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ose\Downloads\"/>
    </mc:Choice>
  </mc:AlternateContent>
  <xr:revisionPtr revIDLastSave="0" documentId="13_ncr:1_{E53C0919-621A-4B38-882C-44BC2D07D5DA}" xr6:coauthVersionLast="47" xr6:coauthVersionMax="47" xr10:uidLastSave="{00000000-0000-0000-0000-000000000000}"/>
  <bookViews>
    <workbookView xWindow="-120" yWindow="-120" windowWidth="29040" windowHeight="15720" tabRatio="564" firstSheet="147" xr2:uid="{00000000-000D-0000-FFFF-FFFF00000000}"/>
  </bookViews>
  <sheets>
    <sheet name="BOM VCER" sheetId="3" r:id="rId1"/>
    <sheet name="BOM AV10430" sheetId="47" r:id="rId2"/>
    <sheet name="BOM AVT25430" sheetId="51" r:id="rId3"/>
    <sheet name="BOM AV50304" sheetId="165" r:id="rId4"/>
    <sheet name="BOM AV50430" sheetId="45" r:id="rId5"/>
    <sheet name="BOM AVT50430" sheetId="50" r:id="rId6"/>
    <sheet name="BOM AV100304" sheetId="40" r:id="rId7"/>
    <sheet name="BOM AV100430" sheetId="167" r:id="rId8"/>
    <sheet name="BOM CABEZA TV ALUMINIO" sheetId="63" r:id="rId9"/>
    <sheet name="BOM VCRMGA" sheetId="33" r:id="rId10"/>
    <sheet name="BOM ENFRIADOR" sheetId="68" r:id="rId11"/>
    <sheet name="BOM TW-20-30-40" sheetId="164" r:id="rId12"/>
    <sheet name="BOM VCRASR8" sheetId="166" r:id="rId13"/>
    <sheet name="BOM VCRASRI8" sheetId="65" r:id="rId14"/>
    <sheet name="BOOM VCREAGA" sheetId="32" r:id="rId15"/>
    <sheet name="BOM CABEZA TW-TERCER RODILLO" sheetId="162" r:id="rId16"/>
    <sheet name="BANCO-CHASIS MÁQUINA TV" sheetId="87" r:id="rId17"/>
    <sheet name="BOM MOLINO CAMARADA" sheetId="6" r:id="rId18"/>
    <sheet name="BOM MOLINO TORTIMEX#1" sheetId="20" r:id="rId19"/>
    <sheet name="BOM MOLINO TORTIMEX#2" sheetId="22" r:id="rId20"/>
    <sheet name="PRENSA DE LIBRO" sheetId="15" r:id="rId21"/>
    <sheet name="PRENSA VIAJERA DE BURRITOS" sheetId="163" r:id="rId22"/>
    <sheet name="REDUCTOR DUPLEX" sheetId="168" r:id="rId23"/>
    <sheet name="BOOM002" sheetId="4" r:id="rId24"/>
    <sheet name="BOOM003" sheetId="5" r:id="rId25"/>
    <sheet name="BOOM005" sheetId="7" r:id="rId26"/>
    <sheet name="BOOM006" sheetId="8" r:id="rId27"/>
    <sheet name="BOOM007" sheetId="9" r:id="rId28"/>
    <sheet name="BOOM008" sheetId="10" r:id="rId29"/>
    <sheet name="BOOM009" sheetId="11" r:id="rId30"/>
    <sheet name="BOOM010" sheetId="12" r:id="rId31"/>
    <sheet name="CORTADORA AUTOMATICA" sheetId="13" r:id="rId32"/>
    <sheet name="BOOM012" sheetId="14" r:id="rId33"/>
    <sheet name="BOLEADORA" sheetId="16" r:id="rId34"/>
    <sheet name="BOOM015" sheetId="17" r:id="rId35"/>
    <sheet name="BOOM016" sheetId="18" r:id="rId36"/>
    <sheet name="BOOM017" sheetId="19" r:id="rId37"/>
    <sheet name="BOOM019" sheetId="21" r:id="rId38"/>
    <sheet name="BOOM021" sheetId="23" r:id="rId39"/>
    <sheet name="BOOM022" sheetId="24" r:id="rId40"/>
    <sheet name="BOOM023" sheetId="25" r:id="rId41"/>
    <sheet name="BOOM024" sheetId="26" r:id="rId42"/>
    <sheet name="BOOM025" sheetId="27" r:id="rId43"/>
    <sheet name="BOOM026" sheetId="28" r:id="rId44"/>
    <sheet name="BOOM027" sheetId="29" r:id="rId45"/>
    <sheet name="BOOM028" sheetId="30" r:id="rId46"/>
    <sheet name="ACOMODADOR AUTOMATICO" sheetId="31" r:id="rId47"/>
    <sheet name="BOOM032" sheetId="34" r:id="rId48"/>
    <sheet name="BOOM033" sheetId="35" r:id="rId49"/>
    <sheet name="BOOM034" sheetId="36" r:id="rId50"/>
    <sheet name="BOOM035" sheetId="37" r:id="rId51"/>
    <sheet name="BOOM036" sheetId="38" r:id="rId52"/>
    <sheet name="BOOM037" sheetId="39" r:id="rId53"/>
    <sheet name="BOOM039" sheetId="41" r:id="rId54"/>
    <sheet name="BOOM040" sheetId="42" r:id="rId55"/>
    <sheet name="BOOM041" sheetId="43" r:id="rId56"/>
    <sheet name="BOOM042" sheetId="44" r:id="rId57"/>
    <sheet name="BOOM044" sheetId="46" r:id="rId58"/>
    <sheet name="BOM AVT10430" sheetId="49" r:id="rId59"/>
    <sheet name="BOOM050" sheetId="52" r:id="rId60"/>
    <sheet name="BOOM051" sheetId="53" r:id="rId61"/>
    <sheet name="BOOM053" sheetId="55" r:id="rId62"/>
    <sheet name="BOOM055" sheetId="57" r:id="rId63"/>
    <sheet name="BOOM056" sheetId="58" r:id="rId64"/>
    <sheet name="BOOM057" sheetId="59" r:id="rId65"/>
    <sheet name="BOOM058" sheetId="60" r:id="rId66"/>
    <sheet name="BOOM059" sheetId="61" r:id="rId67"/>
    <sheet name="BOOM060" sheetId="62" r:id="rId68"/>
    <sheet name="BOOM062" sheetId="64" r:id="rId69"/>
    <sheet name="BOOM064" sheetId="66" r:id="rId70"/>
    <sheet name="BOOM065" sheetId="67" r:id="rId71"/>
    <sheet name="BOOM067" sheetId="69" r:id="rId72"/>
    <sheet name="BOOM068" sheetId="70" r:id="rId73"/>
    <sheet name="BOOM069" sheetId="71" r:id="rId74"/>
    <sheet name="BOOM070" sheetId="72" r:id="rId75"/>
    <sheet name="BOOM071" sheetId="73" r:id="rId76"/>
    <sheet name="BOOM072" sheetId="74" r:id="rId77"/>
    <sheet name="BOOM073" sheetId="75" r:id="rId78"/>
    <sheet name="BOOM074" sheetId="76" r:id="rId79"/>
    <sheet name="BOOM075" sheetId="77" r:id="rId80"/>
    <sheet name="BOOM076" sheetId="78" r:id="rId81"/>
    <sheet name="BOOM077" sheetId="79" r:id="rId82"/>
    <sheet name="BOOM078" sheetId="80" r:id="rId83"/>
    <sheet name="BOOM079" sheetId="81" r:id="rId84"/>
    <sheet name="BOOM080" sheetId="82" r:id="rId85"/>
    <sheet name="BOOM081" sheetId="83" r:id="rId86"/>
    <sheet name="BOOM082" sheetId="84" r:id="rId87"/>
    <sheet name="BOOM083" sheetId="85" r:id="rId88"/>
    <sheet name="BOOM084" sheetId="86" r:id="rId89"/>
    <sheet name="BOOM086" sheetId="88" r:id="rId90"/>
    <sheet name="BOOM087" sheetId="89" r:id="rId91"/>
    <sheet name="BOOM088" sheetId="90" r:id="rId92"/>
    <sheet name="BOOM089" sheetId="91" r:id="rId93"/>
    <sheet name="BOOM090" sheetId="92" r:id="rId94"/>
    <sheet name="BOOM091" sheetId="93" r:id="rId95"/>
    <sheet name="BOOM092" sheetId="94" r:id="rId96"/>
    <sheet name="BOOM093" sheetId="95" r:id="rId97"/>
    <sheet name="BOOM094" sheetId="96" r:id="rId98"/>
    <sheet name="BOOM095" sheetId="97" r:id="rId99"/>
    <sheet name="COMAL DE 1.50 MTS" sheetId="98" r:id="rId100"/>
    <sheet name="BOOM097" sheetId="99" r:id="rId101"/>
    <sheet name="BOOM098" sheetId="100" r:id="rId102"/>
    <sheet name="BOOM099" sheetId="101" r:id="rId103"/>
    <sheet name="BOOM100" sheetId="102" r:id="rId104"/>
    <sheet name="BOOM101" sheetId="103" r:id="rId105"/>
    <sheet name="BOOM102" sheetId="104" r:id="rId106"/>
    <sheet name="BOOM103" sheetId="105" r:id="rId107"/>
    <sheet name="BOOM104" sheetId="106" r:id="rId108"/>
    <sheet name="BOOM105" sheetId="107" r:id="rId109"/>
    <sheet name="BOOM106" sheetId="108" r:id="rId110"/>
    <sheet name="BOOM107" sheetId="109" r:id="rId111"/>
    <sheet name="BOOM108" sheetId="110" r:id="rId112"/>
    <sheet name="BOOM109" sheetId="111" r:id="rId113"/>
    <sheet name="BOOM110" sheetId="112" r:id="rId114"/>
    <sheet name="BOOM111" sheetId="113" r:id="rId115"/>
    <sheet name="BOOM112" sheetId="114" r:id="rId116"/>
    <sheet name="BOOM113" sheetId="115" r:id="rId117"/>
    <sheet name="BOOM114" sheetId="116" r:id="rId118"/>
    <sheet name="BOOM115" sheetId="117" r:id="rId119"/>
    <sheet name="BOOM116" sheetId="118" r:id="rId120"/>
    <sheet name="BOOM117" sheetId="119" r:id="rId121"/>
    <sheet name="BOOM118" sheetId="120" r:id="rId122"/>
    <sheet name="BOOM119" sheetId="121" r:id="rId123"/>
    <sheet name="BOOM120" sheetId="122" r:id="rId124"/>
    <sheet name="BOOM121" sheetId="123" r:id="rId125"/>
    <sheet name="BOOM122" sheetId="124" r:id="rId126"/>
    <sheet name="BOOM123" sheetId="125" r:id="rId127"/>
    <sheet name="BOOM124" sheetId="126" r:id="rId128"/>
    <sheet name="BOOM125" sheetId="127" r:id="rId129"/>
    <sheet name="BOOM126" sheetId="128" r:id="rId130"/>
    <sheet name="BOOM127" sheetId="129" r:id="rId131"/>
    <sheet name="BOOM128" sheetId="130" r:id="rId132"/>
    <sheet name="BOOM129" sheetId="131" r:id="rId133"/>
    <sheet name="BOOM130" sheetId="132" r:id="rId134"/>
    <sheet name="BOOM131" sheetId="133" r:id="rId135"/>
    <sheet name="BOOM132" sheetId="134" r:id="rId136"/>
    <sheet name="BOOM133" sheetId="135" r:id="rId137"/>
    <sheet name="BOOM134" sheetId="136" r:id="rId138"/>
    <sheet name="BOOM135" sheetId="137" r:id="rId139"/>
    <sheet name="BOOM136" sheetId="138" r:id="rId140"/>
    <sheet name="BOOM137" sheetId="139" r:id="rId141"/>
    <sheet name="BOOM138" sheetId="140" r:id="rId142"/>
    <sheet name="BOOM139" sheetId="141" r:id="rId143"/>
    <sheet name="BOOM140" sheetId="142" r:id="rId144"/>
    <sheet name="BOOM141" sheetId="143" r:id="rId145"/>
    <sheet name="BOOM142" sheetId="144" r:id="rId146"/>
    <sheet name="BOOM143" sheetId="145" r:id="rId147"/>
    <sheet name="BOOM145" sheetId="147" r:id="rId148"/>
    <sheet name="BOOM146" sheetId="148" r:id="rId149"/>
    <sheet name="BOOM147" sheetId="149" r:id="rId150"/>
    <sheet name="BOOM148" sheetId="150" r:id="rId151"/>
    <sheet name="BOOM150" sheetId="152" r:id="rId152"/>
    <sheet name="BOOM151" sheetId="153" r:id="rId153"/>
    <sheet name="BOOM152" sheetId="154" r:id="rId154"/>
    <sheet name="BOOM154" sheetId="156" r:id="rId155"/>
    <sheet name="BOOM156" sheetId="158" r:id="rId156"/>
    <sheet name="BOOM157" sheetId="160" r:id="rId157"/>
  </sheets>
  <definedNames>
    <definedName name="_xlnm.Print_Area" localSheetId="6">'BOM AV100304'!$A$1:$H$70</definedName>
    <definedName name="_xlnm.Print_Area" localSheetId="7">'BOM AV100430'!$A$1:$H$70</definedName>
    <definedName name="_xlnm.Print_Area" localSheetId="8">'BOM CABEZA TV ALUMINIO'!$A$1:$H$36</definedName>
    <definedName name="_xlnm.Print_Area" localSheetId="17">'BOM MOLINO CAMARADA'!$A$30:$H$92</definedName>
    <definedName name="_xlnm.Print_Area" localSheetId="0">'BOM VCER'!$A$1:$H$47</definedName>
    <definedName name="_xlnm.Print_Area" localSheetId="14">'BOOM VCREAGA'!$A$45:$H$70</definedName>
    <definedName name="_xlnm.Print_Area" localSheetId="23">BOOM002!$A$1:$L$36</definedName>
    <definedName name="_xlnm.Print_Area" localSheetId="24">BOOM003!$A$1:$L$42</definedName>
    <definedName name="_xlnm.Print_Area" localSheetId="26">BOOM006!$A$1:$L$38</definedName>
    <definedName name="_xlnm.Print_Area" localSheetId="34">BOOM015!$A$1:$L$47</definedName>
    <definedName name="_xlnm.Print_Area" localSheetId="56">BOOM042!$A$1:$L$42</definedName>
    <definedName name="_xlnm.Print_Area" localSheetId="68">BOOM062!$A$41:$K$82</definedName>
    <definedName name="_xlnm.Print_Area" localSheetId="73">BOOM069!$A$41:$K$83</definedName>
    <definedName name="_xlnm.Print_Area" localSheetId="74">BOOM070!$A$41:$K$80</definedName>
    <definedName name="_xlnm.Print_Area" localSheetId="81">BOOM077!$A$43:$L$84</definedName>
    <definedName name="_xlnm.Print_Area" localSheetId="91">BOOM088!$A$36:$L$65</definedName>
    <definedName name="_xlnm.Print_Area" localSheetId="94">BOOM091!$A$1:$L$42</definedName>
    <definedName name="_xlnm.Print_Area" localSheetId="108">BOOM105!$A$1:$L$35</definedName>
    <definedName name="_xlnm.Print_Area" localSheetId="140">BOOM137!$A$1:$L$163</definedName>
    <definedName name="_xlnm.Print_Area" localSheetId="146">BOOM143!$A$66:$K$102</definedName>
    <definedName name="_xlnm.Print_Area" localSheetId="156">BOOM157!$A$1:$K$97</definedName>
    <definedName name="_xlnm.Print_Area" localSheetId="31">'CORTADORA AUTOMATICA'!$A$1:$L$72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67" l="1"/>
  <c r="F21" i="40"/>
  <c r="F27" i="168"/>
  <c r="F26" i="168"/>
  <c r="F24" i="168"/>
  <c r="F23" i="168"/>
  <c r="F22" i="168"/>
  <c r="F21" i="168"/>
  <c r="F20" i="168"/>
  <c r="F19" i="168"/>
  <c r="F18" i="168"/>
  <c r="F17" i="168"/>
  <c r="F16" i="168"/>
  <c r="F15" i="168"/>
  <c r="F14" i="168"/>
  <c r="F13" i="168"/>
  <c r="F12" i="168"/>
  <c r="F11" i="168"/>
  <c r="F10" i="168"/>
  <c r="F9" i="168"/>
  <c r="F8" i="168"/>
  <c r="F7" i="168"/>
  <c r="F6" i="168"/>
  <c r="F61" i="167"/>
  <c r="F60" i="167"/>
  <c r="F59" i="167"/>
  <c r="F58" i="167"/>
  <c r="F57" i="167"/>
  <c r="F56" i="167"/>
  <c r="F55" i="167"/>
  <c r="F54" i="167"/>
  <c r="F53" i="167"/>
  <c r="F52" i="167"/>
  <c r="F51" i="167"/>
  <c r="F50" i="167"/>
  <c r="F49" i="167"/>
  <c r="F48" i="167"/>
  <c r="F47" i="167"/>
  <c r="F46" i="167"/>
  <c r="F45" i="167"/>
  <c r="F44" i="167"/>
  <c r="F43" i="167"/>
  <c r="F42" i="167"/>
  <c r="F41" i="167"/>
  <c r="F40" i="167"/>
  <c r="F39" i="167"/>
  <c r="F38" i="167"/>
  <c r="F37" i="167"/>
  <c r="F36" i="167"/>
  <c r="F35" i="167"/>
  <c r="F34" i="167"/>
  <c r="F33" i="167"/>
  <c r="F32" i="167"/>
  <c r="F31" i="167"/>
  <c r="F30" i="167"/>
  <c r="F28" i="167"/>
  <c r="F27" i="167"/>
  <c r="F26" i="167"/>
  <c r="F25" i="167"/>
  <c r="F24" i="167"/>
  <c r="F23" i="167"/>
  <c r="F22" i="167"/>
  <c r="F20" i="167"/>
  <c r="F19" i="167"/>
  <c r="F18" i="167"/>
  <c r="F17" i="167"/>
  <c r="F16" i="167"/>
  <c r="F15" i="167"/>
  <c r="F14" i="167"/>
  <c r="F13" i="167"/>
  <c r="F12" i="167"/>
  <c r="F11" i="167"/>
  <c r="F10" i="167"/>
  <c r="F9" i="167"/>
  <c r="F8" i="167"/>
  <c r="F7" i="167"/>
  <c r="F6" i="167"/>
  <c r="F61" i="40"/>
  <c r="F60" i="40"/>
  <c r="F59" i="40"/>
  <c r="F58" i="40"/>
  <c r="F57" i="40"/>
  <c r="F56" i="40"/>
  <c r="F55" i="40"/>
  <c r="F54" i="40"/>
  <c r="F53" i="40"/>
  <c r="F52" i="40"/>
  <c r="F51" i="40"/>
  <c r="F50" i="40"/>
  <c r="F49" i="40"/>
  <c r="F48" i="40"/>
  <c r="F47" i="40"/>
  <c r="F46" i="40"/>
  <c r="F45" i="40"/>
  <c r="F44" i="40"/>
  <c r="F43" i="40"/>
  <c r="F42" i="40"/>
  <c r="F41" i="40"/>
  <c r="F40" i="40"/>
  <c r="F39" i="40"/>
  <c r="F38" i="40"/>
  <c r="F37" i="40"/>
  <c r="F36" i="40"/>
  <c r="F35" i="40"/>
  <c r="F34" i="40"/>
  <c r="F33" i="40"/>
  <c r="F32" i="40"/>
  <c r="F31" i="40"/>
  <c r="F30" i="40"/>
  <c r="F28" i="40"/>
  <c r="F27" i="40"/>
  <c r="F26" i="40"/>
  <c r="F25" i="40"/>
  <c r="F24" i="40"/>
  <c r="F23" i="40"/>
  <c r="F22" i="40"/>
  <c r="F20" i="40"/>
  <c r="F19" i="40"/>
  <c r="F18" i="40"/>
  <c r="F17" i="40"/>
  <c r="F16" i="40"/>
  <c r="F15" i="40"/>
  <c r="F14" i="40"/>
  <c r="F13" i="40"/>
  <c r="F12" i="40"/>
  <c r="F11" i="40"/>
  <c r="F10" i="40"/>
  <c r="F9" i="40"/>
  <c r="F8" i="40"/>
  <c r="F7" i="40"/>
  <c r="F6" i="40"/>
  <c r="F21" i="22" l="1"/>
  <c r="F20" i="22"/>
  <c r="F19" i="22"/>
  <c r="F18" i="22"/>
  <c r="F17" i="22"/>
  <c r="F16" i="22"/>
  <c r="F15" i="22"/>
  <c r="F14" i="22"/>
  <c r="F13" i="22"/>
  <c r="F12" i="22"/>
  <c r="F11" i="22"/>
  <c r="F21" i="164" l="1"/>
  <c r="F20" i="164"/>
  <c r="F19" i="164"/>
  <c r="F18" i="164"/>
  <c r="F17" i="164"/>
  <c r="F16" i="164"/>
  <c r="F15" i="164"/>
  <c r="F14" i="164"/>
  <c r="F13" i="164"/>
  <c r="F12" i="164"/>
  <c r="F11" i="164"/>
  <c r="F10" i="164" l="1"/>
  <c r="F9" i="164"/>
  <c r="F8" i="164"/>
  <c r="F7" i="164"/>
  <c r="F22" i="164"/>
  <c r="F23" i="164"/>
  <c r="F24" i="164"/>
  <c r="F25" i="164"/>
  <c r="F26" i="164"/>
  <c r="F27" i="164"/>
  <c r="F28" i="164"/>
  <c r="F29" i="164"/>
  <c r="F6" i="164"/>
  <c r="F6" i="6"/>
  <c r="F32" i="22" l="1"/>
  <c r="F31" i="22"/>
  <c r="F30" i="22"/>
  <c r="F29" i="22"/>
  <c r="F28" i="22"/>
  <c r="F27" i="22"/>
  <c r="F26" i="22"/>
  <c r="F25" i="22"/>
  <c r="F24" i="22"/>
  <c r="F23" i="22"/>
  <c r="F22" i="22"/>
  <c r="F10" i="22"/>
  <c r="F9" i="22"/>
  <c r="F8" i="22"/>
  <c r="F7" i="22"/>
  <c r="F6" i="22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2" i="47"/>
  <c r="F33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9" i="47"/>
  <c r="F8" i="47"/>
  <c r="F7" i="47"/>
  <c r="F6" i="47"/>
  <c r="D3" i="166" l="1"/>
  <c r="F105" i="166" s="1"/>
  <c r="F18" i="165"/>
  <c r="F61" i="165"/>
  <c r="F60" i="165"/>
  <c r="F59" i="165"/>
  <c r="F58" i="165"/>
  <c r="F57" i="165"/>
  <c r="F56" i="165"/>
  <c r="F55" i="165"/>
  <c r="F54" i="165"/>
  <c r="F53" i="165"/>
  <c r="F52" i="165"/>
  <c r="F51" i="165"/>
  <c r="F50" i="165"/>
  <c r="F49" i="165"/>
  <c r="F48" i="165"/>
  <c r="F47" i="165"/>
  <c r="F46" i="165"/>
  <c r="F45" i="165"/>
  <c r="F44" i="165"/>
  <c r="F43" i="165"/>
  <c r="F42" i="165"/>
  <c r="F41" i="165"/>
  <c r="F40" i="165"/>
  <c r="F39" i="165"/>
  <c r="F38" i="165"/>
  <c r="F37" i="165"/>
  <c r="F36" i="165"/>
  <c r="F35" i="165"/>
  <c r="F34" i="165"/>
  <c r="F33" i="165"/>
  <c r="F32" i="165"/>
  <c r="F31" i="165"/>
  <c r="F30" i="165"/>
  <c r="F29" i="165"/>
  <c r="F27" i="165"/>
  <c r="F26" i="165"/>
  <c r="F25" i="165"/>
  <c r="F24" i="165"/>
  <c r="F23" i="165"/>
  <c r="F22" i="165"/>
  <c r="F21" i="165"/>
  <c r="F20" i="165"/>
  <c r="F19" i="165"/>
  <c r="F17" i="165"/>
  <c r="F16" i="165"/>
  <c r="F15" i="165"/>
  <c r="F14" i="165"/>
  <c r="F13" i="165"/>
  <c r="F12" i="165"/>
  <c r="F11" i="165"/>
  <c r="F10" i="165"/>
  <c r="F9" i="165"/>
  <c r="F8" i="165"/>
  <c r="F7" i="165"/>
  <c r="F6" i="165"/>
  <c r="F91" i="87"/>
  <c r="F90" i="87"/>
  <c r="F89" i="87"/>
  <c r="F88" i="87"/>
  <c r="F87" i="87"/>
  <c r="F86" i="87"/>
  <c r="F85" i="87"/>
  <c r="F84" i="87"/>
  <c r="F83" i="87"/>
  <c r="F82" i="87"/>
  <c r="F81" i="87"/>
  <c r="F80" i="87"/>
  <c r="F79" i="87"/>
  <c r="F78" i="87"/>
  <c r="F77" i="87"/>
  <c r="F76" i="87"/>
  <c r="F75" i="87"/>
  <c r="F74" i="87"/>
  <c r="F73" i="87"/>
  <c r="F72" i="87"/>
  <c r="F71" i="87"/>
  <c r="F70" i="87"/>
  <c r="F69" i="87"/>
  <c r="F68" i="87"/>
  <c r="F67" i="87"/>
  <c r="F66" i="87"/>
  <c r="F65" i="87"/>
  <c r="F64" i="87"/>
  <c r="F63" i="87"/>
  <c r="F62" i="87"/>
  <c r="F61" i="87"/>
  <c r="F107" i="63"/>
  <c r="F106" i="63"/>
  <c r="F105" i="63"/>
  <c r="F104" i="63"/>
  <c r="F103" i="63"/>
  <c r="F102" i="63"/>
  <c r="F101" i="63"/>
  <c r="F100" i="63"/>
  <c r="F99" i="63"/>
  <c r="F98" i="63"/>
  <c r="F97" i="63"/>
  <c r="F96" i="63"/>
  <c r="F95" i="63"/>
  <c r="F94" i="63"/>
  <c r="F93" i="63"/>
  <c r="F92" i="63"/>
  <c r="F91" i="63"/>
  <c r="F90" i="63"/>
  <c r="F89" i="63"/>
  <c r="F88" i="63"/>
  <c r="F87" i="63"/>
  <c r="F86" i="63"/>
  <c r="F85" i="63"/>
  <c r="F84" i="63"/>
  <c r="F83" i="63"/>
  <c r="F82" i="63"/>
  <c r="F81" i="63"/>
  <c r="F80" i="63"/>
  <c r="F13" i="166" l="1"/>
  <c r="F14" i="166"/>
  <c r="F15" i="166"/>
  <c r="F26" i="166"/>
  <c r="F27" i="166"/>
  <c r="F28" i="166"/>
  <c r="F38" i="166"/>
  <c r="F39" i="166"/>
  <c r="F40" i="166"/>
  <c r="F50" i="166"/>
  <c r="F51" i="166"/>
  <c r="F62" i="166"/>
  <c r="F63" i="166"/>
  <c r="F64" i="166"/>
  <c r="F74" i="166"/>
  <c r="F75" i="166"/>
  <c r="F77" i="166"/>
  <c r="F87" i="166"/>
  <c r="F88" i="166"/>
  <c r="F89" i="166"/>
  <c r="F99" i="166"/>
  <c r="F100" i="166"/>
  <c r="F52" i="166"/>
  <c r="F101" i="166"/>
  <c r="F8" i="166"/>
  <c r="F20" i="166"/>
  <c r="F33" i="166"/>
  <c r="F45" i="166"/>
  <c r="F57" i="166"/>
  <c r="F69" i="166"/>
  <c r="F82" i="166"/>
  <c r="F94" i="166"/>
  <c r="F9" i="166"/>
  <c r="F21" i="166"/>
  <c r="F34" i="166"/>
  <c r="F46" i="166"/>
  <c r="F58" i="166"/>
  <c r="F70" i="166"/>
  <c r="F83" i="166"/>
  <c r="F95" i="166"/>
  <c r="F10" i="166"/>
  <c r="F22" i="166"/>
  <c r="F35" i="166"/>
  <c r="F47" i="166"/>
  <c r="F59" i="166"/>
  <c r="F71" i="166"/>
  <c r="F84" i="166"/>
  <c r="F96" i="166"/>
  <c r="F11" i="166"/>
  <c r="F23" i="166"/>
  <c r="F36" i="166"/>
  <c r="F48" i="166"/>
  <c r="F60" i="166"/>
  <c r="F72" i="166"/>
  <c r="F85" i="166"/>
  <c r="F97" i="166"/>
  <c r="F12" i="166"/>
  <c r="F24" i="166"/>
  <c r="F37" i="166"/>
  <c r="F49" i="166"/>
  <c r="F61" i="166"/>
  <c r="F73" i="166"/>
  <c r="F86" i="166"/>
  <c r="F98" i="166"/>
  <c r="F16" i="166"/>
  <c r="F29" i="166"/>
  <c r="F41" i="166"/>
  <c r="F53" i="166"/>
  <c r="F65" i="166"/>
  <c r="F78" i="166"/>
  <c r="F90" i="166"/>
  <c r="F102" i="166"/>
  <c r="F17" i="166"/>
  <c r="F30" i="166"/>
  <c r="F42" i="166"/>
  <c r="F54" i="166"/>
  <c r="F66" i="166"/>
  <c r="F79" i="166"/>
  <c r="F91" i="166"/>
  <c r="F103" i="166"/>
  <c r="F6" i="166"/>
  <c r="F18" i="166"/>
  <c r="F31" i="166"/>
  <c r="F43" i="166"/>
  <c r="F55" i="166"/>
  <c r="F67" i="166"/>
  <c r="F80" i="166"/>
  <c r="F92" i="166"/>
  <c r="F104" i="166"/>
  <c r="F7" i="166"/>
  <c r="F19" i="166"/>
  <c r="F32" i="166"/>
  <c r="F44" i="166"/>
  <c r="F56" i="166"/>
  <c r="F68" i="166"/>
  <c r="F81" i="166"/>
  <c r="F93" i="166"/>
  <c r="F78" i="63"/>
  <c r="F77" i="63"/>
  <c r="F76" i="63"/>
  <c r="F75" i="63"/>
  <c r="F74" i="63"/>
  <c r="F73" i="63"/>
  <c r="F72" i="63"/>
  <c r="F71" i="63"/>
  <c r="F70" i="63"/>
  <c r="F69" i="63"/>
  <c r="F68" i="63"/>
  <c r="F67" i="63"/>
  <c r="F66" i="63"/>
  <c r="F65" i="63"/>
  <c r="F64" i="63"/>
  <c r="F63" i="63"/>
  <c r="F62" i="63"/>
  <c r="F61" i="63"/>
  <c r="F60" i="63"/>
  <c r="F59" i="63"/>
  <c r="F58" i="63"/>
  <c r="F57" i="63"/>
  <c r="F56" i="63"/>
  <c r="F55" i="63"/>
  <c r="F54" i="63"/>
  <c r="F53" i="63"/>
  <c r="F52" i="63"/>
  <c r="F51" i="63"/>
  <c r="F50" i="63"/>
  <c r="F49" i="63"/>
  <c r="F48" i="63"/>
  <c r="F47" i="63"/>
  <c r="F46" i="63"/>
  <c r="F45" i="63"/>
  <c r="F44" i="63"/>
  <c r="F43" i="63"/>
  <c r="F42" i="63"/>
  <c r="F41" i="63"/>
  <c r="F40" i="63"/>
  <c r="F39" i="63"/>
  <c r="F38" i="63"/>
  <c r="F37" i="63"/>
  <c r="F36" i="63"/>
  <c r="F35" i="63"/>
  <c r="F34" i="63"/>
  <c r="F33" i="63"/>
  <c r="F32" i="63"/>
  <c r="F31" i="63"/>
  <c r="F30" i="63"/>
  <c r="F29" i="63"/>
  <c r="F28" i="63"/>
  <c r="F27" i="63"/>
  <c r="F26" i="63"/>
  <c r="F25" i="63"/>
  <c r="F24" i="63"/>
  <c r="F23" i="63"/>
  <c r="F22" i="63"/>
  <c r="F21" i="63"/>
  <c r="F20" i="63"/>
  <c r="F19" i="63"/>
  <c r="F18" i="63"/>
  <c r="F17" i="63"/>
  <c r="F16" i="63"/>
  <c r="F15" i="63"/>
  <c r="F14" i="63"/>
  <c r="F12" i="63"/>
  <c r="F11" i="63"/>
  <c r="F10" i="63"/>
  <c r="F9" i="63"/>
  <c r="F13" i="63"/>
  <c r="F8" i="63"/>
  <c r="F7" i="63"/>
  <c r="F6" i="63"/>
  <c r="F49" i="164"/>
  <c r="F48" i="164"/>
  <c r="F47" i="164"/>
  <c r="F46" i="164"/>
  <c r="F45" i="164"/>
  <c r="F44" i="164"/>
  <c r="F43" i="164"/>
  <c r="F42" i="164"/>
  <c r="F41" i="164"/>
  <c r="F40" i="164"/>
  <c r="F39" i="164"/>
  <c r="F38" i="164"/>
  <c r="F37" i="164"/>
  <c r="F36" i="164"/>
  <c r="F35" i="164"/>
  <c r="F34" i="164"/>
  <c r="F33" i="164"/>
  <c r="F32" i="164"/>
  <c r="F31" i="164"/>
  <c r="F57" i="164"/>
  <c r="F54" i="164"/>
  <c r="F53" i="164"/>
  <c r="F52" i="164"/>
  <c r="F51" i="164"/>
  <c r="F59" i="87"/>
  <c r="F58" i="87"/>
  <c r="F57" i="87"/>
  <c r="F56" i="87"/>
  <c r="F55" i="87"/>
  <c r="F54" i="87"/>
  <c r="F53" i="87"/>
  <c r="F52" i="87"/>
  <c r="F51" i="87"/>
  <c r="F50" i="87"/>
  <c r="F49" i="87"/>
  <c r="F48" i="87"/>
  <c r="F47" i="87"/>
  <c r="F46" i="87"/>
  <c r="F45" i="87"/>
  <c r="F44" i="87"/>
  <c r="F43" i="87"/>
  <c r="F42" i="87"/>
  <c r="F41" i="87"/>
  <c r="F40" i="87"/>
  <c r="F39" i="87"/>
  <c r="F38" i="87"/>
  <c r="F37" i="87"/>
  <c r="F36" i="87"/>
  <c r="F35" i="87"/>
  <c r="F34" i="87"/>
  <c r="F33" i="87"/>
  <c r="F32" i="87"/>
  <c r="F31" i="87"/>
  <c r="F30" i="87"/>
  <c r="F29" i="87"/>
  <c r="F28" i="87"/>
  <c r="F27" i="87"/>
  <c r="F26" i="87"/>
  <c r="F25" i="87"/>
  <c r="F24" i="87"/>
  <c r="F23" i="87"/>
  <c r="F22" i="87"/>
  <c r="F21" i="87"/>
  <c r="F20" i="87"/>
  <c r="F19" i="87"/>
  <c r="F18" i="87"/>
  <c r="F17" i="87"/>
  <c r="F16" i="87"/>
  <c r="F15" i="87"/>
  <c r="F14" i="87"/>
  <c r="F12" i="87"/>
  <c r="F11" i="87"/>
  <c r="F10" i="87"/>
  <c r="F9" i="87"/>
  <c r="F8" i="87"/>
  <c r="F7" i="87"/>
  <c r="F6" i="87"/>
  <c r="F46" i="162" l="1"/>
  <c r="F45" i="162"/>
  <c r="F44" i="162"/>
  <c r="F43" i="162"/>
  <c r="F42" i="162"/>
  <c r="F41" i="162"/>
  <c r="F40" i="162"/>
  <c r="F39" i="162"/>
  <c r="F38" i="162"/>
  <c r="F37" i="162"/>
  <c r="F36" i="162"/>
  <c r="F35" i="162"/>
  <c r="F34" i="162"/>
  <c r="F33" i="162"/>
  <c r="F32" i="162"/>
  <c r="F31" i="162"/>
  <c r="F30" i="162"/>
  <c r="F29" i="162"/>
  <c r="F28" i="162"/>
  <c r="F27" i="162"/>
  <c r="F26" i="162"/>
  <c r="F25" i="162"/>
  <c r="F24" i="162"/>
  <c r="F23" i="162"/>
  <c r="F22" i="162"/>
  <c r="F21" i="162"/>
  <c r="F20" i="162"/>
  <c r="F19" i="162"/>
  <c r="F18" i="162"/>
  <c r="F17" i="162"/>
  <c r="F12" i="162"/>
  <c r="F11" i="162"/>
  <c r="F10" i="162"/>
  <c r="F62" i="45"/>
  <c r="F61" i="45"/>
  <c r="F60" i="45"/>
  <c r="F59" i="45"/>
  <c r="F58" i="45"/>
  <c r="F57" i="45"/>
  <c r="F56" i="45"/>
  <c r="F55" i="45"/>
  <c r="F54" i="45"/>
  <c r="F53" i="45"/>
  <c r="F52" i="45"/>
  <c r="F51" i="45"/>
  <c r="F50" i="45"/>
  <c r="F49" i="45"/>
  <c r="F48" i="45"/>
  <c r="F47" i="45"/>
  <c r="F46" i="45"/>
  <c r="F45" i="45"/>
  <c r="F44" i="45"/>
  <c r="F43" i="45"/>
  <c r="F42" i="45"/>
  <c r="F41" i="45"/>
  <c r="F40" i="45"/>
  <c r="F39" i="45"/>
  <c r="F38" i="45"/>
  <c r="F37" i="45"/>
  <c r="F36" i="45"/>
  <c r="F35" i="45"/>
  <c r="F34" i="45"/>
  <c r="F33" i="45"/>
  <c r="F32" i="45"/>
  <c r="F31" i="45"/>
  <c r="F30" i="45"/>
  <c r="F29" i="45"/>
  <c r="F27" i="45" l="1"/>
  <c r="F26" i="45"/>
  <c r="F25" i="45"/>
  <c r="F24" i="45"/>
  <c r="F23" i="45"/>
  <c r="F22" i="45"/>
  <c r="F21" i="45"/>
  <c r="F20" i="45"/>
  <c r="F19" i="45"/>
  <c r="F18" i="45"/>
  <c r="F17" i="45"/>
  <c r="F16" i="45"/>
  <c r="F15" i="45"/>
  <c r="F14" i="45"/>
  <c r="F13" i="45"/>
  <c r="F12" i="45"/>
  <c r="F11" i="45"/>
  <c r="F10" i="45"/>
  <c r="F9" i="45"/>
  <c r="F8" i="45"/>
  <c r="F7" i="45"/>
  <c r="F6" i="45"/>
  <c r="F23" i="50"/>
  <c r="F22" i="50"/>
  <c r="F49" i="163"/>
  <c r="F13" i="163"/>
  <c r="F47" i="163" l="1"/>
  <c r="F46" i="163"/>
  <c r="F45" i="163"/>
  <c r="F44" i="163"/>
  <c r="F43" i="163"/>
  <c r="F42" i="163"/>
  <c r="F41" i="163"/>
  <c r="F40" i="163"/>
  <c r="F39" i="163"/>
  <c r="F38" i="163"/>
  <c r="F37" i="163"/>
  <c r="F36" i="163"/>
  <c r="F35" i="163"/>
  <c r="F34" i="163"/>
  <c r="F33" i="163"/>
  <c r="F32" i="163"/>
  <c r="F31" i="163"/>
  <c r="F30" i="163"/>
  <c r="F29" i="163"/>
  <c r="F28" i="163"/>
  <c r="F27" i="163"/>
  <c r="F26" i="163"/>
  <c r="F25" i="163"/>
  <c r="F24" i="163"/>
  <c r="F23" i="163"/>
  <c r="F22" i="163"/>
  <c r="F21" i="163"/>
  <c r="F20" i="163"/>
  <c r="F19" i="163"/>
  <c r="F18" i="163"/>
  <c r="F17" i="163"/>
  <c r="F16" i="163"/>
  <c r="F15" i="163"/>
  <c r="F14" i="163"/>
  <c r="F12" i="163"/>
  <c r="F11" i="163"/>
  <c r="F10" i="163"/>
  <c r="F9" i="163"/>
  <c r="F8" i="163"/>
  <c r="F7" i="163"/>
  <c r="F6" i="163"/>
  <c r="F66" i="50"/>
  <c r="F65" i="50"/>
  <c r="F64" i="50"/>
  <c r="F63" i="50"/>
  <c r="F62" i="50"/>
  <c r="F61" i="50"/>
  <c r="F60" i="50"/>
  <c r="F59" i="50"/>
  <c r="F58" i="50"/>
  <c r="F57" i="50"/>
  <c r="F56" i="50"/>
  <c r="F55" i="50"/>
  <c r="F54" i="50"/>
  <c r="F53" i="50"/>
  <c r="F52" i="50"/>
  <c r="F51" i="50"/>
  <c r="F50" i="50"/>
  <c r="F49" i="50"/>
  <c r="F48" i="50"/>
  <c r="F47" i="50"/>
  <c r="F46" i="50"/>
  <c r="F45" i="50"/>
  <c r="F44" i="50"/>
  <c r="F43" i="50"/>
  <c r="F42" i="50"/>
  <c r="F41" i="50"/>
  <c r="F40" i="50"/>
  <c r="F39" i="50"/>
  <c r="F38" i="50"/>
  <c r="F37" i="50"/>
  <c r="F36" i="50"/>
  <c r="F35" i="50"/>
  <c r="F34" i="50"/>
  <c r="F33" i="50"/>
  <c r="F32" i="50"/>
  <c r="F31" i="50"/>
  <c r="F30" i="50"/>
  <c r="F28" i="50"/>
  <c r="F29" i="50"/>
  <c r="F26" i="50"/>
  <c r="F25" i="50"/>
  <c r="F24" i="50"/>
  <c r="F16" i="50"/>
  <c r="F7" i="50" l="1"/>
  <c r="F20" i="50"/>
  <c r="F17" i="50"/>
  <c r="F21" i="50"/>
  <c r="F6" i="50"/>
  <c r="F15" i="50"/>
  <c r="F14" i="50"/>
  <c r="F13" i="50"/>
  <c r="F12" i="50"/>
  <c r="F11" i="50"/>
  <c r="F10" i="50"/>
  <c r="F9" i="50"/>
  <c r="F8" i="50"/>
  <c r="F19" i="50"/>
  <c r="F18" i="50"/>
  <c r="D3" i="65" l="1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102" i="65" l="1"/>
  <c r="F88" i="65"/>
  <c r="F75" i="65"/>
  <c r="F63" i="65"/>
  <c r="F51" i="65"/>
  <c r="F39" i="65"/>
  <c r="F101" i="65"/>
  <c r="F87" i="65"/>
  <c r="F74" i="65"/>
  <c r="F62" i="65"/>
  <c r="F50" i="65"/>
  <c r="F38" i="65"/>
  <c r="F100" i="65"/>
  <c r="F86" i="65"/>
  <c r="F73" i="65"/>
  <c r="F61" i="65"/>
  <c r="F49" i="65"/>
  <c r="F99" i="65"/>
  <c r="F85" i="65"/>
  <c r="F72" i="65"/>
  <c r="F60" i="65"/>
  <c r="F48" i="65"/>
  <c r="F98" i="65"/>
  <c r="F84" i="65"/>
  <c r="F71" i="65"/>
  <c r="F59" i="65"/>
  <c r="F47" i="65"/>
  <c r="F97" i="65"/>
  <c r="F83" i="65"/>
  <c r="F70" i="65"/>
  <c r="F58" i="65"/>
  <c r="F46" i="65"/>
  <c r="F96" i="65"/>
  <c r="F82" i="65"/>
  <c r="F69" i="65"/>
  <c r="F57" i="65"/>
  <c r="F45" i="65"/>
  <c r="F95" i="65"/>
  <c r="F81" i="65"/>
  <c r="F68" i="65"/>
  <c r="F56" i="65"/>
  <c r="F44" i="65"/>
  <c r="F92" i="65"/>
  <c r="F80" i="65"/>
  <c r="F67" i="65"/>
  <c r="F55" i="65"/>
  <c r="F43" i="65"/>
  <c r="F105" i="65"/>
  <c r="F91" i="65"/>
  <c r="F79" i="65"/>
  <c r="F66" i="65"/>
  <c r="F54" i="65"/>
  <c r="F42" i="65"/>
  <c r="F104" i="65"/>
  <c r="F90" i="65"/>
  <c r="F78" i="65"/>
  <c r="F65" i="65"/>
  <c r="F53" i="65"/>
  <c r="F41" i="65"/>
  <c r="F103" i="65"/>
  <c r="F89" i="65"/>
  <c r="F77" i="65"/>
  <c r="F64" i="65"/>
  <c r="F52" i="65"/>
  <c r="F40" i="65"/>
  <c r="F13" i="162"/>
  <c r="F8" i="162"/>
  <c r="F14" i="162"/>
  <c r="F47" i="162"/>
  <c r="F15" i="162"/>
  <c r="F16" i="162"/>
  <c r="F6" i="162"/>
  <c r="F7" i="162"/>
  <c r="F9" i="162"/>
  <c r="F93" i="65"/>
  <c r="F94" i="65"/>
  <c r="F6" i="65"/>
  <c r="F36" i="65"/>
  <c r="F35" i="65"/>
  <c r="F34" i="65"/>
  <c r="F33" i="65"/>
  <c r="F32" i="65"/>
  <c r="F31" i="65"/>
  <c r="F26" i="65"/>
  <c r="F37" i="65"/>
  <c r="F30" i="65"/>
  <c r="F29" i="65"/>
  <c r="F28" i="65"/>
  <c r="F27" i="65"/>
  <c r="F20" i="65"/>
  <c r="F16" i="65"/>
  <c r="F19" i="65"/>
  <c r="F22" i="65"/>
  <c r="F23" i="65"/>
  <c r="F17" i="65"/>
  <c r="F18" i="65"/>
  <c r="F21" i="65"/>
  <c r="F24" i="65"/>
  <c r="F9" i="65"/>
  <c r="F12" i="65"/>
  <c r="F14" i="65"/>
  <c r="F15" i="65"/>
  <c r="F7" i="65"/>
  <c r="F8" i="65"/>
  <c r="F10" i="65"/>
  <c r="F11" i="65"/>
  <c r="F13" i="65"/>
  <c r="D3" i="51"/>
  <c r="J16" i="158"/>
  <c r="J17" i="158"/>
  <c r="J18" i="158"/>
  <c r="J19" i="158"/>
  <c r="J20" i="158"/>
  <c r="J21" i="158"/>
  <c r="J22" i="158"/>
  <c r="J23" i="158"/>
  <c r="J24" i="158"/>
  <c r="J25" i="158"/>
  <c r="J26" i="158"/>
  <c r="J27" i="158"/>
  <c r="J28" i="158"/>
  <c r="J29" i="158"/>
  <c r="J30" i="158"/>
  <c r="J31" i="158"/>
  <c r="J10" i="158"/>
  <c r="J11" i="158"/>
  <c r="J12" i="158"/>
  <c r="J13" i="158"/>
  <c r="J14" i="158"/>
  <c r="J15" i="158"/>
  <c r="J9" i="158"/>
  <c r="F62" i="51" l="1"/>
  <c r="F50" i="51"/>
  <c r="F61" i="51"/>
  <c r="F49" i="51"/>
  <c r="F60" i="51"/>
  <c r="F48" i="51"/>
  <c r="F59" i="51"/>
  <c r="F47" i="51"/>
  <c r="F58" i="51"/>
  <c r="F46" i="51"/>
  <c r="F45" i="51"/>
  <c r="F57" i="51"/>
  <c r="F56" i="51"/>
  <c r="F44" i="51"/>
  <c r="F67" i="51"/>
  <c r="F55" i="51"/>
  <c r="F43" i="51"/>
  <c r="F54" i="51"/>
  <c r="F42" i="51"/>
  <c r="F53" i="51"/>
  <c r="F41" i="51"/>
  <c r="F52" i="51"/>
  <c r="F66" i="51"/>
  <c r="F65" i="51"/>
  <c r="F40" i="51"/>
  <c r="F63" i="51"/>
  <c r="F51" i="51"/>
  <c r="F64" i="51"/>
  <c r="F25" i="51"/>
  <c r="F24" i="51"/>
  <c r="F12" i="51"/>
  <c r="F34" i="51"/>
  <c r="F39" i="51"/>
  <c r="F23" i="51"/>
  <c r="F7" i="51"/>
  <c r="F19" i="51"/>
  <c r="F18" i="51"/>
  <c r="F17" i="51"/>
  <c r="F38" i="51"/>
  <c r="F22" i="51"/>
  <c r="F6" i="51"/>
  <c r="F37" i="51"/>
  <c r="F21" i="51"/>
  <c r="F35" i="51"/>
  <c r="F36" i="51"/>
  <c r="F20" i="51"/>
  <c r="F33" i="51"/>
  <c r="F32" i="51"/>
  <c r="F16" i="51"/>
  <c r="F29" i="51"/>
  <c r="F68" i="51"/>
  <c r="F30" i="51"/>
  <c r="F15" i="51"/>
  <c r="F14" i="51"/>
  <c r="F13" i="51"/>
  <c r="F31" i="51"/>
  <c r="F9" i="51"/>
  <c r="F8" i="51"/>
  <c r="F11" i="51"/>
  <c r="F10" i="51"/>
  <c r="F26" i="51"/>
  <c r="F27" i="51"/>
  <c r="I33" i="31"/>
  <c r="I32" i="31"/>
  <c r="I30" i="31"/>
  <c r="I29" i="31"/>
  <c r="I28" i="31"/>
  <c r="I27" i="31"/>
  <c r="I26" i="31"/>
  <c r="I25" i="31"/>
  <c r="I24" i="31"/>
  <c r="I22" i="31"/>
  <c r="I21" i="31"/>
  <c r="I20" i="31"/>
  <c r="I19" i="31"/>
  <c r="I18" i="31"/>
  <c r="I17" i="31"/>
  <c r="I16" i="31"/>
  <c r="I15" i="31"/>
  <c r="I14" i="31"/>
  <c r="I13" i="31"/>
  <c r="I12" i="31"/>
  <c r="I11" i="31"/>
  <c r="I10" i="31"/>
  <c r="I9" i="31"/>
  <c r="I8" i="31"/>
  <c r="I31" i="18" l="1"/>
  <c r="I30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2" i="20" l="1"/>
  <c r="I71" i="20"/>
  <c r="I70" i="20"/>
  <c r="I69" i="20"/>
  <c r="I68" i="20"/>
  <c r="I67" i="20"/>
  <c r="I66" i="20"/>
  <c r="I65" i="20"/>
  <c r="I64" i="20"/>
  <c r="I63" i="20"/>
  <c r="I62" i="20"/>
  <c r="I61" i="20"/>
  <c r="I60" i="20"/>
  <c r="I59" i="20"/>
  <c r="I58" i="20"/>
  <c r="I57" i="20"/>
  <c r="I56" i="20"/>
  <c r="I55" i="20"/>
  <c r="I54" i="20"/>
  <c r="I53" i="20"/>
  <c r="I52" i="20"/>
  <c r="I51" i="20"/>
  <c r="I50" i="20"/>
  <c r="I49" i="20"/>
  <c r="I21" i="16" l="1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J31" i="15" l="1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I9" i="112" l="1"/>
  <c r="I10" i="112"/>
  <c r="I11" i="112"/>
  <c r="I12" i="112"/>
  <c r="I13" i="112"/>
  <c r="I14" i="112"/>
  <c r="I15" i="112"/>
  <c r="I16" i="112"/>
  <c r="I17" i="112"/>
  <c r="I18" i="112"/>
  <c r="I19" i="112"/>
  <c r="I20" i="112"/>
  <c r="I21" i="112"/>
  <c r="I22" i="112"/>
  <c r="I23" i="112"/>
  <c r="I24" i="112"/>
  <c r="I25" i="112"/>
  <c r="I26" i="112"/>
  <c r="I27" i="112"/>
  <c r="I28" i="112"/>
  <c r="I8" i="112"/>
  <c r="C29" i="112"/>
  <c r="I29" i="112" s="1"/>
  <c r="I9" i="46" l="1"/>
  <c r="I10" i="46"/>
  <c r="I11" i="46"/>
  <c r="I12" i="46"/>
  <c r="I13" i="46"/>
  <c r="I14" i="46"/>
  <c r="I15" i="46"/>
  <c r="I16" i="46"/>
  <c r="I17" i="46"/>
  <c r="I18" i="46"/>
  <c r="I19" i="46"/>
  <c r="I20" i="46"/>
  <c r="I21" i="46"/>
  <c r="I22" i="46"/>
  <c r="I23" i="46"/>
  <c r="I24" i="46"/>
  <c r="I25" i="46"/>
  <c r="I26" i="46"/>
  <c r="I27" i="46"/>
  <c r="I28" i="46"/>
  <c r="I29" i="46"/>
  <c r="I30" i="46"/>
  <c r="I8" i="46"/>
  <c r="I10" i="44" l="1"/>
  <c r="I11" i="44"/>
  <c r="I12" i="44"/>
  <c r="I13" i="44"/>
  <c r="I14" i="44"/>
  <c r="I15" i="44"/>
  <c r="I16" i="44"/>
  <c r="I17" i="44"/>
  <c r="I18" i="44"/>
  <c r="I19" i="44"/>
  <c r="I20" i="44"/>
  <c r="I21" i="44"/>
  <c r="I22" i="44"/>
  <c r="I23" i="44"/>
  <c r="I24" i="44"/>
  <c r="I25" i="44"/>
  <c r="I26" i="44"/>
  <c r="I27" i="44"/>
  <c r="I28" i="44"/>
  <c r="I29" i="44"/>
  <c r="I30" i="44"/>
  <c r="I31" i="44"/>
  <c r="I9" i="44"/>
  <c r="I8" i="44"/>
  <c r="I34" i="8" l="1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9" i="8"/>
  <c r="I10" i="8"/>
  <c r="I11" i="8"/>
  <c r="I12" i="8"/>
  <c r="I13" i="8"/>
  <c r="I14" i="8"/>
  <c r="I15" i="8"/>
  <c r="I8" i="8"/>
  <c r="C38" i="93" l="1"/>
  <c r="C37" i="93"/>
  <c r="C9" i="92"/>
  <c r="C10" i="92"/>
  <c r="C11" i="92"/>
  <c r="C12" i="92"/>
  <c r="C13" i="92"/>
  <c r="C14" i="92"/>
  <c r="C15" i="92"/>
  <c r="C16" i="92"/>
  <c r="C17" i="92"/>
  <c r="C18" i="92"/>
  <c r="C19" i="92"/>
  <c r="C20" i="92"/>
  <c r="C21" i="92"/>
  <c r="C22" i="92"/>
  <c r="C23" i="92"/>
  <c r="C24" i="92"/>
  <c r="C25" i="92"/>
  <c r="C26" i="92"/>
  <c r="C27" i="92"/>
  <c r="C28" i="92"/>
  <c r="C29" i="92"/>
  <c r="C30" i="92"/>
  <c r="C31" i="92"/>
  <c r="C32" i="92"/>
  <c r="C33" i="92"/>
  <c r="C34" i="92"/>
  <c r="C35" i="92"/>
  <c r="C36" i="92"/>
  <c r="C37" i="92"/>
  <c r="C38" i="92"/>
  <c r="C8" i="92"/>
  <c r="C9" i="93"/>
  <c r="C10" i="93"/>
  <c r="C11" i="93"/>
  <c r="C12" i="93"/>
  <c r="C13" i="93"/>
  <c r="C14" i="93"/>
  <c r="C15" i="93"/>
  <c r="C16" i="93"/>
  <c r="C17" i="93"/>
  <c r="C18" i="93"/>
  <c r="C19" i="93"/>
  <c r="C20" i="93"/>
  <c r="C21" i="93"/>
  <c r="C22" i="93"/>
  <c r="C23" i="93"/>
  <c r="C24" i="93"/>
  <c r="C25" i="93"/>
  <c r="C26" i="93"/>
  <c r="C27" i="93"/>
  <c r="C28" i="93"/>
  <c r="C29" i="93"/>
  <c r="C30" i="93"/>
  <c r="C31" i="93"/>
  <c r="C32" i="93"/>
  <c r="C33" i="93"/>
  <c r="C34" i="93"/>
  <c r="C35" i="93"/>
  <c r="C36" i="93"/>
  <c r="C8" i="93"/>
  <c r="C52" i="11"/>
  <c r="C51" i="11"/>
</calcChain>
</file>

<file path=xl/sharedStrings.xml><?xml version="1.0" encoding="utf-8"?>
<sst xmlns="http://schemas.openxmlformats.org/spreadsheetml/2006/main" count="19703" uniqueCount="4468">
  <si>
    <t xml:space="preserve"> </t>
  </si>
  <si>
    <t>TORTIMEX S.A. DE C.V.</t>
  </si>
  <si>
    <t>Fecha de  Revisión/2: 01/06/17</t>
  </si>
  <si>
    <t>Item</t>
  </si>
  <si>
    <t>Clave</t>
  </si>
  <si>
    <t xml:space="preserve">Cantidad requerida </t>
  </si>
  <si>
    <t>Descripción  del Material</t>
  </si>
  <si>
    <t>CABEZAL RESTAURANTERO DE RODILLOS MERIDA</t>
  </si>
  <si>
    <t>Observaciones</t>
  </si>
  <si>
    <t>PO03</t>
  </si>
  <si>
    <t>BH47</t>
  </si>
  <si>
    <t>BANDA DE HULE B-57 (GATES)</t>
  </si>
  <si>
    <t>BANDA DE HULE B-34 (GATES)</t>
  </si>
  <si>
    <t>CH22</t>
  </si>
  <si>
    <t>CH23</t>
  </si>
  <si>
    <t>MO03</t>
  </si>
  <si>
    <t>MOTOR MONOFASICO 1 HP </t>
  </si>
  <si>
    <t>x</t>
  </si>
  <si>
    <t>CHASIS EN PTR Y SOLERAS</t>
  </si>
  <si>
    <t>N/A</t>
  </si>
  <si>
    <t>CLAV007</t>
  </si>
  <si>
    <t>CAJA PLASTICA</t>
  </si>
  <si>
    <t>RONP006</t>
  </si>
  <si>
    <t xml:space="preserve">ZAPATA TIPO OJILLO CAL. </t>
  </si>
  <si>
    <t>Revisado Por encargado de area</t>
  </si>
  <si>
    <t xml:space="preserve">Revisado por </t>
  </si>
  <si>
    <t>Aprobado Por Calidad e Ingenieria</t>
  </si>
  <si>
    <t>SOLICITUD DE MATERIAL PARA LA ELABORACIÓN DE: MOLINO NEVADO 2</t>
  </si>
  <si>
    <t>Fecha de  Revisión/4: 05/06/17</t>
  </si>
  <si>
    <t>Cantidad requerida</t>
  </si>
  <si>
    <t>CH24</t>
  </si>
  <si>
    <t>BH42</t>
  </si>
  <si>
    <t>BANDA DE HULE B-31 (GATES)</t>
  </si>
  <si>
    <t>BA08</t>
  </si>
  <si>
    <t>BALERO 6203 (ZKL)</t>
  </si>
  <si>
    <t>BH54</t>
  </si>
  <si>
    <t>BANDA DE HULE B-41 (GATES)</t>
  </si>
  <si>
    <t>BANDA B-47</t>
  </si>
  <si>
    <t>CHUMACERA DE COCOL DE 3/4</t>
  </si>
  <si>
    <t>POLEA DE 2RB DE 3 1/2" INTER 1 3/8, SIN MAMELON C/C 5/16 Y DOS MACHUELOS 5/16 (MOTOR)</t>
  </si>
  <si>
    <t xml:space="preserve">POLEA DE 1RB DE 8" INTER 1 1/2" MIXTA A 1 POLEA UNIDA DE 3" INTER 1 1/2" </t>
  </si>
  <si>
    <t xml:space="preserve">FLECHA PRINCIPAL AVELLANADA DE 27" X 1 1/4" </t>
  </si>
  <si>
    <t>FLECHA DE 3/4" X 15 "TERMINACIÓN TIPO J INOX</t>
  </si>
  <si>
    <t>SIN FIN INOX DE 5/8X 17" LARGO, CON PERNO DE 1/4" X 5/16"LARGO (PARA TOLVA)</t>
  </si>
  <si>
    <t>SIN FIN PARA MOLINO DE 13" AZUL TIPO TOLUCA (SOLERA)</t>
  </si>
  <si>
    <t>BISAGRAS (PARA PLACA MOTOR)</t>
  </si>
  <si>
    <t>PLATO DE 4 3/4" INTER 3/4" CON MAMELON DE 1 5/8" AZUL</t>
  </si>
  <si>
    <t>PLACA DE 12"X 8" CON 4 BARRENOS DE 5/8 PARA MOTOR</t>
  </si>
  <si>
    <t>SOLERA EXCENTRICO DE 3" x 1" CON BARRENO DE 7/16" CON PERNO</t>
  </si>
  <si>
    <t>PERILLAS DE 3 3/4" CON ESPARRAGO DE 7 1/2" LARGO X 5/8"</t>
  </si>
  <si>
    <t>PERILLA DE FLOR DE FIERRO COLADO 2 1/8"EXT, 7/16" INTER</t>
  </si>
  <si>
    <t>TOLVA INOX CAL. 430</t>
  </si>
  <si>
    <t>GRANEADOR INOX CAL. 430</t>
  </si>
  <si>
    <t>Bum-002/4</t>
  </si>
  <si>
    <t>TAPA PARA MOLINO</t>
  </si>
  <si>
    <t>Jueg</t>
  </si>
  <si>
    <t>BALANCIN Y BRAZOS TENSORES</t>
  </si>
  <si>
    <t>TORNILLERIA</t>
  </si>
  <si>
    <t>RONDANA PLANA NEGRA DE 3/8"</t>
  </si>
  <si>
    <t>RONDANA PLANA NEGRA DE 1/2"</t>
  </si>
  <si>
    <t>OPRESORES ALLEN DE 3/8" X 3/8"</t>
  </si>
  <si>
    <t>OPRESORES ALLEN DE 3/8" X 1/2"</t>
  </si>
  <si>
    <t>OPRESORES ZET CABEZA CUADRADA DE 3/8" X 1 1/2"</t>
  </si>
  <si>
    <t>REMACHES</t>
  </si>
  <si>
    <t>TORNILLO CABEZA DE GOTA DE 1/4" X 1"</t>
  </si>
  <si>
    <t>RONDANAS PLANAS DE 3/8"</t>
  </si>
  <si>
    <t>TORNILLO CABEZA DE COCHE DE 3/8" X 1"</t>
  </si>
  <si>
    <t>RONDANA PLANDE DE 3/8"</t>
  </si>
  <si>
    <t>TUERCA DE 3/8"</t>
  </si>
  <si>
    <t>VELLOTA DE 3/8"</t>
  </si>
  <si>
    <t>___________________</t>
  </si>
  <si>
    <t>Revisado Por Encargado del Área</t>
  </si>
  <si>
    <t>Revisado por Raul Vázquez</t>
  </si>
  <si>
    <t>Aprobado Por Calidad e Ingeniería</t>
  </si>
  <si>
    <t>Fecha de  Revisión 6 05/06/17</t>
  </si>
  <si>
    <t>BIS02</t>
  </si>
  <si>
    <t xml:space="preserve">POLEA 4", 3RB INT 1 3/8 SIN MAMELON C/C 5/16 Y DOS MACHUELOS </t>
  </si>
  <si>
    <t xml:space="preserve">POLEA 8", 1RB INT 1 1/2 MIXTA A 1 POLEA UNIDA DE 3" INT 1 1/2 </t>
  </si>
  <si>
    <t xml:space="preserve">POLEA 16", 3RB INT 1 1/2 SIN CUÑERP CON DOS MACHUELOS DE 5/16 FIERRO COLADO </t>
  </si>
  <si>
    <t xml:space="preserve">POLEA ESPECIAL 3" INT 1 1/2 C/C 5/16 </t>
  </si>
  <si>
    <t>FLECHA PRINCIPAL AVELLANADA DE 30" X 1 1/2</t>
  </si>
  <si>
    <t>SINFÍN INOX DE 21" X 5/8, CON PERMO DE 1/4  5/16 (PARA TOLVA)</t>
  </si>
  <si>
    <t>SINFÍN PARA MOLINO DE 15" TIPO TOLUCA (SOLERA) #3</t>
  </si>
  <si>
    <t>PLATO DE 7 1/4" INT 1 1/2" CON MAMELON DE 1 5/8 AZUL MOLINO TOLUCA #3</t>
  </si>
  <si>
    <t>PLACA DE 12" X 8" CON 4 BARRENOS DE 5/8 PARA MOTOR</t>
  </si>
  <si>
    <t>SOLERA EXCENTRICO/PERNO DE 3 1/2 X 1 1/4 C/Q 3/8</t>
  </si>
  <si>
    <t>PERILLA DE BOLANTE 0 5/8</t>
  </si>
  <si>
    <t xml:space="preserve">FRENTE PARA MOLINO NEVADO No3 </t>
  </si>
  <si>
    <t>CHUMACERA DE PISO DE 1 1/2"</t>
  </si>
  <si>
    <t>MOTOR (OPCIONAL)</t>
  </si>
  <si>
    <t>PIEDRAS (OPCIONAL)</t>
  </si>
  <si>
    <t xml:space="preserve">SOLERA DE 2" X 29" PARA SOPORTE TEMPLADOR </t>
  </si>
  <si>
    <t xml:space="preserve">CHASIS EN PTR Y SOLERA </t>
  </si>
  <si>
    <t>TOLVA SUPERIOR EN INOX 430 CAL 18</t>
  </si>
  <si>
    <t>JUEG</t>
  </si>
  <si>
    <t>BRAZO TENSOR DE MOINO NEVADO No3</t>
  </si>
  <si>
    <t>Revisado Por Encargado de Área</t>
  </si>
  <si>
    <t>Bum-003/6</t>
  </si>
  <si>
    <t>CHUMACERA DE COCOL 1 1/2"</t>
  </si>
  <si>
    <t>CORDON GRAFITADO 1/4 GROSOR, 15 CM</t>
  </si>
  <si>
    <t>BALERO 32209A</t>
  </si>
  <si>
    <t>GRASERA 45 DE 1/4</t>
  </si>
  <si>
    <t xml:space="preserve">ESPARRAGO CON SOLERA SOLDADA (TENSOR PARA MOTOR LARGO) DE 7 1/4" X 1" </t>
  </si>
  <si>
    <t xml:space="preserve">SOLERA CON BARRENO 3/8 GROSOR, DE 2 1/2" X 2" </t>
  </si>
  <si>
    <t>ESPARRAGO(TORNILLO) CON SOLERA (TENSOR PARA MOTOR CORTO) 3 1/4</t>
  </si>
  <si>
    <t>GUIAS PARA MOTOR DE 28 1/2" X 2 1/2", RANURA DE 25 1/2, CON 4 BARRENO DE 1/2"</t>
  </si>
  <si>
    <t>SOPORTE PARA GUIA DE 30 3/4 LARGO X 2" ANCHO, CON RANURA DE 3 3/8", 3/8 GROSOR</t>
  </si>
  <si>
    <t>SIN FIN PARA MOLINO (FLECHA, REDONDO DE 46" X 1"</t>
  </si>
  <si>
    <t>CUÑA DE 3/8 X 2 1/4 LARGO</t>
  </si>
  <si>
    <t>CUÑA DE 3/8 X 1 1/2 LARGO</t>
  </si>
  <si>
    <t>CUÑA DE 1/4 X 1 1/2 LARGO</t>
  </si>
  <si>
    <t>PIEDRAS (VARIABLE)</t>
  </si>
  <si>
    <t>MOTOR (VARIABLE)</t>
  </si>
  <si>
    <t>BANDA GATES B59</t>
  </si>
  <si>
    <t>TROMPO</t>
  </si>
  <si>
    <t>FRENTE O CONO ARMADO PARA MOLINO CAMARADA</t>
  </si>
  <si>
    <t>GANCHO TENSOR</t>
  </si>
  <si>
    <t>ESTRUCTURA</t>
  </si>
  <si>
    <t>BANCO DE ANGULO 1/4"</t>
  </si>
  <si>
    <t>RIELES P/MOTOR</t>
  </si>
  <si>
    <t>Revisado Por encargado del area</t>
  </si>
  <si>
    <t>Revisado por</t>
  </si>
  <si>
    <t>Aprobado Por calidad e ingenieria</t>
  </si>
  <si>
    <t>SOLICITUD DE MATERIAL PARA LA ELABORACIÓN DE: MOLINO CAMARADA SIN CONTRA PESO</t>
  </si>
  <si>
    <t>Fecha de  Revisión/:3 05/06/17</t>
  </si>
  <si>
    <t>CHUMACERA DE FIERRO COLADO PARA MOLINO CAMARADA, INT 1 1/2" CON AJUSTE DE BALERO</t>
  </si>
  <si>
    <t>CAJA DE ENGRANES</t>
  </si>
  <si>
    <t xml:space="preserve">TIRANTES </t>
  </si>
  <si>
    <t>VOLANTE</t>
  </si>
  <si>
    <t>CHUMACERA DE PISO DE 25 MILIMETROS</t>
  </si>
  <si>
    <t>COLLARIN DE 1" INT X 1 1/2 EXT, 1/2 ANCHO</t>
  </si>
  <si>
    <t>ESPERRAGO TENSOR CHICO CON BARRENO PARA MOLINO</t>
  </si>
  <si>
    <t>ESPERRAGO TENSOR GRANDE CON BARRENO PARA MOLINO</t>
  </si>
  <si>
    <t>BRAZO TENSOR</t>
  </si>
  <si>
    <t>SOPORTE PARA BRAZO TENSOR</t>
  </si>
  <si>
    <t>Revisado Por</t>
  </si>
  <si>
    <t>Aprobado Por</t>
  </si>
  <si>
    <t>Bum-005/3</t>
  </si>
  <si>
    <t>|</t>
  </si>
  <si>
    <t>SOLICITUD DE MATERIAL PARA LA ELABORACIÓN DE: CORTADORA DE TOTOPOS O JULIANA MANUAL</t>
  </si>
  <si>
    <t>Fecha de  Revisión/3: 06/6/17</t>
  </si>
  <si>
    <t>SOLERA DE 10" X 1.5" GROSOR 316</t>
  </si>
  <si>
    <t>SOLERA DE 1.5" X 3" CON BARRENO DE 1/2</t>
  </si>
  <si>
    <t>SOPORTE DE 102 cm LARGO X 4cm ANCHO PTR 1.5" X 40" L Y SOLDAR DOS BUJES</t>
  </si>
  <si>
    <t>PLATO DE NAYLAMID DE 7 1/2 X 0.85 GROSOR</t>
  </si>
  <si>
    <t>REGATONES</t>
  </si>
  <si>
    <t>BANCO DE PTR</t>
  </si>
  <si>
    <t>CHUMACERA DE PARED DE 1"</t>
  </si>
  <si>
    <t xml:space="preserve">TORNILLERIA </t>
  </si>
  <si>
    <t>GUIA CON SEPARDOR REDONDO DE 1/2 X 21 1/8 COLD ROLLED</t>
  </si>
  <si>
    <t>GUIA REDONDA DE 1/2 X 14 3/8</t>
  </si>
  <si>
    <t xml:space="preserve">BUJE DE 1 X 1 1/8" BARRENO A MEDIA </t>
  </si>
  <si>
    <t xml:space="preserve">BUJE DE 1 1/2 X 1" BARRENO A MEDIA </t>
  </si>
  <si>
    <t>PERNO DE 1/2 X 7/8</t>
  </si>
  <si>
    <t>BAYONETA PARA CENTRIFUGA ESPECIAL CON BUJE DE BRONCE</t>
  </si>
  <si>
    <t>Bum-007/3</t>
  </si>
  <si>
    <t>PLATO PARA CANASTILLA CON PERNO</t>
  </si>
  <si>
    <t>MOTOR DE 1 HP MONOFASICO</t>
  </si>
  <si>
    <t>Fecha de  Revisión/1: 17/06/16</t>
  </si>
  <si>
    <t>BANDA B-57</t>
  </si>
  <si>
    <t>CUÑA DE 1/4X2"</t>
  </si>
  <si>
    <t>RONDANAS PLANAS DE 3/8</t>
  </si>
  <si>
    <t>SOLICITUD DE MATERIAL PARA LA ELABORACIÓN DE: DESHIDRATADOR PARA 40 TOSTADAS</t>
  </si>
  <si>
    <t>TUERCAS DE 3/8</t>
  </si>
  <si>
    <t>TORNILLOS DE  5/16 X 1"</t>
  </si>
  <si>
    <t>RONDANAS PLANAS DE 5/16</t>
  </si>
  <si>
    <t>REGATONES 2X2</t>
  </si>
  <si>
    <t>TUERCAS DE 5/16</t>
  </si>
  <si>
    <t>BH43</t>
  </si>
  <si>
    <t>BANDA B-32 GATES</t>
  </si>
  <si>
    <t>LLAVE DE PASO DE 3/4</t>
  </si>
  <si>
    <t>S/N</t>
  </si>
  <si>
    <t>BASE PARA DESLIZADOR DE 21 1/2"</t>
  </si>
  <si>
    <t>CD02</t>
  </si>
  <si>
    <t>PASTILLA C-20 MONOFASICA</t>
  </si>
  <si>
    <t>CA10</t>
  </si>
  <si>
    <t>CA41</t>
  </si>
  <si>
    <t>CABLE USO RUDO 3 X 12</t>
  </si>
  <si>
    <t>CLAVIJA MONOFASICA</t>
  </si>
  <si>
    <t>CA66</t>
  </si>
  <si>
    <t>CA72</t>
  </si>
  <si>
    <t>LAMINAS PARA CENTRIFA</t>
  </si>
  <si>
    <t>TUBO PARA DESAGUE</t>
  </si>
  <si>
    <t>CA79</t>
  </si>
  <si>
    <t>MANIJA P/TAPA</t>
  </si>
  <si>
    <t>ESTRUCTURA DE PERFIL TABULADOR ESTRUCTURAL (PTR)</t>
  </si>
  <si>
    <t>CH05</t>
  </si>
  <si>
    <t>CHUMACERA A.A. BAJA</t>
  </si>
  <si>
    <t>OPRESOR ALLEN DE 3/8X1/2</t>
  </si>
  <si>
    <t>Revisado Por encargado del área</t>
  </si>
  <si>
    <t>CHUMACERA DE PISO DE 3/4"</t>
  </si>
  <si>
    <t>Aprobado Por Calidad e ingeniería</t>
  </si>
  <si>
    <t>Bum-006/2</t>
  </si>
  <si>
    <t>DESLIZADOR PARA DESHIDRATADOR</t>
  </si>
  <si>
    <t>FLECHA DE 3/4" X 7 1/2"</t>
  </si>
  <si>
    <t>MALLAS DE 14" REFORZADA PARA ENFRIADOR</t>
  </si>
  <si>
    <t>MO10</t>
  </si>
  <si>
    <t>MOTOR DE 2 HP TRIFASICO</t>
  </si>
  <si>
    <t>PR01</t>
  </si>
  <si>
    <t>RD01</t>
  </si>
  <si>
    <t>RODILLO DE 2 1/2" X 15" Y FLECHA DE 15/16 X 58CM</t>
  </si>
  <si>
    <t>RODILLO DE 3 " X 15" Y FLECHA DE 15/16 X 58CM</t>
  </si>
  <si>
    <t>RT02</t>
  </si>
  <si>
    <t>ROTULA DE STEREO CARBON</t>
  </si>
  <si>
    <t>TE02</t>
  </si>
  <si>
    <t>SOLICITUD DE MATERIAL PARA LA ELABORACIÓN DE: MALLA TRANSPORTADORA</t>
  </si>
  <si>
    <t>FIBRA DE VIDRIO</t>
  </si>
  <si>
    <t>VARIADOR DE VELOCIDAD</t>
  </si>
  <si>
    <t>ML08</t>
  </si>
  <si>
    <t>Revisado Por Encargado del area</t>
  </si>
  <si>
    <t>PIROMETRO</t>
  </si>
  <si>
    <t>Bum-008/1</t>
  </si>
  <si>
    <t>VALVULA SELENOIDE DE 1/2  CON BOBINA</t>
  </si>
  <si>
    <t>VALVULA SHOCK DE 1/2</t>
  </si>
  <si>
    <t>CHUMACERA DE PISO DE 1/2"</t>
  </si>
  <si>
    <t>CABLE COBRE NIQUEL CAL. 14 (MT)</t>
  </si>
  <si>
    <t>GABINETE 30 X 40 X 20</t>
  </si>
  <si>
    <t>TUBO MOFLE DE 19"</t>
  </si>
  <si>
    <t>CONTACTOR 220 CON CONTACTO AUX. NO</t>
  </si>
  <si>
    <t>RODILLO CON MALLA DE 14"</t>
  </si>
  <si>
    <t>Bum-009/1</t>
  </si>
  <si>
    <t>CHASIS EN ANGULO Y SOLERAS</t>
  </si>
  <si>
    <t>LAMINA 430 CALIBRE. 20</t>
  </si>
  <si>
    <t>BOTON PARO DE EMERGENCIA</t>
  </si>
  <si>
    <t>FOCO PILOTO VERDE</t>
  </si>
  <si>
    <t>BOTON DOMINO</t>
  </si>
  <si>
    <t>BOTON SELECTOR</t>
  </si>
  <si>
    <t>MODULO DE IGNICION ROJO</t>
  </si>
  <si>
    <t>REDUCCION CAMPANA DE 2.5" A 1"</t>
  </si>
  <si>
    <t>CONEXIÓN HEMBRA DE 3/8 A 3/8 FLER</t>
  </si>
  <si>
    <t>CONEXIÓN DE 1/2 A 3/8" FLER</t>
  </si>
  <si>
    <t>POLEA DE 8" x 7/8" / REDUCTOR</t>
  </si>
  <si>
    <t>Revisador Por encargado del área</t>
  </si>
  <si>
    <t>PO02</t>
  </si>
  <si>
    <t>POLEA DE 2-1/2" x 7/8 /MOTOR</t>
  </si>
  <si>
    <t xml:space="preserve">Aprobado por Calidad e ingeniería </t>
  </si>
  <si>
    <t>TE01</t>
  </si>
  <si>
    <t>TEMPLADOR CON BALERO</t>
  </si>
  <si>
    <t>Bum-010/1</t>
  </si>
  <si>
    <t>CI01</t>
  </si>
  <si>
    <t>CUÑA DE 1/4" x 1"</t>
  </si>
  <si>
    <t xml:space="preserve">LAMINA EN FIERRO CALIBRE. 12 </t>
  </si>
  <si>
    <t xml:space="preserve">TAPAS EN LAMINA FIERRO CALIBRE.18 </t>
  </si>
  <si>
    <t xml:space="preserve">CHASIS SOLO EN PERFIL TABULADOR ESTRUCTURAL (PTR) Y SOLERAS </t>
  </si>
  <si>
    <t>SOLICITUD DE MATERIAL PARA LA ELABORACIÓN DE: CORTADORA AUTOMATICA</t>
  </si>
  <si>
    <t>Fecha de  Revisión/5: 17/11/16</t>
  </si>
  <si>
    <t>Aprobado por Calidad e ingeniería</t>
  </si>
  <si>
    <t>PL01</t>
  </si>
  <si>
    <t>LLANTAS DE NYLAMID DE 4"</t>
  </si>
  <si>
    <t xml:space="preserve">REDUCTOR MEDIANO </t>
  </si>
  <si>
    <t>CHUMACERA DE COCOL 3/4"</t>
  </si>
  <si>
    <t>CHUMACERA DE PISO DE 1"</t>
  </si>
  <si>
    <t>PO05</t>
  </si>
  <si>
    <t xml:space="preserve">QUEMADORES </t>
  </si>
  <si>
    <t>PO10</t>
  </si>
  <si>
    <t>PERFIL TABULADOR ESTRUCTURAL (PTR)  1 1/2"</t>
  </si>
  <si>
    <t>POLEA DE 8" 1RB INTER 3/4" (TRANSMICIÓN)</t>
  </si>
  <si>
    <t>TUBO NEGRO LISO 2"</t>
  </si>
  <si>
    <t>CA69</t>
  </si>
  <si>
    <t>PERFIL TABULADOR ESTRUCTURAL (PTR) DE 1"</t>
  </si>
  <si>
    <t>HRS</t>
  </si>
  <si>
    <t>LAMINA NEGRA CALIBRE-26</t>
  </si>
  <si>
    <t>FIBRA DE VIDRIO (Metros)</t>
  </si>
  <si>
    <t>CA80</t>
  </si>
  <si>
    <t>SINFÍN PARA CORTADORA AUTOMATICA DE 15" X 1/2"</t>
  </si>
  <si>
    <t>pendiente por definir</t>
  </si>
  <si>
    <t xml:space="preserve">SOPORTE DE BRAZO CORTADOR </t>
  </si>
  <si>
    <t>FER002</t>
  </si>
  <si>
    <t>FEDULA CON BOQUILLA INOX</t>
  </si>
  <si>
    <t>ABR005</t>
  </si>
  <si>
    <t>ABRAZADERA DE 3" INOX</t>
  </si>
  <si>
    <t>OREJA DE LAMINA INOX</t>
  </si>
  <si>
    <t>BISAGRAS DE 1/2</t>
  </si>
  <si>
    <t>BASE DE PALANCA P/AMASADORA INOX</t>
  </si>
  <si>
    <t>CD06</t>
  </si>
  <si>
    <t>Bum-012/1</t>
  </si>
  <si>
    <t>CD10</t>
  </si>
  <si>
    <t>CD09</t>
  </si>
  <si>
    <t>MD02</t>
  </si>
  <si>
    <t>SOLICITUD DE MATERIAL PARA LA ELABORACIÓN DE: PRENSA DE LIBRO</t>
  </si>
  <si>
    <t>Bum-011/5</t>
  </si>
  <si>
    <t>MD01</t>
  </si>
  <si>
    <t>BAYONETA PARA CORTADORA L</t>
  </si>
  <si>
    <t>RESISTENCIA DE 9"</t>
  </si>
  <si>
    <t>VARIADOR DE VELOCIDAD CFW10</t>
  </si>
  <si>
    <t>BOTON PARO EMERGENCIA</t>
  </si>
  <si>
    <t>LAMPARA INDICADORA</t>
  </si>
  <si>
    <t>BANDA B-37</t>
  </si>
  <si>
    <t>BOTON SELECTOR 2 POSICIONES</t>
  </si>
  <si>
    <t>BANDA B-29</t>
  </si>
  <si>
    <t>ESPARRAGO DE 7/8" x 10 1/4"</t>
  </si>
  <si>
    <t>COLARIN PARA SOLDAR  1/2 X 1 1/2 INT 1/2</t>
  </si>
  <si>
    <t>CHUMASERA TENSORA DE 1"</t>
  </si>
  <si>
    <t xml:space="preserve">BANDA B-24 II </t>
  </si>
  <si>
    <t>FERULA CON TUBO INOX</t>
  </si>
  <si>
    <t>BOQUILLA DE NAYLAMID 2 1/4 X 1 3/4"</t>
  </si>
  <si>
    <t>TEJO DE 1 1/2" X 5.5 "</t>
  </si>
  <si>
    <t>BA10</t>
  </si>
  <si>
    <t>BALERO 6205 ZKL</t>
  </si>
  <si>
    <t>MOTOR TRIFASICO DE 1/2 hP</t>
  </si>
  <si>
    <t>FEDULA C /CONO INOX</t>
  </si>
  <si>
    <t>RESORTE REFORZADO PARA PRENSA DE LIBRO</t>
  </si>
  <si>
    <t>DESLIZADOR INOX</t>
  </si>
  <si>
    <t>CUBRE NAVAJA INOX</t>
  </si>
  <si>
    <t>LEVA 5.5" X 1.5"</t>
  </si>
  <si>
    <t>CUBRE CADENA INOX</t>
  </si>
  <si>
    <t>SOPORTE DE BALERO 7/8 X 2 7/8"</t>
  </si>
  <si>
    <t>BUJE DE NYLAMIN</t>
  </si>
  <si>
    <t>ELEVADORES O RODAJAS 1.5 DE DIAMETRO X 1"ESPESOR</t>
  </si>
  <si>
    <t>FLECHA PARA CHUMACERA 3/4 X 7 1/4</t>
  </si>
  <si>
    <t>SUJETADOR O RESISTENCIA 1" X 7" BARRENADO A 3/8"</t>
  </si>
  <si>
    <t>FLECHA  3/4 X 7 1/2 AJUSTE DE 1/2 X 2</t>
  </si>
  <si>
    <t>PERILLAS INOX</t>
  </si>
  <si>
    <t>ALIMENTADOR DE BOLITAS</t>
  </si>
  <si>
    <t>TUERCA 7/8 CON CUERDA A 1/4"</t>
  </si>
  <si>
    <t>BANCO SOLO EN PTR</t>
  </si>
  <si>
    <t xml:space="preserve">  </t>
  </si>
  <si>
    <t>TOLVA INOX CAL. 18</t>
  </si>
  <si>
    <t>TAPA SUPERIOR EN INOX 304 CAL. 18</t>
  </si>
  <si>
    <t>TAPA PARA BOQUILLA</t>
  </si>
  <si>
    <t>En el renglon 35 se cambio la banda de 28 a 29 "</t>
  </si>
  <si>
    <t>Bum-013/1</t>
  </si>
  <si>
    <t xml:space="preserve">SOLICITUD DE MATERIAL PARA LA ELABORACIÓN DE: BOLEADORA </t>
  </si>
  <si>
    <t>Fecha de  Revisión/2: 21/04/17</t>
  </si>
  <si>
    <t>SOLICITUD DE MATERIAL PARA LA ELABORACIÓN DE: CHASIS COCEDOR</t>
  </si>
  <si>
    <t>OP03</t>
  </si>
  <si>
    <t>OPRESOR ALLEN 3/8X3/8</t>
  </si>
  <si>
    <t>OP02</t>
  </si>
  <si>
    <t>OPRESOR ALLEN 3/8X1/2</t>
  </si>
  <si>
    <t>BANG012</t>
  </si>
  <si>
    <t>BANDA DE HULE GATES B-37</t>
  </si>
  <si>
    <t>BALERO 6213</t>
  </si>
  <si>
    <t>CA07</t>
  </si>
  <si>
    <t>RD02</t>
  </si>
  <si>
    <t>MOTOR 1 HP MONOFASICO</t>
  </si>
  <si>
    <t>VA02</t>
  </si>
  <si>
    <t>VÁLVULA CARBURADORA DE 3/8 ARMADA</t>
  </si>
  <si>
    <t>POLEA DOBLE 2RB DE 8" INTER 7/8"</t>
  </si>
  <si>
    <t>POLEA MIXTA TRIPLE 1RA DE 4", 2RB DE 3"</t>
  </si>
  <si>
    <t>CQ04</t>
  </si>
  <si>
    <t xml:space="preserve">CONDUCTO SIN ARMAR TV50 </t>
  </si>
  <si>
    <t>BS10</t>
  </si>
  <si>
    <t>ML04</t>
  </si>
  <si>
    <t>Aprobado Por Calidad e ingenieria</t>
  </si>
  <si>
    <t>CHUMACERA DE PISO INTER 3/4"</t>
  </si>
  <si>
    <t>Bum-014/2</t>
  </si>
  <si>
    <t>RODILLOS CABEZAL MERIDA</t>
  </si>
  <si>
    <t>CH04</t>
  </si>
  <si>
    <t>CHUMACERA AUTOLINEABLE DE 3/4</t>
  </si>
  <si>
    <t>ROTULAS DE ESTEREO CARBON</t>
  </si>
  <si>
    <t>CL05</t>
  </si>
  <si>
    <t>COLLARINES DE 1/2" INTER 15/16", SIN BARRENOS</t>
  </si>
  <si>
    <t>CD08</t>
  </si>
  <si>
    <t>BQ01</t>
  </si>
  <si>
    <t>BOQUILLAS DE LATON</t>
  </si>
  <si>
    <t>CLABIJA DE USO RUDO MONOFASICO</t>
  </si>
  <si>
    <t>CI99</t>
  </si>
  <si>
    <t>CINCHOS DE 20CM O 30 CM</t>
  </si>
  <si>
    <t>MOTOR DE 1 HP 1750 RPM</t>
  </si>
  <si>
    <t>Bum-015/1</t>
  </si>
  <si>
    <t>BH33</t>
  </si>
  <si>
    <t xml:space="preserve">CAJA PLASTICA </t>
  </si>
  <si>
    <t>PASTILLA C 64</t>
  </si>
  <si>
    <t>PORTA SWICH</t>
  </si>
  <si>
    <t>INSTALACION DE GAS</t>
  </si>
  <si>
    <t>NIPLE CUERDA CORRIDA DE 3/8</t>
  </si>
  <si>
    <t>REDUCCION CAMPANA DE 3/8 A 1/2"</t>
  </si>
  <si>
    <t>NIPLE DE 1/2" NPT A 1/2" FLER (90°)</t>
  </si>
  <si>
    <t>NIPLE RECTO</t>
  </si>
  <si>
    <t>TUERCA CAMPANA DE 1/2"</t>
  </si>
  <si>
    <t>CUADRO PARA CONDUCTO</t>
  </si>
  <si>
    <t>EMPAQUE PARA CONDUCTO</t>
  </si>
  <si>
    <t>CI02</t>
  </si>
  <si>
    <t>CUÑA DE 1/4" X 2"</t>
  </si>
  <si>
    <t>CUÑA DE 1/4" X 1"</t>
  </si>
  <si>
    <t>TOTAL DE REFACCIONES</t>
  </si>
  <si>
    <t>SOLICITUD DE MATERIAL PARA LA ELABORACIÓN DE: RAYADORA MANUAL.</t>
  </si>
  <si>
    <t>SOPORTE BRAZO DE RAYADORA DE 2  1/2 X 4"</t>
  </si>
  <si>
    <t>SOPORTE DE ENGRANE PARA RAYADORA DE 2 1/2 X 4"</t>
  </si>
  <si>
    <t>TOPE PARA BALANSIN DE 1/2 X 3 1/2</t>
  </si>
  <si>
    <t>BUJE PARA SOPORTE DE BALANSIN DE 1/2 X 3/8</t>
  </si>
  <si>
    <t>SOPORTE PARA BRAZO</t>
  </si>
  <si>
    <t>BRAZO DE EXTENSIÓN CON TUERCA DE 12 3/4 X 1 1/2 C/C 11 5/16</t>
  </si>
  <si>
    <t>TUERCA PARA AJUSTE SUPERIOR DE RAYADORA MANUAL DE 1 1/8 X 2"</t>
  </si>
  <si>
    <t>TUERCA PARA AJUSTE INFERIOR DE RAYADORA MANUAL DE 1 1/2 X 1 1/8"</t>
  </si>
  <si>
    <t>USILLO DE ALTURA DE 12 1/2 X 1 1/8 C/C 1/8</t>
  </si>
  <si>
    <t>BARRA PARA ENGRANE</t>
  </si>
  <si>
    <t>BASE PARA PULIDOR DE 1 1/2 X 1 1/8</t>
  </si>
  <si>
    <t>BALANSIN DE 1/2 X 5 1/4 CON TRES PERFORACIONES DE 3/8</t>
  </si>
  <si>
    <t>BUJE GUIA PARA RAYADORA MANUAL</t>
  </si>
  <si>
    <t>TRINQUETE</t>
  </si>
  <si>
    <t>PERNO PARA BALANSIN DE 3 X 3/8</t>
  </si>
  <si>
    <t>RESORTE PARA RAYADORA MANUAL</t>
  </si>
  <si>
    <t>CENTRO DE PIEDRA 3 1/2 X 2 1/2 X 2 1/8</t>
  </si>
  <si>
    <t>SOPORTE PARA BASE DE RAYADORA MANUAL</t>
  </si>
  <si>
    <t>PERILLA DE FIJACIÓN DE 1 1/2 X 3/8</t>
  </si>
  <si>
    <t>CUÑA DE 1 1/4 X 4</t>
  </si>
  <si>
    <t>Bum-016/1</t>
  </si>
  <si>
    <t>SOLICITUD DE MATERIAL PARA LA ELABORACIÓN DE: TRANSPORTADOR ELEVADOR</t>
  </si>
  <si>
    <t>SOLICITUD DE MATERIAL PARA LA ELABORACIÓN DE: "MOLINO TORTIMEX #1"</t>
  </si>
  <si>
    <t xml:space="preserve">Cantidad requeridad </t>
  </si>
  <si>
    <t>PO20</t>
  </si>
  <si>
    <t>CH20</t>
  </si>
  <si>
    <t>RO20</t>
  </si>
  <si>
    <t>RO26</t>
  </si>
  <si>
    <t>POLEA DE 3" 1RB INTER 1 1/4" C/C 5/16"</t>
  </si>
  <si>
    <t>POLEA 3 1/2" 3RB X INTER 1 3/8" C/C 5/16" (motor opcional)</t>
  </si>
  <si>
    <t>MOTOR MONOFASICO DE 1 HP</t>
  </si>
  <si>
    <t>POLEA 1 RB 2 1/2" X 5/8" C/C 3/16</t>
  </si>
  <si>
    <t>PLATO PARA FLECHA PRINCIPAL DE 6 1/4" DIAMETRO INOX</t>
  </si>
  <si>
    <t>POLEA 1 RB 8"X 7/8"</t>
  </si>
  <si>
    <t>BANDA B-31 GATE</t>
  </si>
  <si>
    <t>BAYONETA CON BUJE DE BRONCE DE 1" CON DESBASTE A 3/4"</t>
  </si>
  <si>
    <t>EXTENCION PARA BAYONETA DE 5" DE LARGO X 1" CON 2 BARRENOS</t>
  </si>
  <si>
    <t>RONDANA  DE 1 1/2" EXT X 1/2" INTER</t>
  </si>
  <si>
    <t>CAJA DE TENSOR DE BRAZOS</t>
  </si>
  <si>
    <t>ESPARRAGO TENSOR CHICO PARA MOLINO CON BARRENO</t>
  </si>
  <si>
    <t>ESPARRAGO TENSOR GRANDE PARA MOLINO CON BARRENO</t>
  </si>
  <si>
    <t>SIN FIN PARA MOLINO TORTIMEX</t>
  </si>
  <si>
    <t>RIEL PARA MOTOR (estructura)</t>
  </si>
  <si>
    <t>TIRANTES O BRAZO (estructura)</t>
  </si>
  <si>
    <t>COLLARIN PARA SOLDAR</t>
  </si>
  <si>
    <t>JUEGO DE TENSORES PARA MOTOR (estructura)</t>
  </si>
  <si>
    <t>Revisado por almacen</t>
  </si>
  <si>
    <t>Bum-017/1</t>
  </si>
  <si>
    <t>CHUMACERA DE COCOL 1 1/4" FL205</t>
  </si>
  <si>
    <t>BANDA B51</t>
  </si>
  <si>
    <t>BANDA B 53</t>
  </si>
  <si>
    <t>SOPORTE EN T (estructura)</t>
  </si>
  <si>
    <t>SOLICITUD DE MATERIAL PARA LA ELABORACIÓN DE: "MOLINO TORTIMEX #1 CONTRA PESO"</t>
  </si>
  <si>
    <t>PLACA TRAPEZOIDAL (NEGRA ESPESOR DE 3/16) (Estructura)</t>
  </si>
  <si>
    <t>SOLERA DE CUADRO DE 5" X 1 1/2" (estructura)</t>
  </si>
  <si>
    <t>SOLERA 2 1/2" X 20 3/4"(PARA SOPORTE DE RIEL) (estructura)</t>
  </si>
  <si>
    <t>SOLERA DE 27 1/2" X 2" (estructura)</t>
  </si>
  <si>
    <t>Chumacera de cocol 1 1/4"</t>
  </si>
  <si>
    <t>PTR CUADRADO INOX 1" X 1", X 27 1/2" DE LARGO  (SOPORTE DE TOLVA) (estructura)</t>
  </si>
  <si>
    <t>Bum-018/3</t>
  </si>
  <si>
    <t xml:space="preserve">SOLICITUD DE MATERIAL PARA LA ELABORACIÓN DE: MOLINO TORTIMEX #2 </t>
  </si>
  <si>
    <t>PTR CUADRADO INOX 1" X 1", X 15" DE LARGO  (SOPORTE DE TOLVA) (estructura)</t>
  </si>
  <si>
    <t xml:space="preserve">PTR DE 1"X 30" LARGO </t>
  </si>
  <si>
    <t>Chumacera de fierro colado para molino camarada, int 1 1/2"</t>
  </si>
  <si>
    <t>Cordon grafitado 1/4 grosor, 50 cm</t>
  </si>
  <si>
    <t>PO24</t>
  </si>
  <si>
    <t>TINA DE LAMINA 430</t>
  </si>
  <si>
    <t>Balero 32209A</t>
  </si>
  <si>
    <t>4 Horas</t>
  </si>
  <si>
    <t>PO09</t>
  </si>
  <si>
    <t>CUBRE POLEAS</t>
  </si>
  <si>
    <t>POLVERA</t>
  </si>
  <si>
    <t>CHUMACERA DE PISO 1" P205</t>
  </si>
  <si>
    <t>Grasera 45 de 1/4</t>
  </si>
  <si>
    <t>CHU007</t>
  </si>
  <si>
    <t xml:space="preserve">GUARDAS LATERALES </t>
  </si>
  <si>
    <t>CHUMACERA DE COCOL 1.5" INTER FL208</t>
  </si>
  <si>
    <t xml:space="preserve">esparrago con solera soldada (Tensor para motor largo) de 5" x 1" </t>
  </si>
  <si>
    <t>CHUMACERA DE FIERRO COLADO 1.5"</t>
  </si>
  <si>
    <t xml:space="preserve">TAPA SUPERIOR </t>
  </si>
  <si>
    <t xml:space="preserve">solera con barreno 3/8 grosor, de 2 1/2" x 1" </t>
  </si>
  <si>
    <t>esparrago(tornillo) con solera (Tensor para motor corto) 3 1/4</t>
  </si>
  <si>
    <t>Guias para motor de 20 3/4" x 2 1/2", ranura de 17 3/4, con 2 barreno de 1/2"</t>
  </si>
  <si>
    <t>CL09</t>
  </si>
  <si>
    <t>COLLARIN DE 1 1/2" EXT X 1" INTER</t>
  </si>
  <si>
    <t>Soporte para guia de 27 1/2 largo x 2" ancho</t>
  </si>
  <si>
    <t>FL29</t>
  </si>
  <si>
    <t>Sin fin para molino (flecha, redondo de 46" x 1"</t>
  </si>
  <si>
    <t>Flecha de 1 1/4" x 22"</t>
  </si>
  <si>
    <t>TUERCAS DE 1/2"</t>
  </si>
  <si>
    <t xml:space="preserve">Solera de 40" x 2", grosor 3/8 </t>
  </si>
  <si>
    <t>BALERO 32209</t>
  </si>
  <si>
    <t>Caja de contra peso</t>
  </si>
  <si>
    <t xml:space="preserve">Chumacera lateral de fierro colado izquierdo </t>
  </si>
  <si>
    <t>Chumacera lateral de fierro colado derecho</t>
  </si>
  <si>
    <t>Oreja lateral izquierda de soporte para contra peso</t>
  </si>
  <si>
    <t>BY08</t>
  </si>
  <si>
    <t>BAYONETA CON BUJE DE BRONCE DE 1"</t>
  </si>
  <si>
    <t>Oreja lateral derecho para soporte de contra peso</t>
  </si>
  <si>
    <t>MO14</t>
  </si>
  <si>
    <t>RONDANAS PLANAS INOX DE 3/8"</t>
  </si>
  <si>
    <t>ESPARRAGO TENSOR CHICO PARA MOLINO</t>
  </si>
  <si>
    <t>Cuña de 3/8 x 2 1/4 largo</t>
  </si>
  <si>
    <t>Collarin de 1" int x 1 1/2 ext, 1/2 ancho</t>
  </si>
  <si>
    <t>JUEGO DE PIEDRAS NO. 12</t>
  </si>
  <si>
    <t>TUERCA INOX DE 3/8"</t>
  </si>
  <si>
    <t>Piedras (variable)</t>
  </si>
  <si>
    <t>OPRESORES INOX DE 3/8" X 3/8"</t>
  </si>
  <si>
    <t>OPRESORES INOX DE 1/4" X 1/4"</t>
  </si>
  <si>
    <t>SOPORTE TENSOR</t>
  </si>
  <si>
    <t>Bum-019/1</t>
  </si>
  <si>
    <t>Gancho tensor</t>
  </si>
  <si>
    <t>Esparrago tensor chico para molino con barreno</t>
  </si>
  <si>
    <t>Esparrago tensor Grande para molino con barreno</t>
  </si>
  <si>
    <t>Motor (variable)</t>
  </si>
  <si>
    <t>SOPORTE EN I</t>
  </si>
  <si>
    <t>Banda Gates B59</t>
  </si>
  <si>
    <t>PLACA TRAPEZOIDAL (NEGRA ESPESOR DE 3/8)</t>
  </si>
  <si>
    <t>Frente o cono armado para molino camarada</t>
  </si>
  <si>
    <t>SOLICITUD DE MATERIAL PARA LA ELABORACIÓN DE: MOLINO TORTIMEX #3 AUTOMATICO</t>
  </si>
  <si>
    <t>RIEL PARA MOTOR</t>
  </si>
  <si>
    <t>JUEGO DE TENSORES PARA MOTOR</t>
  </si>
  <si>
    <t>SOLERA 2X28X 3/8" (PARA SOPORTE DE RIEL)</t>
  </si>
  <si>
    <t>SOLERA DE 5 X 2.5 X .400" CON BARRENO A 680"</t>
  </si>
  <si>
    <t>PTR CUADRADO 1X1 CON TAPA (SOPORTE DE TOLVA)</t>
  </si>
  <si>
    <t>TORNILLERIA (PASTILLA,CAJA, MATERIAL ELECTRICO)</t>
  </si>
  <si>
    <t>TAPAS LATERALES EN 430</t>
  </si>
  <si>
    <t>POLEA 3 1/2" 3RB INTER 1 1/2" C/C 3/8"</t>
  </si>
  <si>
    <t>FRENTE DE TOLVA EN 304</t>
  </si>
  <si>
    <t>BANDA B61</t>
  </si>
  <si>
    <t>BH49</t>
  </si>
  <si>
    <t>BANDA B 62</t>
  </si>
  <si>
    <t>MO16</t>
  </si>
  <si>
    <t>MOTOR DE 20HP TRIFASICO</t>
  </si>
  <si>
    <t>JG47</t>
  </si>
  <si>
    <t>JUEGO DE PIEDRAS NO. 13</t>
  </si>
  <si>
    <t>VOLANTE DE 5" EN FIERRO COLADO</t>
  </si>
  <si>
    <t>FLECHA CENTRAL 1.5" X 38"</t>
  </si>
  <si>
    <t>ESPARRAGO TENSOR GRANDEPARA MOLINO</t>
  </si>
  <si>
    <t>Bum-021/1</t>
  </si>
  <si>
    <t xml:space="preserve">  SOLICITUD DE MATERIAL PARA LA ELABORACIÓN DE: CHASIS COCEDOR DE HARINA CUADRUPLE</t>
  </si>
  <si>
    <t>SOLICITUD DE MATERIAL PARA LA ELABORACIÓN DE: ALIMENTADOR.</t>
  </si>
  <si>
    <t>CA06</t>
  </si>
  <si>
    <t>Fecha de  Revisión/3: 01/06/17</t>
  </si>
  <si>
    <t xml:space="preserve"> CUBRE PIEDRAS EN 304</t>
  </si>
  <si>
    <t>VÁLVULA CARBURADORA DE 1" ARMADA</t>
  </si>
  <si>
    <t>POLEA 2RB DE 6 1/2" INTER 15/16"</t>
  </si>
  <si>
    <t xml:space="preserve">CHAROLA DE LAMINA 304 </t>
  </si>
  <si>
    <t>POLEA MIXTA TRIPLE DE 4" 2RB Y 1RA INTER 7/8"</t>
  </si>
  <si>
    <t>CHUMACERAS DE PARED 3/4"</t>
  </si>
  <si>
    <t>CHUMACERA DE PISO 3/4</t>
  </si>
  <si>
    <t>RODILLO CON MALLA TUBO MOFLE DE 2 1/2" X 34 1/2" FLECHA DE 42" X 3/4"</t>
  </si>
  <si>
    <t>RODILLO SIN MALLA TUBO MOFLE DE 3" X 34" FLECHA DE 38" X 3/4"</t>
  </si>
  <si>
    <t>MALLA PARA ENFRIADOR DE 33"</t>
  </si>
  <si>
    <t>COMALES DE BANDA METALICA ESPECIAL</t>
  </si>
  <si>
    <t xml:space="preserve">POLEA 2RB DE 2 1/2", INTER 5/8" </t>
  </si>
  <si>
    <t xml:space="preserve">CHUMACERA AUTOLINEABLE </t>
  </si>
  <si>
    <t xml:space="preserve">POLEA 2RB DE 6 ", INTER 7/8" </t>
  </si>
  <si>
    <t>BANDA B 28</t>
  </si>
  <si>
    <t>BAYONETAS CPARA ALIMENTADOR TIPO J INOX 1" X 6"</t>
  </si>
  <si>
    <t>MOTOR DE 1HP MONOFASICO</t>
  </si>
  <si>
    <t>FERULA INOX</t>
  </si>
  <si>
    <t>Bum-022/1</t>
  </si>
  <si>
    <t>SIN FIN INOX 25 1/2 IZQUIERDA</t>
  </si>
  <si>
    <t>REDUCTOR MEDIANO</t>
  </si>
  <si>
    <t>BUJE DE NAILAMID P/TINA</t>
  </si>
  <si>
    <t>ESTRUCTURA DE PTR</t>
  </si>
  <si>
    <t>BANDA B-31</t>
  </si>
  <si>
    <t>HB36</t>
  </si>
  <si>
    <t>BANDA A-28</t>
  </si>
  <si>
    <t>LAMINAS</t>
  </si>
  <si>
    <t>TIBNA EN INOX 304</t>
  </si>
  <si>
    <t>SOLICITUD DE MATERIAL PARA LA ELABORACIÓN DE: MOLINO TOLUCA #1.</t>
  </si>
  <si>
    <t>1 HP</t>
  </si>
  <si>
    <t>MONOFÁSICO</t>
  </si>
  <si>
    <t>SIN MOTOR</t>
  </si>
  <si>
    <t>2 HP TRIFÁSICO</t>
  </si>
  <si>
    <t>Bum-023/3</t>
  </si>
  <si>
    <t>2 HP</t>
  </si>
  <si>
    <t>ESTRUCTURA DEL MOLINO TOLUCA # 1</t>
  </si>
  <si>
    <t>Tiempo total de fabricación</t>
  </si>
  <si>
    <t>PIEDRAS No. 5 RAYADAS, ARENADAS LISTAS PARA USARSE</t>
  </si>
  <si>
    <t>PLACA</t>
  </si>
  <si>
    <t>COLOCACIÓN DE SILICÓN EN TANQUE, LLAVES, ETC</t>
  </si>
  <si>
    <t>SOLICITUD DE MATERIAL PARA LA ELABORACIÓN DE: MOLINO TOLUCA #2.</t>
  </si>
  <si>
    <t>3 HP</t>
  </si>
  <si>
    <t>TRIFÁSICO</t>
  </si>
  <si>
    <t xml:space="preserve"> # PIEDRAS</t>
  </si>
  <si>
    <t>5 HP</t>
  </si>
  <si>
    <t>Bum-024/1</t>
  </si>
  <si>
    <t>ESTRUCTURA MOLINO TOLUCA #2</t>
  </si>
  <si>
    <t>MOTOR 3 HP MONOFASICO</t>
  </si>
  <si>
    <t>SOLICITUD DE MATERIAL PARA LA ELABORACIÓN DE: MOLINO TOLUCA # 3</t>
  </si>
  <si>
    <t xml:space="preserve"> # DE PIEDRAS</t>
  </si>
  <si>
    <t>POLEA DE 3 1/2" 2RB INTER 1 1/8" C/C 5/16"</t>
  </si>
  <si>
    <t>BANDA</t>
  </si>
  <si>
    <t>7.5 HP</t>
  </si>
  <si>
    <t>MONOFASICO</t>
  </si>
  <si>
    <t>10 HP</t>
  </si>
  <si>
    <t>#8</t>
  </si>
  <si>
    <t>#9</t>
  </si>
  <si>
    <t>TRIFASICO</t>
  </si>
  <si>
    <t xml:space="preserve">SIN PIEDRAS </t>
  </si>
  <si>
    <t>Fecha de  Revisión/2: 12/06/17</t>
  </si>
  <si>
    <t>ESTRUCTURA DEL MOLINO TOLUCA # 3</t>
  </si>
  <si>
    <t>PIEDRAS (Por definir).  RAYADAS, ARENADAS LISTAS PARA USARSE</t>
  </si>
  <si>
    <t>MOTOR (Por definir)</t>
  </si>
  <si>
    <t>POLEA DE 3 1/2" 3RB INTER 1 3/8" C/C 5/16"</t>
  </si>
  <si>
    <t>Bum-025/1</t>
  </si>
  <si>
    <t>Fecha de  Revisión/1: 23/09/16</t>
  </si>
  <si>
    <t>CATARINA DE 12 DTS P/40 INTER. 3/4</t>
  </si>
  <si>
    <t>Bum-026/2</t>
  </si>
  <si>
    <t>CA70</t>
  </si>
  <si>
    <t>CD05</t>
  </si>
  <si>
    <t>BANDA METALICA DE 75 TABLETAS B.C</t>
  </si>
  <si>
    <t>BANDA METALICA DE 72 TABLETAS B.C</t>
  </si>
  <si>
    <t>TP13</t>
  </si>
  <si>
    <t>TAPON PERNO CONICO 9/16 N TV-50 B.C.</t>
  </si>
  <si>
    <t>EM08</t>
  </si>
  <si>
    <t>EMPAQUE GRAFITO PARA DUCTO B.C.</t>
  </si>
  <si>
    <t>CJ07</t>
  </si>
  <si>
    <t>EMPAQUE FIERRO PARA DUCTO B.C.</t>
  </si>
  <si>
    <t>DE04</t>
  </si>
  <si>
    <t>DE11</t>
  </si>
  <si>
    <t>RO03</t>
  </si>
  <si>
    <t xml:space="preserve">CHUMACERA AUTOLINEABLE ALTA SOLA </t>
  </si>
  <si>
    <t>ROTULA DE ESTEREO CARBON</t>
  </si>
  <si>
    <t xml:space="preserve">CHUMACERA DE PISO 3 / 4 </t>
  </si>
  <si>
    <t>CA94</t>
  </si>
  <si>
    <t>COLLARIN P/RODILLO PARA SOLDAR</t>
  </si>
  <si>
    <t>SOLICITUD DE MATERIAL PARA LA ELABORACIÓN DE: ACOMODADOR DE TORTILLAS AUTOMÁTICO.</t>
  </si>
  <si>
    <t xml:space="preserve">BOQUILLA DE LATON </t>
  </si>
  <si>
    <t>Fecha de  Revisión/2: 09/12/16</t>
  </si>
  <si>
    <t>Bum-027/1</t>
  </si>
  <si>
    <t>RODILLO PARA ENFRIADOR CON FLECHA DE 52 CM TUBO MOFLE DE 14"</t>
  </si>
  <si>
    <t>FL05</t>
  </si>
  <si>
    <t>FLECHA EXENTRICA 1"</t>
  </si>
  <si>
    <t>MOTOR 2 HP TRIFASICO</t>
  </si>
  <si>
    <t>CHUMACERAS DE PISO 1" P205</t>
  </si>
  <si>
    <t>MOTOVALVULA DE 1/2</t>
  </si>
  <si>
    <t>CA48</t>
  </si>
  <si>
    <t>BANDA A18</t>
  </si>
  <si>
    <t xml:space="preserve"> REGATONES 1 1/4" X 1 1/4"</t>
  </si>
  <si>
    <t>PO19</t>
  </si>
  <si>
    <t>AM01</t>
  </si>
  <si>
    <t>ACOMODADOR DE TORTILLAS (10-17 CM)</t>
  </si>
  <si>
    <t>MOTOR DE 1/2 HP MONOFASICO</t>
  </si>
  <si>
    <t>CUÑA 1/4X1</t>
  </si>
  <si>
    <t>GR08</t>
  </si>
  <si>
    <t>CUÑA 1/4X2</t>
  </si>
  <si>
    <t>GRASERA 1/8 NPT A 90°</t>
  </si>
  <si>
    <t>BASE PARA ACOMODADOR</t>
  </si>
  <si>
    <t xml:space="preserve">CENTRO CON BALERO </t>
  </si>
  <si>
    <t>JG43</t>
  </si>
  <si>
    <t>JUEGO DE TIRANTES</t>
  </si>
  <si>
    <t xml:space="preserve"> EMPAQUE DE NEOPRENO</t>
  </si>
  <si>
    <t>BANCO SOLO</t>
  </si>
  <si>
    <t>CHASIS SOLO EN PTR Y SOLERAS</t>
  </si>
  <si>
    <t>BOTONERA TIPO ON OFF</t>
  </si>
  <si>
    <t>SALIDA DE ENFRIADOR TVR40</t>
  </si>
  <si>
    <t>BALERO 6203</t>
  </si>
  <si>
    <t>Mtr</t>
  </si>
  <si>
    <t>CABLE DE USO RUDO 2 X 12</t>
  </si>
  <si>
    <t>TORNILLOs CABEZA PLANA 3/16 X 7/8</t>
  </si>
  <si>
    <t>PIJAS PUNTA DE BROCA</t>
  </si>
  <si>
    <t>TORNILLO 1/4X1/2 CABEZA DE GOTA</t>
  </si>
  <si>
    <t>OPRESORES ALEN 3/8 X 3/8 ASTREADOS</t>
  </si>
  <si>
    <t>CUÑA DE 1/4 X 1"</t>
  </si>
  <si>
    <t>CA71</t>
  </si>
  <si>
    <t>Bum-029/2</t>
  </si>
  <si>
    <t>RODILLO POSTERIOR MOVIL DE 11" NYLAMID NEGRO</t>
  </si>
  <si>
    <t>CHUMACERA TENSORA DE 1"</t>
  </si>
  <si>
    <t>CHUMACERA DE COCOL DE 1"</t>
  </si>
  <si>
    <t>FLECHA PARA BRAZO CORTADOR INOX CON RANURA DE 14 1/4 X 1/2", RANURA DE 1/2" 14 1/4</t>
  </si>
  <si>
    <t>Bum-030/4</t>
  </si>
  <si>
    <t>TENSOR DE CUERDA DE GUITARRA</t>
  </si>
  <si>
    <t>PALANCA PARA BRAZO CORTADOR INOX</t>
  </si>
  <si>
    <t>ESPAGARRAGO DE 3/4" X 5"</t>
  </si>
  <si>
    <t>BUJE DE NYLAMID VERDE PARA BRAZO DE CORTADOR</t>
  </si>
  <si>
    <t>BUJE DE BRONCE PARA NYLAMID</t>
  </si>
  <si>
    <t>ESPARRAGO 3/8 X 3/8</t>
  </si>
  <si>
    <t>MO02</t>
  </si>
  <si>
    <t>MOTOR MONOFASICO 1/2 HP</t>
  </si>
  <si>
    <t>TAPA DE LAMINA 430</t>
  </si>
  <si>
    <t>OPRESOR ALLEN DE 3/8 X 1/2"</t>
  </si>
  <si>
    <t>CUBRE ENGRANES INOX</t>
  </si>
  <si>
    <t>EMPAQUE DE VIKINI PEQUEÑO</t>
  </si>
  <si>
    <t>SOPORTE PARA BRAZO CORTADOR DE 15 1/4" X 1/2"</t>
  </si>
  <si>
    <t>SOLICITUD DE MATERIAL PARA LA ELABORACIÓN DE: CABEZA DE RODILLO MERIDA.</t>
  </si>
  <si>
    <t>LATERALES PARA CABEZA DE RODILLO INOX 5/16</t>
  </si>
  <si>
    <t>SEPARADOR DE 3/4 X 35 CM INOX</t>
  </si>
  <si>
    <t>RODILLO FRONTAL CON RANURAS DE 14 1/2" NYLAMID NEGRO</t>
  </si>
  <si>
    <t>RODILLO POSTERIOR MOVIL DE 14 1/2" NYLAMID NEGRO</t>
  </si>
  <si>
    <t>CUÑA DE 1/4 X 2 1/2"</t>
  </si>
  <si>
    <t>RIELES PARA CHUMACERA TENSORA</t>
  </si>
  <si>
    <t>CUBRE CLUTCH INOX</t>
  </si>
  <si>
    <t>CHUMACERA DE PARED 1 1/4"</t>
  </si>
  <si>
    <t>CHUMACERA DE COCOL DE 3/4"</t>
  </si>
  <si>
    <t>CHUMACERA TENSERA DE 1 1/4"</t>
  </si>
  <si>
    <t>FLECHA PRINCIPAL DE 1" X 65 CM</t>
  </si>
  <si>
    <t>ESPARRAGOS DE 5" X 3/4"</t>
  </si>
  <si>
    <t>CUÑA DE 1/4 X 3/4"</t>
  </si>
  <si>
    <t>RODILLO CON CUBIERTA DE MALLA</t>
  </si>
  <si>
    <t>Bum-032/1</t>
  </si>
  <si>
    <t>MANGO PARA PALANCA PARA CLUTCH</t>
  </si>
  <si>
    <t>PALANCA PARA CLUTCH</t>
  </si>
  <si>
    <t>EMPAQUE DE HULE 3 PERFORACIONES</t>
  </si>
  <si>
    <t>SEPARADORES DE 3/4 X 17 1/2"</t>
  </si>
  <si>
    <t>EMPAQUE DE HULE 1 PERFORACION</t>
  </si>
  <si>
    <t>EMPAQUE DE BIKINI</t>
  </si>
  <si>
    <t>RODILLO FRONTAL NEGRO DE 17 1/2" CON TRES RANURAS, FLECHA 1 1/4"</t>
  </si>
  <si>
    <t>RODILLO POSTERIOR NEGRO DE 17 1/2" SIN RANURAS, FLECHA 1 1/4"</t>
  </si>
  <si>
    <t>FLECHA DE 1/2" X 43 CM INOX</t>
  </si>
  <si>
    <t>CUÑA DE 1/4" X 2 1/2"</t>
  </si>
  <si>
    <t>BUJE DE BRONCE BIPARTIDO</t>
  </si>
  <si>
    <t>CUÑA DE 1/4" X 3/4"</t>
  </si>
  <si>
    <t>PALANCA PARA CORTADOR</t>
  </si>
  <si>
    <t>PERILLA DE APERTURA 3" EXT, INTER 3/4"</t>
  </si>
  <si>
    <t>PERILLA DE CONTRACUERDA DE 2 1/2" EXT, INTER 3/4"</t>
  </si>
  <si>
    <t>COLUMPIO MERIDA</t>
  </si>
  <si>
    <t>CHUMACERA DE COCOL 1"</t>
  </si>
  <si>
    <t>CHUMACERA TENSORA DE 1 1/4"</t>
  </si>
  <si>
    <t>TUERCA DE 3/4" CON SOLERA PARA CHUMACERA TENSORA</t>
  </si>
  <si>
    <t>BRAZO PARA CORTADOR DE 6 1/2" X 1 1/2, CON SEPARADOR DE 1/2" INT Y UN BARRENO DE 1/4"</t>
  </si>
  <si>
    <t>OPRESOR ALLEN DE 3/8" X 1/2"</t>
  </si>
  <si>
    <t>FLECHA PRINCIPAL DE 72CM X 1"</t>
  </si>
  <si>
    <t>BRAZO PARA SOPORTE DE CLUTCH</t>
  </si>
  <si>
    <t>RODILLO CON CUBIERTA DE MALLA DE 16 1/8"</t>
  </si>
  <si>
    <t>Bum-033/1</t>
  </si>
  <si>
    <t>COLLARIN DE 1" EXT Y 1/2" INTER C/BARRENO</t>
  </si>
  <si>
    <t>FLECHA INFERIOR PARA TENSOR DE RESORTES DE 19 1/2" X 1/2"</t>
  </si>
  <si>
    <t>BRAZO PARA CORTADOR</t>
  </si>
  <si>
    <t>DESPEGADORES</t>
  </si>
  <si>
    <t>SEPARADOR DE 3/4 X 37 CM INOX</t>
  </si>
  <si>
    <t>CX03</t>
  </si>
  <si>
    <t>CH21</t>
  </si>
  <si>
    <t>Guia para chumacera tensora, con dos barrenos de 3/8", de 3 1/8" largo x 1" ancho</t>
  </si>
  <si>
    <t>QU02</t>
  </si>
  <si>
    <t>CA57</t>
  </si>
  <si>
    <t>SP06</t>
  </si>
  <si>
    <t>EX02</t>
  </si>
  <si>
    <t>MN01</t>
  </si>
  <si>
    <t>Bum-034/1</t>
  </si>
  <si>
    <t>PL04</t>
  </si>
  <si>
    <t>ML11</t>
  </si>
  <si>
    <t>SEPARADOR DE 5/16", 3/4 EXT X 1" LARGO</t>
  </si>
  <si>
    <t>ANGULO DE 1 5/8" LARGO CON RANURA Y UN BARRENO</t>
  </si>
  <si>
    <t>SEPARADOR DE 3/4 X 11" INOX</t>
  </si>
  <si>
    <t>RO99</t>
  </si>
  <si>
    <t>RO98</t>
  </si>
  <si>
    <t>CO17</t>
  </si>
  <si>
    <t>CORTADOR DE 6 3/4" LARGO DE NYLAMID CON SEPARADOR CON FLECHA DE 3/4"</t>
  </si>
  <si>
    <t>ESPARRAGOS DE 5 1/2"LARGO X 3/4 ANCHO</t>
  </si>
  <si>
    <t>CX06</t>
  </si>
  <si>
    <t>CA05</t>
  </si>
  <si>
    <t>CA56</t>
  </si>
  <si>
    <t>Bum-035/1</t>
  </si>
  <si>
    <t>PIEZA PARA SOPORTE DE LOS RESORTES</t>
  </si>
  <si>
    <t>CUADRO TENSOR DE MALLA</t>
  </si>
  <si>
    <t>BRAZO DE SOPORTE PARA EL CORTADOR</t>
  </si>
  <si>
    <t>PIEZA DE LATERAL DE MALLA</t>
  </si>
  <si>
    <t>ESPARRAGOS DE 5" LARGO 3/4 ANCHO</t>
  </si>
  <si>
    <t>Bum-036/1</t>
  </si>
  <si>
    <t>SEPARADOR DE 3/4 X 31" INOX</t>
  </si>
  <si>
    <t>RODILLO FRONTAL CON 5 RANURAS DE 31"NEGRO FLECHA DE 1 1/4</t>
  </si>
  <si>
    <t>RODILLO POSTERIOR MOVIL DE 31" NEGRO CON FLECHA DE 1 1/4</t>
  </si>
  <si>
    <t>FLECHA PRINCIPAL DE 1" X 43", material metal 1045</t>
  </si>
  <si>
    <t>Bum-037/1</t>
  </si>
  <si>
    <t>RODILLO CON CUBIERTA DE MALLA DE 30 1/8"X 3 1/2" CON MALLA 30</t>
  </si>
  <si>
    <t>FL99</t>
  </si>
  <si>
    <t>FL22</t>
  </si>
  <si>
    <t>CA03</t>
  </si>
  <si>
    <t>BRAZO PARA EL CORTADOR</t>
  </si>
  <si>
    <t>CA86</t>
  </si>
  <si>
    <t>CUÑA DE 1/4 X 2"</t>
  </si>
  <si>
    <t>PO04</t>
  </si>
  <si>
    <t>EM99</t>
  </si>
  <si>
    <t>EM02</t>
  </si>
  <si>
    <t>PL03</t>
  </si>
  <si>
    <t>Fecha de  Revisión/2: 08/09/16</t>
  </si>
  <si>
    <t>PT97</t>
  </si>
  <si>
    <t>PT98</t>
  </si>
  <si>
    <t>PT99</t>
  </si>
  <si>
    <t>BH22</t>
  </si>
  <si>
    <t>MO04</t>
  </si>
  <si>
    <t>FL98</t>
  </si>
  <si>
    <t>FL21</t>
  </si>
  <si>
    <t>CA85</t>
  </si>
  <si>
    <t xml:space="preserve">CUÑA DE 1/4 X 2"                                            </t>
  </si>
  <si>
    <t xml:space="preserve">CUÑA DE 1/4 X 1"                                            </t>
  </si>
  <si>
    <t>BISAGRA 1/2 INOX</t>
  </si>
  <si>
    <t>FL97</t>
  </si>
  <si>
    <t>EM98</t>
  </si>
  <si>
    <t>FL20</t>
  </si>
  <si>
    <t>EM03</t>
  </si>
  <si>
    <t>CA87</t>
  </si>
  <si>
    <t>PL02</t>
  </si>
  <si>
    <t>PT94</t>
  </si>
  <si>
    <t>PT95</t>
  </si>
  <si>
    <t>PT96</t>
  </si>
  <si>
    <t>BANDA B-57 BLACK GOLD</t>
  </si>
  <si>
    <t xml:space="preserve">MOTOR MONOFASICO 1 HP                                       </t>
  </si>
  <si>
    <t>EM01</t>
  </si>
  <si>
    <t>EM97</t>
  </si>
  <si>
    <t>CHUMACERAS DE PISO 1"</t>
  </si>
  <si>
    <t>CH19</t>
  </si>
  <si>
    <t xml:space="preserve">Revisado por  </t>
  </si>
  <si>
    <t>PT91</t>
  </si>
  <si>
    <t>Bum-039/2</t>
  </si>
  <si>
    <t>PT92</t>
  </si>
  <si>
    <t>PT93</t>
  </si>
  <si>
    <t>BH20</t>
  </si>
  <si>
    <t>BANDA B-48 BLACK GOLD</t>
  </si>
  <si>
    <t xml:space="preserve">MOTOR MONOFASICO , 1/2 HP                                       </t>
  </si>
  <si>
    <t>Bum-040/1</t>
  </si>
  <si>
    <t>BH34</t>
  </si>
  <si>
    <t>BANDA B-26 GATE</t>
  </si>
  <si>
    <t xml:space="preserve">MOTOR MONOFASICO ,5 HP                                       </t>
  </si>
  <si>
    <t>Bum-041/1</t>
  </si>
  <si>
    <t>FL14</t>
  </si>
  <si>
    <t>PT07</t>
  </si>
  <si>
    <t>PT08</t>
  </si>
  <si>
    <t>PT09</t>
  </si>
  <si>
    <t xml:space="preserve">MOTOR TRIFASICO 2 HP                                       </t>
  </si>
  <si>
    <t>Bum-042/1</t>
  </si>
  <si>
    <t>Cantidad requeridad</t>
  </si>
  <si>
    <t>FL13</t>
  </si>
  <si>
    <t>PT04</t>
  </si>
  <si>
    <t>PT05</t>
  </si>
  <si>
    <t>PT06</t>
  </si>
  <si>
    <t>FL12</t>
  </si>
  <si>
    <t>PT01</t>
  </si>
  <si>
    <t>PT02</t>
  </si>
  <si>
    <t>PT03</t>
  </si>
  <si>
    <t>Bum-044/1</t>
  </si>
  <si>
    <t>Fecha de  Revisión/2: 16/11/16</t>
  </si>
  <si>
    <t>Fecha de  Revisión/2: 22/11/16</t>
  </si>
  <si>
    <t xml:space="preserve">BH54           </t>
  </si>
  <si>
    <t xml:space="preserve">CA03           </t>
  </si>
  <si>
    <t xml:space="preserve">CA85        </t>
  </si>
  <si>
    <t xml:space="preserve">CD05           </t>
  </si>
  <si>
    <t xml:space="preserve">CD10           </t>
  </si>
  <si>
    <t xml:space="preserve">CH23           </t>
  </si>
  <si>
    <t xml:space="preserve">CI01           </t>
  </si>
  <si>
    <t xml:space="preserve">CUÑA DE 1/4" X 1"                                            </t>
  </si>
  <si>
    <t xml:space="preserve">CI02           </t>
  </si>
  <si>
    <t xml:space="preserve">CUÑA DE 1/4" X 2"                                            </t>
  </si>
  <si>
    <t>EM90</t>
  </si>
  <si>
    <t xml:space="preserve">PR01           </t>
  </si>
  <si>
    <t>TAPA DE PLÁSTICO PARA AMASADORA DE TAMAL</t>
  </si>
  <si>
    <t>MANIJA PARA TAPA</t>
  </si>
  <si>
    <t>Bum-047/1</t>
  </si>
  <si>
    <t>Bum-050/1</t>
  </si>
  <si>
    <t>Bum-051/1</t>
  </si>
  <si>
    <t xml:space="preserve">MOTOR MONOFASICO 2 HP                                       </t>
  </si>
  <si>
    <t>Bum-053/1</t>
  </si>
  <si>
    <t>Bum-055/1</t>
  </si>
  <si>
    <t>Bum-056/1</t>
  </si>
  <si>
    <t>Bum-057/1</t>
  </si>
  <si>
    <t>Bum-058/1</t>
  </si>
  <si>
    <t xml:space="preserve">BANDA DE HULE B-44 (GATES)                                  </t>
  </si>
  <si>
    <t>BISAGRA INOX. DE 1/2"</t>
  </si>
  <si>
    <t>BA07</t>
  </si>
  <si>
    <t>BALERO 6202 (ZKL)</t>
  </si>
  <si>
    <t>BALERO 6205 (ZKL)</t>
  </si>
  <si>
    <t>BA16</t>
  </si>
  <si>
    <t>BALERO 7206 (ZKL)</t>
  </si>
  <si>
    <t>BA19</t>
  </si>
  <si>
    <t>BALERO 7210 (ZKL)</t>
  </si>
  <si>
    <t>BS97</t>
  </si>
  <si>
    <t>BASE INF. SENC. CON BRONCES , BUJES Y BIRLOS INOX</t>
  </si>
  <si>
    <t>BAYONETA DE POSTE REFORZADA CON BUJE DE BRONCE (2 CUÑ)</t>
  </si>
  <si>
    <t>CA112</t>
  </si>
  <si>
    <t>S/C</t>
  </si>
  <si>
    <t>CA26</t>
  </si>
  <si>
    <t>CC02</t>
  </si>
  <si>
    <t>CG02</t>
  </si>
  <si>
    <t>CREMALLERA PARA TRINQUETE</t>
  </si>
  <si>
    <t>CH17</t>
  </si>
  <si>
    <t>CHUMACERA DE CAJA PARA FLECHA DE LEVA TV-50 (B.C.)</t>
  </si>
  <si>
    <t>CH27</t>
  </si>
  <si>
    <t>CHUMACERA ESCUADRA SENC. DERECHA "TIPO J"</t>
  </si>
  <si>
    <t>CH28</t>
  </si>
  <si>
    <t>CHUMACERA ESCUADRA SENC. IZQUIERDA "TIPO L"</t>
  </si>
  <si>
    <t>CI06</t>
  </si>
  <si>
    <t>CUÑA DE 5/16" X 1"</t>
  </si>
  <si>
    <t>CT01</t>
  </si>
  <si>
    <t>CINTURON PARA TRINQUETE</t>
  </si>
  <si>
    <t>CU02</t>
  </si>
  <si>
    <t>EM06</t>
  </si>
  <si>
    <t>EMPAQUE DE SUELA (PIEZAS)</t>
  </si>
  <si>
    <t>EN08</t>
  </si>
  <si>
    <t>Bum-059/1</t>
  </si>
  <si>
    <t>FL11</t>
  </si>
  <si>
    <t>CH29</t>
  </si>
  <si>
    <t>GR03</t>
  </si>
  <si>
    <t>GRASERA DE 1/4" RECTA</t>
  </si>
  <si>
    <t>GR06</t>
  </si>
  <si>
    <t>GRASERA DE 1/8" X 90 CORTA</t>
  </si>
  <si>
    <t>JG92</t>
  </si>
  <si>
    <t>JG106</t>
  </si>
  <si>
    <t>JUEGO DE SINFINES DE POLYGARD</t>
  </si>
  <si>
    <t>Bum-060/1</t>
  </si>
  <si>
    <t>LL08</t>
  </si>
  <si>
    <t>LLAVE DE CUADRO</t>
  </si>
  <si>
    <t>LA08</t>
  </si>
  <si>
    <t>LATERAL DE MESA B.C</t>
  </si>
  <si>
    <t>LA06</t>
  </si>
  <si>
    <t>LATERAL DE COLA B.C</t>
  </si>
  <si>
    <t>LV05</t>
  </si>
  <si>
    <t>MANGO PARA PALANCA DE CLUTCH</t>
  </si>
  <si>
    <t>PI08</t>
  </si>
  <si>
    <t>PIÑON DE 12 DTS. CON MAMELON DPX. REFORZADO (MAQUINADO)</t>
  </si>
  <si>
    <t>PN06</t>
  </si>
  <si>
    <t>BALERO 6202 (ZVL)</t>
  </si>
  <si>
    <t>PR03</t>
  </si>
  <si>
    <t>PERILLA DE CUADRO</t>
  </si>
  <si>
    <t>BALERO 6205 (ETK4) (ZVL 1)</t>
  </si>
  <si>
    <t>PR04</t>
  </si>
  <si>
    <t>PERILLA DE CUADRO CON PERNO DPX.</t>
  </si>
  <si>
    <t>BALERO 7206 (ZVL)</t>
  </si>
  <si>
    <t>PU02</t>
  </si>
  <si>
    <t>PU03</t>
  </si>
  <si>
    <t>BS08</t>
  </si>
  <si>
    <t>RA01</t>
  </si>
  <si>
    <t>RONDANA PARA CORONA DPX.</t>
  </si>
  <si>
    <t>SD02</t>
  </si>
  <si>
    <t>SEPARADOR PARA CHUMACERA EXCENTRICA</t>
  </si>
  <si>
    <t>CA39</t>
  </si>
  <si>
    <t>SD03</t>
  </si>
  <si>
    <t>SEPARADOR PARA COLUMPIO</t>
  </si>
  <si>
    <t>SD04</t>
  </si>
  <si>
    <t>SEPARADOR PARA CREMALLERA (TRINQUETE)</t>
  </si>
  <si>
    <t>SD05</t>
  </si>
  <si>
    <t>SE01</t>
  </si>
  <si>
    <t>SEGUIDOR REFORZADO</t>
  </si>
  <si>
    <t>SG02</t>
  </si>
  <si>
    <t>SEGURO PARA CORONA DPX.</t>
  </si>
  <si>
    <t>SP07</t>
  </si>
  <si>
    <t>TR02</t>
  </si>
  <si>
    <t>CM02</t>
  </si>
  <si>
    <t>SD07</t>
  </si>
  <si>
    <t>SEPARADOR PARA PUENTE ADICIONALTV-50 (B.C.)</t>
  </si>
  <si>
    <t>CO02</t>
  </si>
  <si>
    <t>BJ06</t>
  </si>
  <si>
    <t>BUJE DE BRONCE PARA PUENTE ADICIONAL</t>
  </si>
  <si>
    <t>EN05</t>
  </si>
  <si>
    <t>CH10</t>
  </si>
  <si>
    <t>QU01</t>
  </si>
  <si>
    <t>FL26</t>
  </si>
  <si>
    <t>EN10</t>
  </si>
  <si>
    <t>SP04</t>
  </si>
  <si>
    <t>PN08</t>
  </si>
  <si>
    <t>PERNO PARA SEGUIDOR SENCIILLO</t>
  </si>
  <si>
    <t>CUADRO TROQUELADO ESPECIAL PARA CABEZA DE TOLVA SIN PERNO</t>
  </si>
  <si>
    <t>JG02</t>
  </si>
  <si>
    <t>FLECHA DE 6" PARA RIEL</t>
  </si>
  <si>
    <t>BY04</t>
  </si>
  <si>
    <t>CA42</t>
  </si>
  <si>
    <t>CC01</t>
  </si>
  <si>
    <t>CH25</t>
  </si>
  <si>
    <t>CH26</t>
  </si>
  <si>
    <t>CU01</t>
  </si>
  <si>
    <t>EN06</t>
  </si>
  <si>
    <t>EX01</t>
  </si>
  <si>
    <t>FL04</t>
  </si>
  <si>
    <t>FL09</t>
  </si>
  <si>
    <t>GR09</t>
  </si>
  <si>
    <t>JG03</t>
  </si>
  <si>
    <t>Bum-062/1</t>
  </si>
  <si>
    <t>PU01</t>
  </si>
  <si>
    <t>SP05</t>
  </si>
  <si>
    <t>CA88</t>
  </si>
  <si>
    <t>TR01</t>
  </si>
  <si>
    <t>CM01</t>
  </si>
  <si>
    <t xml:space="preserve">PASTILLA C-40 </t>
  </si>
  <si>
    <t>EN03</t>
  </si>
  <si>
    <t>CLAVIJA MONOFASICA DE USO RUDO</t>
  </si>
  <si>
    <t>CH09</t>
  </si>
  <si>
    <t>SP03</t>
  </si>
  <si>
    <t>PN07</t>
  </si>
  <si>
    <t>BASE INOX PARA TEMPLADOR CON BALERO</t>
  </si>
  <si>
    <t>4 TAPAS DE LAMINA 430 CAL 20, DE 21" X 22 1/2", CUBRE SWITCH</t>
  </si>
  <si>
    <t>SOLICITUD DE MATERIAL PARA LA ELABORACIÓN DE: CABEZAL RESTAURANTERO                                                                     DE RODILLOS MERIDA.</t>
  </si>
  <si>
    <t>POLEA DE 18" 1 RB INTER 1" C/C 1/4"</t>
  </si>
  <si>
    <t>POLEA DE 2 1/2 1RB INTER 5/8 C/C 3/16"</t>
  </si>
  <si>
    <t>POLEA DE 16" 1RB INTER 1" C/C 1/4"</t>
  </si>
  <si>
    <t>POLEA DE 2 1/2" 1RB INTER 1" C/C 1/4"</t>
  </si>
  <si>
    <t>BANDA B- 50</t>
  </si>
  <si>
    <t>Fecha de  Revisión/4: 01/12/16</t>
  </si>
  <si>
    <t>MOTOR MONOFASICO DE 1 HP DE 1750 RPM</t>
  </si>
  <si>
    <t>COLLARINES DE 1/2" INTER 15/16"</t>
  </si>
  <si>
    <t>FLECHA DE 60 CM X 1"</t>
  </si>
  <si>
    <t>FLECHA DE 48 CM X 1"</t>
  </si>
  <si>
    <t>PASTILLA C 40</t>
  </si>
  <si>
    <t>CAJA PLÁSTICA</t>
  </si>
  <si>
    <t>CABLE USO RUDO DE 2 X 12</t>
  </si>
  <si>
    <t>COLLARINES DE 1 X 1 1/2 INT 1/2</t>
  </si>
  <si>
    <t>FLECHA DE 1" X 21 1/2"</t>
  </si>
  <si>
    <t>FLECHA DE 1" X 20 1/4"</t>
  </si>
  <si>
    <t>RODILLO CHICO Y GRANDE</t>
  </si>
  <si>
    <t>BH39</t>
  </si>
  <si>
    <t>BANDA DE HULE B-28 (GATES)</t>
  </si>
  <si>
    <t>CD01</t>
  </si>
  <si>
    <t>CUÑA DE 1/4X 1</t>
  </si>
  <si>
    <t>CUÑA DE 1/4X 2</t>
  </si>
  <si>
    <t>Bum-064/1</t>
  </si>
  <si>
    <t>CUBRE CLUCH INOX</t>
  </si>
  <si>
    <t>CARTER INOX ARMADO</t>
  </si>
  <si>
    <t>CUBRE ENGRANE COMPLETO INOX ARMADO</t>
  </si>
  <si>
    <t>CX02</t>
  </si>
  <si>
    <t>CUBRE CADENA CON LOGO</t>
  </si>
  <si>
    <t>CS05</t>
  </si>
  <si>
    <t>CHAROLA PARA BANCO MODELO ANTERIOR</t>
  </si>
  <si>
    <t>JG36</t>
  </si>
  <si>
    <t>SIN FIN DE POLIGAR CORTO</t>
  </si>
  <si>
    <t>CI03</t>
  </si>
  <si>
    <t>SF03</t>
  </si>
  <si>
    <t>SIN FIN ARMADO ESPECIAL</t>
  </si>
  <si>
    <t>PO16</t>
  </si>
  <si>
    <t>VL02</t>
  </si>
  <si>
    <t>VARILLA TRAVESAÑO ARMADA</t>
  </si>
  <si>
    <t>ML05</t>
  </si>
  <si>
    <t>DE01</t>
  </si>
  <si>
    <t>LENGÜETA ARMADA</t>
  </si>
  <si>
    <t>PERFILADOR (OPCIONAL)</t>
  </si>
  <si>
    <t>JG08</t>
  </si>
  <si>
    <t>ASPA DE 5 ALETAS 10"</t>
  </si>
  <si>
    <t>REDUCTOR  MEDIANO</t>
  </si>
  <si>
    <t>BASE TRASERA Y FLECHA PARA ENFRIADOR 3 NIVELES</t>
  </si>
  <si>
    <t>BASE DELANTERA Y FLECHA PARA ENFRIADOR 3 NIVELES</t>
  </si>
  <si>
    <t>RODILLO DE 3" X 15 " Y FLECHA DE 3/4" X 19 1/2"</t>
  </si>
  <si>
    <t>Bum-065/4</t>
  </si>
  <si>
    <t>MOTOVENTILADOR</t>
  </si>
  <si>
    <t xml:space="preserve">      SOLICITUD DE MATERIAL PARA LA ELABORACIÓN DE: ENFRIADOR DE 3 NIVELES Y 6 METROS.</t>
  </si>
  <si>
    <t>BH41</t>
  </si>
  <si>
    <t>BANDA B-30 GATES</t>
  </si>
  <si>
    <t>CUÑA DE 1/4" X 2 "</t>
  </si>
  <si>
    <t>CUÑA DE 3/16 " X 2 "</t>
  </si>
  <si>
    <t>MOTOR TRIFASICO DE 2HP</t>
  </si>
  <si>
    <t>CA64</t>
  </si>
  <si>
    <t>PO17</t>
  </si>
  <si>
    <t>MALLA DE 14" PARA ENFRIADOR</t>
  </si>
  <si>
    <t>BASE PARA DESLIZADOR</t>
  </si>
  <si>
    <t>RODILLO CON MALLA TUBO MOFLE DE 33 3/4" X 2 1/2", FLECHA DE 42" X 3/4"</t>
  </si>
  <si>
    <t>RODILLO SIN MALLA TUBO MOFLE DE 33 3/4" X 3", FLECHA DE 42" X 3/4"</t>
  </si>
  <si>
    <t xml:space="preserve">CHASIS SOLO EN PTR Y SOLERAS </t>
  </si>
  <si>
    <t>TAPAS EN 430</t>
  </si>
  <si>
    <t>Fecha de  Revisión/5: 19/06/17</t>
  </si>
  <si>
    <t>Bum-067/1</t>
  </si>
  <si>
    <t xml:space="preserve">AM01           </t>
  </si>
  <si>
    <t xml:space="preserve">ACOMODADOR DE TORTILLAS (10-17 CM)                          </t>
  </si>
  <si>
    <t xml:space="preserve">BH33           </t>
  </si>
  <si>
    <t xml:space="preserve">BANDA DE HULE A-25 (GATES)                                  </t>
  </si>
  <si>
    <t xml:space="preserve">BANDA DE HULE B-29(GATES)                                  </t>
  </si>
  <si>
    <t xml:space="preserve">BQ01           </t>
  </si>
  <si>
    <t xml:space="preserve">BOQUILLA DE LATON                                           </t>
  </si>
  <si>
    <t xml:space="preserve">BS10           </t>
  </si>
  <si>
    <t xml:space="preserve">CA06           </t>
  </si>
  <si>
    <t xml:space="preserve">CA36           </t>
  </si>
  <si>
    <t xml:space="preserve">CA39           </t>
  </si>
  <si>
    <t>CA96</t>
  </si>
  <si>
    <t>Fecha de  Revisión/5: 13/06/17</t>
  </si>
  <si>
    <t xml:space="preserve">CA70           </t>
  </si>
  <si>
    <t>Fecha de  Revisión/4: 15/06/17</t>
  </si>
  <si>
    <t xml:space="preserve">CD02           </t>
  </si>
  <si>
    <t xml:space="preserve">BANDA DE HULE A-26 (GATES)                                  </t>
  </si>
  <si>
    <t xml:space="preserve">CD08           </t>
  </si>
  <si>
    <t xml:space="preserve">BH40           </t>
  </si>
  <si>
    <t xml:space="preserve">BANDA DE HULE B-29 (GATES)                                  </t>
  </si>
  <si>
    <t>CE02</t>
  </si>
  <si>
    <t xml:space="preserve">BH41           </t>
  </si>
  <si>
    <t xml:space="preserve">BANDA DE HULE B-30 (GATES)                                  </t>
  </si>
  <si>
    <t xml:space="preserve">CH04           </t>
  </si>
  <si>
    <t xml:space="preserve">CHUMACERA AUTOALINEABLE ALTA SOLA                           </t>
  </si>
  <si>
    <t xml:space="preserve">CH11           </t>
  </si>
  <si>
    <t xml:space="preserve">CHUMACERA DE 45 GRADOS PARA RODILLO TRANSPORTADOR           </t>
  </si>
  <si>
    <t xml:space="preserve">CH14           </t>
  </si>
  <si>
    <t xml:space="preserve">CHUMACERA DE BRONCE ARMADA PARA TRANSPORTADOR               </t>
  </si>
  <si>
    <t xml:space="preserve">CH22           </t>
  </si>
  <si>
    <t xml:space="preserve">CJ07           </t>
  </si>
  <si>
    <t xml:space="preserve">CUADRO PARA CONDUCTO TV-50 (B.C.),TV-30 TV-40               </t>
  </si>
  <si>
    <t>COLLARIN RODILLO BC  1/2 PARA SOLDAR</t>
  </si>
  <si>
    <t xml:space="preserve">CONDUCTO SOLO TV-50 (B.C.),TV-30 TV-40                      </t>
  </si>
  <si>
    <t xml:space="preserve">CX02           </t>
  </si>
  <si>
    <t xml:space="preserve">CD06       </t>
  </si>
  <si>
    <t xml:space="preserve">CX03           </t>
  </si>
  <si>
    <t xml:space="preserve">CUBRE CLUTCH INOX PARA MAQ. TV                                   </t>
  </si>
  <si>
    <t>-</t>
  </si>
  <si>
    <t xml:space="preserve">CX10           </t>
  </si>
  <si>
    <t xml:space="preserve">CUBRE ENGRANE COMPLETO B.C. INOX.                     </t>
  </si>
  <si>
    <t xml:space="preserve">DE04           </t>
  </si>
  <si>
    <t>CARTER INOX</t>
  </si>
  <si>
    <t xml:space="preserve">CUBRE CLUTCH INOX. </t>
  </si>
  <si>
    <t xml:space="preserve">DE11           </t>
  </si>
  <si>
    <t xml:space="preserve">EM08           </t>
  </si>
  <si>
    <t>JG14</t>
  </si>
  <si>
    <t>JUEGO DE COMALES TV40</t>
  </si>
  <si>
    <t xml:space="preserve">CUBRE ENGRANE COMPLETO B.C.                                 </t>
  </si>
  <si>
    <t>Bum-069/5</t>
  </si>
  <si>
    <t>SEPARADOR PARA PÚENTE ADICIONAL TV-50 (B.C.)</t>
  </si>
  <si>
    <t xml:space="preserve">CHUMACERA DE PISO 3/4          </t>
  </si>
  <si>
    <t xml:space="preserve">JG43           </t>
  </si>
  <si>
    <t xml:space="preserve">JUEGO DE TIRANTES PARA ACOMODOR DE TORTILLA                 </t>
  </si>
  <si>
    <t>JG15</t>
  </si>
  <si>
    <t xml:space="preserve">LE01           </t>
  </si>
  <si>
    <t xml:space="preserve">MD01           </t>
  </si>
  <si>
    <t xml:space="preserve">MD02           </t>
  </si>
  <si>
    <t xml:space="preserve">MEDIO CANDADO PASO  50                                      </t>
  </si>
  <si>
    <t xml:space="preserve">ML01           </t>
  </si>
  <si>
    <t xml:space="preserve">CS05           </t>
  </si>
  <si>
    <t xml:space="preserve">MOTOR TRIFASICO 2HP </t>
  </si>
  <si>
    <t>PE26</t>
  </si>
  <si>
    <t>Bum-070/4</t>
  </si>
  <si>
    <t xml:space="preserve">PI09           </t>
  </si>
  <si>
    <t xml:space="preserve">CUBRE CLUTCH INOX                                           </t>
  </si>
  <si>
    <t xml:space="preserve">PO12           </t>
  </si>
  <si>
    <t xml:space="preserve">PO17          </t>
  </si>
  <si>
    <t xml:space="preserve">RD01           </t>
  </si>
  <si>
    <t xml:space="preserve">RO03           </t>
  </si>
  <si>
    <t>JUEGO DE COMALES 65, 74, 75</t>
  </si>
  <si>
    <t xml:space="preserve">RO24           </t>
  </si>
  <si>
    <t xml:space="preserve">RO25           </t>
  </si>
  <si>
    <t>Bum-068/5</t>
  </si>
  <si>
    <t xml:space="preserve">JG36           </t>
  </si>
  <si>
    <t xml:space="preserve">RT02           </t>
  </si>
  <si>
    <t xml:space="preserve">ROTULA DE ESTEREO CARBON                                    </t>
  </si>
  <si>
    <t xml:space="preserve">VA01           </t>
  </si>
  <si>
    <t xml:space="preserve">VL02           </t>
  </si>
  <si>
    <t>SF02</t>
  </si>
  <si>
    <t>SEPARADOR PARA PUENTE ADICIONAL TV-50 (B.C.)</t>
  </si>
  <si>
    <t>MOTOR DE 2HP /TRIFASICO</t>
  </si>
  <si>
    <t xml:space="preserve">PO16           </t>
  </si>
  <si>
    <t>TAPON PERNO CONICO 9/16 PARA BOQUILLA DE LATON TV-50 (B.C.)</t>
  </si>
  <si>
    <t>TAPA DE MESA ESPECIAL</t>
  </si>
  <si>
    <t>POLEA MIXTA DE 4" X 3" TRES RANURAS 7/8</t>
  </si>
  <si>
    <t>RO24</t>
  </si>
  <si>
    <t xml:space="preserve">PO17           </t>
  </si>
  <si>
    <t>PORTA AVIONES (2 PIEZAS)</t>
  </si>
  <si>
    <t>CHASIS SOLO 210 cm</t>
  </si>
  <si>
    <t xml:space="preserve">TP13           </t>
  </si>
  <si>
    <t>CABEZA SOLA S/TOLVA</t>
  </si>
  <si>
    <t xml:space="preserve">TAPON PERNO CONICO 9/16 PARA BOQUILLA DE LATON TV-50 (B.C.) </t>
  </si>
  <si>
    <t>EF03</t>
  </si>
  <si>
    <t>ENFRIADOR TV-40</t>
  </si>
  <si>
    <t>RO25</t>
  </si>
  <si>
    <t>BASE TIPO H PARA ENFRIADOR</t>
  </si>
  <si>
    <t>SINFÍN ARMADO ESPECIAL</t>
  </si>
  <si>
    <t>COLLARIN PARA RODILLO 1/2 PARA SOLDAR</t>
  </si>
  <si>
    <t>SEPARADOR PARA PUENTE ADICIONAL</t>
  </si>
  <si>
    <t>CHASIS SOLO</t>
  </si>
  <si>
    <t>ENFRIADOR TV-30</t>
  </si>
  <si>
    <t>CHASIS SOLO TV-50, 250 CM</t>
  </si>
  <si>
    <t>ENFRIADOR TV-50</t>
  </si>
  <si>
    <t>___________________________</t>
  </si>
  <si>
    <t>Fecha de  Revisión/4: 14/06/17</t>
  </si>
  <si>
    <t>BH32</t>
  </si>
  <si>
    <t>CARTER INOX.</t>
  </si>
  <si>
    <t xml:space="preserve">CQ04           </t>
  </si>
  <si>
    <t>CUBRE CLUTCH INOX TV</t>
  </si>
  <si>
    <t xml:space="preserve">CUBRE ENGRANE COMPLETO B.C. INOX.  </t>
  </si>
  <si>
    <t>COLLARIN PARA SOLDAR BC 15/16"</t>
  </si>
  <si>
    <t xml:space="preserve">JUEGO DE COMALES (3 PIEZAS) </t>
  </si>
  <si>
    <t xml:space="preserve">CUBRE ENGRANE COMPLETO INOX B.C.                                 </t>
  </si>
  <si>
    <t>Bum-071/4</t>
  </si>
  <si>
    <t>JUEGO DE COMALES B.C. 92, 102 Y 103 TABLETAS</t>
  </si>
  <si>
    <t>MO11</t>
  </si>
  <si>
    <t>MOTOR DE 3HP TRIFASICO</t>
  </si>
  <si>
    <t>Bum-072/2</t>
  </si>
  <si>
    <t>POLEA DE 3 1/2" 2RB INTER 7/8 C/C 3/16</t>
  </si>
  <si>
    <t xml:space="preserve">TP05           </t>
  </si>
  <si>
    <t>POLEA DE 6 1/2" 2RB INTER 7/8 C/C 1/4</t>
  </si>
  <si>
    <t xml:space="preserve">TAPON PERNO CONICO 9/16 N TV-50 (B.C.) </t>
  </si>
  <si>
    <t>RODILLO PARA ENFRIADOR  CON PERNO (MALLA),   SIN PERNO</t>
  </si>
  <si>
    <t xml:space="preserve">RODILLO PARA TRANSPORTADOR  CON PERNO          </t>
  </si>
  <si>
    <t>PORTA AVION (2 PIEZAS)</t>
  </si>
  <si>
    <t>CHASIS SOLO 290 CM</t>
  </si>
  <si>
    <t xml:space="preserve">FLECHA DE 6" PARA RIEL </t>
  </si>
  <si>
    <t>SINFÍN ARMADO</t>
  </si>
  <si>
    <t>SP02</t>
  </si>
  <si>
    <t>ENFRIADOR TV-60</t>
  </si>
  <si>
    <t>SEPARADOR PARA PUENTE</t>
  </si>
  <si>
    <t>SOLICITUD DE MATERIAL PARA LA ELABORACIÓN DE:  TV-30  TOLVA DE GRADO ALIMENTICIO.</t>
  </si>
  <si>
    <t>JG13</t>
  </si>
  <si>
    <t>JUEGO DE COMALES</t>
  </si>
  <si>
    <t>CARTER</t>
  </si>
  <si>
    <t>MOTOR DE 2HP TRIFASICO</t>
  </si>
  <si>
    <t xml:space="preserve">JUEGO DE SINFINES CORTOS GRADO ALIMENTICIO (4 PIEZAS)               </t>
  </si>
  <si>
    <t>Bum-073/1</t>
  </si>
  <si>
    <t>PE44</t>
  </si>
  <si>
    <t xml:space="preserve">      SOLICITUD DE MATERIAL PARA LA ELABORACIÓN DE:  TV-40  TOLVA DE GRADO ALIMENTICIO.</t>
  </si>
  <si>
    <t xml:space="preserve">PO19           </t>
  </si>
  <si>
    <t xml:space="preserve">RODILLO PARA ENFRIADOR               </t>
  </si>
  <si>
    <t xml:space="preserve">RODILLO PARA TRANSPORTADOR           </t>
  </si>
  <si>
    <t>COLLARIN PARA RODILLO BC 15/16"</t>
  </si>
  <si>
    <t>JS98</t>
  </si>
  <si>
    <t>CABEZA SOLA S/TOLVA INOX</t>
  </si>
  <si>
    <t>Bum-074/1</t>
  </si>
  <si>
    <t xml:space="preserve">JUEGO DE SINFINES CORTOS GRADO ALIMENTICIO(4 PIEZAS)               </t>
  </si>
  <si>
    <t xml:space="preserve">        SOLICITUD DE MATERIAL PARA LA ELABORACIÓN DE: TV-50 TOLVA DE GRADO ALIMENTICIO.</t>
  </si>
  <si>
    <t xml:space="preserve">RO22           </t>
  </si>
  <si>
    <t xml:space="preserve">RO26           </t>
  </si>
  <si>
    <t xml:space="preserve">      SOLICITUD DE MATERIAL PARA LA ELABORACIÓN DE: TV-60  TOLVA DE GRADO ALIMENTICIO.</t>
  </si>
  <si>
    <t>Bum-075/1</t>
  </si>
  <si>
    <t xml:space="preserve">PO17         </t>
  </si>
  <si>
    <t xml:space="preserve">RODILLO PARA ENFRIADOR                 </t>
  </si>
  <si>
    <t xml:space="preserve">RODILLO PARA TRANSPORTADOR               </t>
  </si>
  <si>
    <t xml:space="preserve">BS09           </t>
  </si>
  <si>
    <t>Bum-076/2</t>
  </si>
  <si>
    <t xml:space="preserve">CA15       </t>
  </si>
  <si>
    <t xml:space="preserve">CA54           </t>
  </si>
  <si>
    <t>CL9</t>
  </si>
  <si>
    <t xml:space="preserve">CS04         </t>
  </si>
  <si>
    <t xml:space="preserve">CX05        </t>
  </si>
  <si>
    <t xml:space="preserve">DE02           </t>
  </si>
  <si>
    <t xml:space="preserve">DE09          </t>
  </si>
  <si>
    <t>EF04</t>
  </si>
  <si>
    <t>JG11</t>
  </si>
  <si>
    <t xml:space="preserve">JG35           </t>
  </si>
  <si>
    <t>Bum-077/1</t>
  </si>
  <si>
    <t>MOTOR DE 3HP /TRIFASICO</t>
  </si>
  <si>
    <t>PE09</t>
  </si>
  <si>
    <t xml:space="preserve">PO07           </t>
  </si>
  <si>
    <t xml:space="preserve">PO15           </t>
  </si>
  <si>
    <t xml:space="preserve">RO02           </t>
  </si>
  <si>
    <t xml:space="preserve">RO21           </t>
  </si>
  <si>
    <t xml:space="preserve">RO23           </t>
  </si>
  <si>
    <t xml:space="preserve">VL01           </t>
  </si>
  <si>
    <t>SF01</t>
  </si>
  <si>
    <t>JG07</t>
  </si>
  <si>
    <t>SP01</t>
  </si>
  <si>
    <t>Bum-078/1</t>
  </si>
  <si>
    <t xml:space="preserve">RODILLO PARA ENFRIADOR                </t>
  </si>
  <si>
    <t xml:space="preserve">RODILLO PARA TRANSPORTADOR            </t>
  </si>
  <si>
    <t>ENCENDIDO ELECTRONICO</t>
  </si>
  <si>
    <t>Bum-079/1</t>
  </si>
  <si>
    <t>JUEGO DE COMALES B.C.</t>
  </si>
  <si>
    <t>Bum-080/1</t>
  </si>
  <si>
    <t xml:space="preserve">RODILLO PARA TRANSPORTADOR              </t>
  </si>
  <si>
    <t xml:space="preserve">BANDA DE HULE A-24 (GATES)                                  </t>
  </si>
  <si>
    <t>Bum-081/1</t>
  </si>
  <si>
    <t xml:space="preserve">RODILLO PARA TRANSPORTADOR             </t>
  </si>
  <si>
    <t>SOLICITUD DE MATERIAL PARA LA ELABORACIÓN DE:  TV-30  TOLVA                                                                                                   DE GRADO ALIMENTICIO CE.</t>
  </si>
  <si>
    <t>Bum-082/1</t>
  </si>
  <si>
    <t>Bum-083/1</t>
  </si>
  <si>
    <t xml:space="preserve">RODILLO PARA ENFRIADOR              </t>
  </si>
  <si>
    <t xml:space="preserve">      SOLICITUD DE MATERIAL PARA LA ELABORACIÓN DE:  TV-40  TOLVA DE                                                                                    GRADO ALIMENTICIO CE.</t>
  </si>
  <si>
    <t>Bum-084/1</t>
  </si>
  <si>
    <t>DUCTO DE AIRE PATA MQUINA DE TOLVA</t>
  </si>
  <si>
    <t>SOLICITUD DE MATERIAL PARA LA ELABORACIÓN DE: TV-60  TOLVA DE                                                                                         GRADO ALIMENTICIO CE.</t>
  </si>
  <si>
    <t>Bum-086/1</t>
  </si>
  <si>
    <t>Bum-087/1</t>
  </si>
  <si>
    <t xml:space="preserve">RODILLO PARA ENFRIADOR            </t>
  </si>
  <si>
    <t>ENCENDIDO ELECTRÓNICO</t>
  </si>
  <si>
    <t>CATARINA DE 15 DTS P/40 INTER. 3/4</t>
  </si>
  <si>
    <t>BM19</t>
  </si>
  <si>
    <t>BM08</t>
  </si>
  <si>
    <t>BANDA METALICA DE 102 TABLETAS B.C</t>
  </si>
  <si>
    <t>BM09</t>
  </si>
  <si>
    <t>BANDA METALICA DE 103 TABLETAS B.C</t>
  </si>
  <si>
    <t>SOLICITUD DE MATERIAL PARA LA ELABORACIÓN DE:  MOTOVALVULA 1/2"</t>
  </si>
  <si>
    <t>SOLICITUD DE MATERIAL PARA LA ELABORACIÓN DE: VÁLVULA CARBURADORA DE 3/8.</t>
  </si>
  <si>
    <t>Fecha de  Revisión/2: 03/11/16</t>
  </si>
  <si>
    <t>PA01</t>
  </si>
  <si>
    <t>Fecha de  Revisión/4: 28/02/17</t>
  </si>
  <si>
    <t>CV04</t>
  </si>
  <si>
    <t>CENTRO DE VENTILADOR REFORZADO SOLO</t>
  </si>
  <si>
    <t>AS02</t>
  </si>
  <si>
    <t>ASPA DE 8 ALETAS PARA VENTILADOR</t>
  </si>
  <si>
    <t>COLLARIN P/RODILLO B.C. 15/16</t>
  </si>
  <si>
    <t>FL02</t>
  </si>
  <si>
    <t>LL09</t>
  </si>
  <si>
    <t>PO01</t>
  </si>
  <si>
    <t>TU01</t>
  </si>
  <si>
    <t>POLEA DE 2" UNA RANURA PARA VENTILADOR</t>
  </si>
  <si>
    <t>Bum-088/1</t>
  </si>
  <si>
    <t>LL10</t>
  </si>
  <si>
    <t>CJ01</t>
  </si>
  <si>
    <t>CUADRANTE PARA VALVULA CARBURADORA</t>
  </si>
  <si>
    <t>FL28</t>
  </si>
  <si>
    <t>BA13</t>
  </si>
  <si>
    <t>CORREDORA P/CABEZA DE RODILLOS</t>
  </si>
  <si>
    <t>FLECHA RANURADA PARA VALVULA</t>
  </si>
  <si>
    <t>SG01</t>
  </si>
  <si>
    <t>SEGURO O BRAZO DE BRONCE PARA VÁLVULA</t>
  </si>
  <si>
    <t>CG01</t>
  </si>
  <si>
    <t>CREMALLERA DE BRONCE PARA VÁLVULA CARBURADORA</t>
  </si>
  <si>
    <t>CY01</t>
  </si>
  <si>
    <t>COMPUERTA PARA VALVULA</t>
  </si>
  <si>
    <t>COMPUERTA PARA VÁLVULA</t>
  </si>
  <si>
    <t>TP04</t>
  </si>
  <si>
    <t>TAPA PARA CENTRO DE VENTILADOR 6303</t>
  </si>
  <si>
    <t>CZ01</t>
  </si>
  <si>
    <t>CORAZA SOLA PARA VENTILADOR</t>
  </si>
  <si>
    <t>TUBO CAÑON PARA VÁLVULA SOLO 3/8</t>
  </si>
  <si>
    <t>EN02</t>
  </si>
  <si>
    <t>CREMALLERA DE BRONCE PARA VALVULA CARBURADORA</t>
  </si>
  <si>
    <t>EN01</t>
  </si>
  <si>
    <t>SEGURO O BRAZO DE BRONCE PARA VALVULA</t>
  </si>
  <si>
    <t>CL08</t>
  </si>
  <si>
    <t>ASPA 8 ALETAS PARA VENTILADOR INT 5/8 C/C 1/4</t>
  </si>
  <si>
    <t>OP01</t>
  </si>
  <si>
    <t>OPRESOR ALLEN 1/4" X 5/16"</t>
  </si>
  <si>
    <t>TO02</t>
  </si>
  <si>
    <t>TORNILLO CABEZA DE GOTA 3/16" X 1/2"</t>
  </si>
  <si>
    <t>EMPAQUE DE CARTON PARA CARCASA</t>
  </si>
  <si>
    <t>TO01</t>
  </si>
  <si>
    <t>TORNILLO CABEZA DE GOTA 1/4" X 1"</t>
  </si>
  <si>
    <t>POLEA DE 3" 2RB INTER 7/8</t>
  </si>
  <si>
    <t>MOTOR 1 HP MONOFASICO 3600 RB</t>
  </si>
  <si>
    <t>TOR013</t>
  </si>
  <si>
    <t>TORNILLO  CABEZA DE GOTA 3/16" X 1 1/4"</t>
  </si>
  <si>
    <t>POLEA DE 7" 2RB INTER 7/8</t>
  </si>
  <si>
    <t>RO101</t>
  </si>
  <si>
    <t>RON002</t>
  </si>
  <si>
    <t>RONDANA PLANA DE 3/16</t>
  </si>
  <si>
    <t>TC24</t>
  </si>
  <si>
    <t>TUERCA 3/16</t>
  </si>
  <si>
    <t>NIP017</t>
  </si>
  <si>
    <t>NIPLE DE 3/8" X 3"</t>
  </si>
  <si>
    <t>OPRESOR ALEN DE 1/4 X 5/16</t>
  </si>
  <si>
    <t>COD010</t>
  </si>
  <si>
    <t>TORNILLO CABEZA DE GOTA DE  1/4 X 1"</t>
  </si>
  <si>
    <t>CODO DE 3/8"</t>
  </si>
  <si>
    <t>OPR005</t>
  </si>
  <si>
    <t>OPRESOR ALLEN DE 1/4" X 1/4"</t>
  </si>
  <si>
    <t>OP06</t>
  </si>
  <si>
    <t>OPRESOR ALLEN DE 1/4" X 3/4" CON PUNTA</t>
  </si>
  <si>
    <t>OPRESOR ALLEN 3/8" X 1/2"</t>
  </si>
  <si>
    <t>TORS003</t>
  </si>
  <si>
    <t>JUNTA DE CARTÓN</t>
  </si>
  <si>
    <t>GRASERA DE 1/8 X 90</t>
  </si>
  <si>
    <t>Bum-090/2</t>
  </si>
  <si>
    <t>Bum-89/4</t>
  </si>
  <si>
    <t>SOLICITUD DE MATERIAL PARA LA ELABORACIÓN DE:VÁLVULA CARBURADORA DE 1/2".</t>
  </si>
  <si>
    <t>FLECHA DE VENTILADOR PARA BALERO 6303</t>
  </si>
  <si>
    <t>BALERO 6303</t>
  </si>
  <si>
    <t>TUBO CAÑON PARA VÁLVULA SOLO 1/2"</t>
  </si>
  <si>
    <t>SOLICITUD DE MATERIAL PARA LA ELABORACIÓN DE: TVR-D 80.</t>
  </si>
  <si>
    <t>NIP001</t>
  </si>
  <si>
    <t>NIPLE DE 1/2" X 3"</t>
  </si>
  <si>
    <t>COD011</t>
  </si>
  <si>
    <t>CODO DE 1/2"</t>
  </si>
  <si>
    <t>CABEZAL</t>
  </si>
  <si>
    <t>LATERALES PARA CABEZAL DE RODILLOS INOX.</t>
  </si>
  <si>
    <t>SEPARADOR DE 3/4" X 44.3 CM DE LARGO CON DOS BARRENOS.</t>
  </si>
  <si>
    <t>Bum-091/1</t>
  </si>
  <si>
    <t xml:space="preserve">ANGULO DE 1 1/2" X 4" CON RANURA Y DOS BARRENOS </t>
  </si>
  <si>
    <t>RODILLO FRONTAL CON RANURAS DE NYLAMID NEGRO DE 17 7/16" Y 1/4 RANURA</t>
  </si>
  <si>
    <t xml:space="preserve">RODILLO POSTERIOR MOVIL DE NYLAMID NEGRO 17 7/16" SIN RANURA </t>
  </si>
  <si>
    <t>CUÑAS DE 1/4" X 2 1/2"</t>
  </si>
  <si>
    <t>RIELES PARA CHUMCERA TENSORA</t>
  </si>
  <si>
    <t>PERILLA DE APERTURA 3" EXT. Y 3/4" INTE.</t>
  </si>
  <si>
    <t>PERILLA CONTRACUERDA DE 2 7/8" EXT. Y M3/4" DE INTE.</t>
  </si>
  <si>
    <t>CUBRE CLUTCH 430 INOX</t>
  </si>
  <si>
    <t>CL03</t>
  </si>
  <si>
    <t>COLLARIN DE 3/4 INT. X 3/8 CON OPRESOR DE 1/4"</t>
  </si>
  <si>
    <t>CX05</t>
  </si>
  <si>
    <t>CUBRE ENGRANES 430 INOX</t>
  </si>
  <si>
    <t>CHUMACERAS DE COCOL DE 1"</t>
  </si>
  <si>
    <t>CUÑA DE 1/4" X 1" LARGO</t>
  </si>
  <si>
    <t>RODILLO CON CUBIERTA DE MALLA INT. 1" X 17" DE LARGO</t>
  </si>
  <si>
    <t>SOLICITUD DE MATERIAL PARA LA ELABORACIÓN DE: TVR PONY CON ENCENDIDO ELECTRICO</t>
  </si>
  <si>
    <t>Fecha de  Revisión/4: 22/03/17</t>
  </si>
  <si>
    <t>Bum-092/1</t>
  </si>
  <si>
    <t>LE01</t>
  </si>
  <si>
    <t>CABEZA</t>
  </si>
  <si>
    <t>CHUMACERAS DE COCOL DE 3/4"</t>
  </si>
  <si>
    <t>EMPAQUE DE BIKINI DE NYLAMID</t>
  </si>
  <si>
    <t>FLECHA PARA BRAZO DE CORTADOR DE 1/2! X 16" DE LARGO</t>
  </si>
  <si>
    <t>EMPAQUE DE NEUPRENO 3 PERFORACIONES</t>
  </si>
  <si>
    <t>EMPAQUE DE NEUPRENO 1 PERFORACION</t>
  </si>
  <si>
    <t xml:space="preserve">PALANCA PARA BRAZO DE CORTADOR </t>
  </si>
  <si>
    <t>RODILLO NEGRO DE 4"</t>
  </si>
  <si>
    <t xml:space="preserve">COLUMPIO MERIDA </t>
  </si>
  <si>
    <t>RODILLO NEGRO DE 6"</t>
  </si>
  <si>
    <t>RODILLO COMPACTADOR INOX</t>
  </si>
  <si>
    <t>CHUMACERA DE COCOL 3/4</t>
  </si>
  <si>
    <t xml:space="preserve">TUERCA DE 3/4 " CON SOLERA PARA CHUMACERA TENSORA </t>
  </si>
  <si>
    <t>JUEGO DE VIKINIS PARA PONY</t>
  </si>
  <si>
    <t>CORTADOR DE 6 3/4" LARGO DE NYLAMID CON SEPARADOR CON FLECHA DE 3/4    (OPCIONAL POR EL CLIENTE)</t>
  </si>
  <si>
    <t>CINCHOS MEDIANOS</t>
  </si>
  <si>
    <t>SEPARADOR 3/8 X 30.4 CM</t>
  </si>
  <si>
    <t>LATERALES INOX</t>
  </si>
  <si>
    <t>BRAZO PARA CORTADOR DE 6 1/2" X 1 1/2", CON SEPARADOR DE 1/2" INT Y UN BARRENO DE 1/4</t>
  </si>
  <si>
    <t>RODILLO ENMALLADO PARA COLMPIO INOX</t>
  </si>
  <si>
    <t>MALLA INOX DE 23 CM</t>
  </si>
  <si>
    <t>ESPARRAGOS DE 5 1/2" LARGO X 3/4 DE ANCHO</t>
  </si>
  <si>
    <t>CHUMACHERAS DE BRONCA PARA FLECHA DE 1/2</t>
  </si>
  <si>
    <t>SPARRAGOS DE 3/8 X 2 1/2"</t>
  </si>
  <si>
    <t>CHASIS</t>
  </si>
  <si>
    <t>BASE CON TEMPLADOR CON CUERDA</t>
  </si>
  <si>
    <t xml:space="preserve">BUJE DE 1/2 X 1" </t>
  </si>
  <si>
    <t>ALAMBRE</t>
  </si>
  <si>
    <t>QUIJADA INT 1"</t>
  </si>
  <si>
    <t>CATARINA ARMADA PARA CLUCH INT 1"</t>
  </si>
  <si>
    <t>BASE PARA EXCENTRICO</t>
  </si>
  <si>
    <t>TEMPLADORES CON BALERO</t>
  </si>
  <si>
    <t>PALANCA PARA CLUCH</t>
  </si>
  <si>
    <t>MANGO PARA PALANCA DE CLUCH</t>
  </si>
  <si>
    <t>BASE DE INOX PARA SOPORTE DE CLUCH</t>
  </si>
  <si>
    <t>ESPIRAL</t>
  </si>
  <si>
    <t>JUEGO DE BRAZOS</t>
  </si>
  <si>
    <t>SOPORTE DE BRAZO PARA RODILLO CORTADOR DE NYLAMID VERDE</t>
  </si>
  <si>
    <t>GANCHO INOX</t>
  </si>
  <si>
    <t>COMAL DE 39.6 CM DE ANCHO X 102 TABLETAS SUPERIOR, 103 TABLETAS CENTRAL Y 92 INFERIOR.</t>
  </si>
  <si>
    <t>FLECHA DE MEDIA INOX PARA BRAZO CORTADOR DE 1/2 X 14 CON RANURA</t>
  </si>
  <si>
    <t>CHUMACERAS DE PISO DE 3/4"</t>
  </si>
  <si>
    <t>SOLERA TIPO SELLO</t>
  </si>
  <si>
    <t>CANJILLONES DE 15" DE LARGO</t>
  </si>
  <si>
    <t>Bum-093/4</t>
  </si>
  <si>
    <t>ESPARRAGO DE 3/4 X 5"</t>
  </si>
  <si>
    <t>MOTOR TRIFASICO DE 2 HP</t>
  </si>
  <si>
    <t>MOTOR MONOFASICO DE 1HP</t>
  </si>
  <si>
    <t>BUJE CON BASE INOX CON CUERDA DE 3/4</t>
  </si>
  <si>
    <t>CUÑA DE 1/4 X1"</t>
  </si>
  <si>
    <t>CHASIS SOLO EN PTR APROXIMADAMENTE</t>
  </si>
  <si>
    <t>CHASIS Y BANCO</t>
  </si>
  <si>
    <t>LAMINAS EN 430</t>
  </si>
  <si>
    <t>BANCO PARA CABEZAL SOLO EN PTR</t>
  </si>
  <si>
    <t>CHUMACERA AUTOALINEABLE ALTA SOLA</t>
  </si>
  <si>
    <t>DUCTO SOLO</t>
  </si>
  <si>
    <t xml:space="preserve">CUADRO PARA CONDUCTO </t>
  </si>
  <si>
    <t xml:space="preserve">MOTOVALVULA CARBURADORA DE 1/2" (MOTOR MONOFASICO DE 1 HP DE  3600 RPM) </t>
  </si>
  <si>
    <t>TIRANTES PARA ACOMODADOR PARA PONY</t>
  </si>
  <si>
    <t>BOQUILLA DE LATON</t>
  </si>
  <si>
    <t>TIRANTES</t>
  </si>
  <si>
    <t>MALLA DE 10" INOX</t>
  </si>
  <si>
    <t>CANJILLONES DE 7" DE LARGO INOX 304</t>
  </si>
  <si>
    <t>TAPAS</t>
  </si>
  <si>
    <t>INSTALACIÓN DE GAS</t>
  </si>
  <si>
    <t>BUJIA</t>
  </si>
  <si>
    <t>PORTABUJIA</t>
  </si>
  <si>
    <t xml:space="preserve">FLAUTA </t>
  </si>
  <si>
    <t>ESPREA LARGA DE 1/8" NPT</t>
  </si>
  <si>
    <t>TUERCA UNION DE 1/2</t>
  </si>
  <si>
    <t>REDUCCIÓN BUSHI DE 1/2 A 1/4</t>
  </si>
  <si>
    <t>NIPLE TERMINAL NTP A FLEER 1/4</t>
  </si>
  <si>
    <t>NIPLE TERMINAL NTP A FLEER 1/2</t>
  </si>
  <si>
    <t>LLAVE AHUJA</t>
  </si>
  <si>
    <t>SOLICITUD DE MATERIAL PARA LA ELABORACIÓN DE: DESHIDRATADOR DE 9 NIVELES</t>
  </si>
  <si>
    <t>MEDIDAS</t>
  </si>
  <si>
    <t>NIPLE CUERDA CORRIDA 1/4</t>
  </si>
  <si>
    <t>VALVULA SOLENOIDE DE 1/4</t>
  </si>
  <si>
    <t>LARGO</t>
  </si>
  <si>
    <t>ANCHO</t>
  </si>
  <si>
    <t>NIPLE DE 2"</t>
  </si>
  <si>
    <t>ALTO</t>
  </si>
  <si>
    <t>Fecha de  Revisión/5: 31/05/17</t>
  </si>
  <si>
    <t>VALVULA SOLENOIDE DE 1/2</t>
  </si>
  <si>
    <t>NIPLE DE 2" Y 1/2</t>
  </si>
  <si>
    <t>GABINETE METALICO GRANDE</t>
  </si>
  <si>
    <t>90 CM</t>
  </si>
  <si>
    <t>CONTACTOR A 127 V</t>
  </si>
  <si>
    <t>VARIADOR  DE VELOCIDAD DE 1 CP</t>
  </si>
  <si>
    <t>DETECTOR DE FLAMA</t>
  </si>
  <si>
    <t>CLEMAS</t>
  </si>
  <si>
    <t>SOLO DESHIDRATADOR</t>
  </si>
  <si>
    <t>SOLO SALIDA DE DESHIDRATADOR</t>
  </si>
  <si>
    <t>70 CM</t>
  </si>
  <si>
    <t>TORNILLOS DE 5/16" X 1" GRADO 5</t>
  </si>
  <si>
    <t>RONDANAS PLANAS DE 5/16"</t>
  </si>
  <si>
    <t>TUERCAS DE 5/16"</t>
  </si>
  <si>
    <t>MOTOR TRIFASICO 2 HP</t>
  </si>
  <si>
    <t>OPRESORES ZET 3/8" X 1 1/2"</t>
  </si>
  <si>
    <t>OPRESORES DE 3/8" X 3/8" ASTREADOS</t>
  </si>
  <si>
    <t>MEDIO CANDADO PASO  50</t>
  </si>
  <si>
    <t>OPRESORES DE 1/4" X 3/8"</t>
  </si>
  <si>
    <t>MALLA DE 15" CON PASADOR (10 MT)/REFORZADO</t>
  </si>
  <si>
    <t>REMACHES DE 1/8"</t>
  </si>
  <si>
    <t>RO02</t>
  </si>
  <si>
    <t>TUERCAS DE 1/4"</t>
  </si>
  <si>
    <t>BANDA DE HULE B-30 (GATES)</t>
  </si>
  <si>
    <t>OPRESOR ALLEN 3/8 X 3/8</t>
  </si>
  <si>
    <t>Revisado Por Encargado de Àrea</t>
  </si>
  <si>
    <t>TUBO CONDUIT DE 1 1/2" X 15" CON FLECHA DE 21" X 3/4" CON MALLA (DESENTRADO 2 1/2" IZQ Y 3 1/2" DERECHA)  DE LA SALIDA DEL DESHIDRATADOR</t>
  </si>
  <si>
    <t>Revisado por Alejandro Uriarte</t>
  </si>
  <si>
    <t>RODILLO SIN MALLA DE 3" X 15" CON FLECHA DE 19" X 3/4" (CENTRADO) DE LA SALIDA DEL DESHIDRATADOR</t>
  </si>
  <si>
    <t>SOLICITUD DE MATERIAL PARA LA ELABORACIÓN DE: TVR PONY</t>
  </si>
  <si>
    <t>Fecha de  Revisión/2: 06/06/17</t>
  </si>
  <si>
    <t>RODILLO DE 2 1/2" X 15 1/4" CON MALLA  Y FLECHA DE 15/16 X 23" PARA DESHIDRATADOR DE 9 NIVELES</t>
  </si>
  <si>
    <t>RODILLO DE 3 " X 15 1/4" SIN MALLA Y FLECHA DE 15/16 X 23" PARA DESHIDRATADOR DE 9 NIVELES</t>
  </si>
  <si>
    <t>RODILLO CON MALLA DE TUBO DE 6" X 15 1/2" Y FLECHA DE 15/16" X 23 " CENTRADO</t>
  </si>
  <si>
    <t xml:space="preserve">RODILLO  SIN MALLA DE TUBO DE 6" X 15 1/2"  CON FLECHA DE 15/16" X 23" CENTRADO </t>
  </si>
  <si>
    <t>ENGRANE 21 DEINETES, PASO 12, INT. 3/4</t>
  </si>
  <si>
    <t>DESLIZADORES DE CAJA</t>
  </si>
  <si>
    <t>RODILLO 11" X 4" NYLAMID NEGRO</t>
  </si>
  <si>
    <t>RODILLO 11" X 6" NYLAMID NEGRO</t>
  </si>
  <si>
    <t>REDUCCIÓN DE 2- 1-/2 PARA DESHIDRATADOR 9 NIVELES (CAMPANA CARBURANTE</t>
  </si>
  <si>
    <t>TAPA DE 6" PARA RODILLO DE MALLA</t>
  </si>
  <si>
    <t>RODILLO COMPACTADOR 11"</t>
  </si>
  <si>
    <t xml:space="preserve">ESTRUCTURA DE ENFRIADOR PARA DESHIDRATADOR </t>
  </si>
  <si>
    <t>FLECHA PARA BUJE TENSOR DE MALLA</t>
  </si>
  <si>
    <t>CHASIS EN PTR PARA DESHIDRATADOR</t>
  </si>
  <si>
    <t>BIKINI PARA PONY</t>
  </si>
  <si>
    <t>TAPAS SUPERIORES</t>
  </si>
  <si>
    <t>TAPA FRONTAL</t>
  </si>
  <si>
    <t>SEPARADOR 3/8" X 30 CM</t>
  </si>
  <si>
    <t>TAPA TRASERA</t>
  </si>
  <si>
    <t>TORNILLERRIA</t>
  </si>
  <si>
    <t>RODILLO ENMALLADO PARA COLUMPIO</t>
  </si>
  <si>
    <t>MANIFUL DE 1 1/4"</t>
  </si>
  <si>
    <t>ESPARRAGO 3/8 X 3"</t>
  </si>
  <si>
    <t>MANIFUL 2" X 2"</t>
  </si>
  <si>
    <t>VALVULAS DE AGUJA DE 1/4"</t>
  </si>
  <si>
    <t>VALVULAS PILOTO DE 1/2" A 3/8"</t>
  </si>
  <si>
    <t>MANGO PARA CLUTCH</t>
  </si>
  <si>
    <t>LLAVES DE PASO DE 1/2" A 3/8"</t>
  </si>
  <si>
    <t>CODOS DE 1/2" A 3/8" PARA GAS</t>
  </si>
  <si>
    <t>BASE PARA SOPORTE</t>
  </si>
  <si>
    <t xml:space="preserve">SOLICITUD DE MATERIAL PARA LA ELABORACIÓN DE: BAZUCA DE MAIZ </t>
  </si>
  <si>
    <t>CONECTORES DE 1/2" A 3/8"</t>
  </si>
  <si>
    <t>VALVULAS SELENOIDES DE 1/2"</t>
  </si>
  <si>
    <t>VALVULAS SELENOIDE DE 3/4"</t>
  </si>
  <si>
    <t>BRAZOS PARA CORTADOR</t>
  </si>
  <si>
    <t>MANGUERAS DE 3/8" X 3/8"</t>
  </si>
  <si>
    <t>EMPAQUE DE NYLAMID VERDE</t>
  </si>
  <si>
    <t>CAMPANA DE 2 1/2" X 1"</t>
  </si>
  <si>
    <t>ENCENDIDO ELECTRICO</t>
  </si>
  <si>
    <t>BUJE DE BRONCE PARA EMPAQUE DE NYLAMID</t>
  </si>
  <si>
    <t>BRIDAS</t>
  </si>
  <si>
    <t>ESPIRAL TIPO CARACOL</t>
  </si>
  <si>
    <t>CH026</t>
  </si>
  <si>
    <t>CONTADOR A 120V</t>
  </si>
  <si>
    <t>CHUMACERA DE COCOL 1 1/4"</t>
  </si>
  <si>
    <t>FLECHA 1/2 X 1/4" INOX, CON RANURA DE 1/2</t>
  </si>
  <si>
    <t>VARIADOR DE FRECUENCIA DE 2HP (MOTOR)</t>
  </si>
  <si>
    <t>SOLERA TIPO Z</t>
  </si>
  <si>
    <t>MOTOR DE 1 HP TRIFASICO</t>
  </si>
  <si>
    <t>POLEA PARA FLECHA DE SINFÍN DE 10"EXT 1 1/4" INT 2RB</t>
  </si>
  <si>
    <t>ESPARRAGO 3/4" X 5"</t>
  </si>
  <si>
    <t>PO06</t>
  </si>
  <si>
    <t>POLEA PARA FLECHA DE MOTOR 2 1/2" EXT  7/8 INTER 2RB</t>
  </si>
  <si>
    <t>PARO DE EMERGENCIA</t>
  </si>
  <si>
    <t>PERILLA DE CONTRATUERCA TIPO COCOL</t>
  </si>
  <si>
    <t>SWI008</t>
  </si>
  <si>
    <t>SWICHT REVERSIBLE</t>
  </si>
  <si>
    <t>PERILLA DE APERTURA</t>
  </si>
  <si>
    <t>BUJE DE NYLAMID</t>
  </si>
  <si>
    <t>CUÑA 1/4" X 1"</t>
  </si>
  <si>
    <t>TERMOPAR DE 5m</t>
  </si>
  <si>
    <t>CABLE CALIBRE 16 PARA LINEA COLOR NEGRO</t>
  </si>
  <si>
    <t>EMPAQUES DE NEUPRENO</t>
  </si>
  <si>
    <t>CABLE CALIBRE 16 COLOR VERDE PARA NEUTRO</t>
  </si>
  <si>
    <t>BANDAS 35B</t>
  </si>
  <si>
    <t>CABLE DE USO RUDO DE 4 X 12 PARA MOTOR</t>
  </si>
  <si>
    <t>NIP004</t>
  </si>
  <si>
    <t xml:space="preserve">NIPLE DE 1/2 X 2 1/2  </t>
  </si>
  <si>
    <t>ALIMENTACION 220 BIFASICO</t>
  </si>
  <si>
    <t>TAP014</t>
  </si>
  <si>
    <t>TAPON DE 1/2"</t>
  </si>
  <si>
    <t>TUBO GRIFIN 3/4"</t>
  </si>
  <si>
    <t>CABLE DE USO RUDO 1 MT</t>
  </si>
  <si>
    <t>TUBO GRIFIN 1/2"</t>
  </si>
  <si>
    <t xml:space="preserve">ZAPATA TIPO ESPADA </t>
  </si>
  <si>
    <t>BASE PARA TEMPLADOR INOX</t>
  </si>
  <si>
    <t xml:space="preserve">CAJA PARA CONTACTO </t>
  </si>
  <si>
    <t>CUADRO TENSOR</t>
  </si>
  <si>
    <t>CAJA PARA MODULO</t>
  </si>
  <si>
    <t>LAMINA ROLADA</t>
  </si>
  <si>
    <t>SEPARADOR PARA TENSOR</t>
  </si>
  <si>
    <t>BUJIAS</t>
  </si>
  <si>
    <t>CUBREPOLEAS</t>
  </si>
  <si>
    <t>COLLARIN TENSOR 3/4 CON SOLERA 6" X 1"</t>
  </si>
  <si>
    <t>TRIPIE EN PTR</t>
  </si>
  <si>
    <t>Bum-093/2</t>
  </si>
  <si>
    <t>Bum-094/5</t>
  </si>
  <si>
    <t>SOLICITUD DE MATERIAL PARA LA ELABORACIÓN DE: DESHIDRATADOR DE 9 NIVELES CUADRUPLEX</t>
  </si>
  <si>
    <t>Fecha de  Revisión/1: 31/05/17</t>
  </si>
  <si>
    <t>Bum-095/1</t>
  </si>
  <si>
    <t>MOTOR TRIFASICO 3 HP</t>
  </si>
  <si>
    <t>Fecha de  Revisión/3: 02/09/16</t>
  </si>
  <si>
    <t>MALLA DE 32" CON PASADOR (10 MT)/REFORZADA</t>
  </si>
  <si>
    <t>TOR010</t>
  </si>
  <si>
    <t>TORNILLO CAB. DE GOTA GALV. DE 1/4" X 3/4"</t>
  </si>
  <si>
    <t>RONPG001</t>
  </si>
  <si>
    <t>RONDA PLANA GALV. DE 1/4"</t>
  </si>
  <si>
    <t>TUE034</t>
  </si>
  <si>
    <t>ABR001</t>
  </si>
  <si>
    <t>ABRAZADERA DE UÑA DE 3/4"</t>
  </si>
  <si>
    <t>PER001</t>
  </si>
  <si>
    <t>PERILLA DE GAS</t>
  </si>
  <si>
    <t>TAPON CACHUCHA DE 1/2"</t>
  </si>
  <si>
    <t xml:space="preserve">QUEMADOR TIPO H DE 60 CMS </t>
  </si>
  <si>
    <t>CODO GALV. DE 1/2"</t>
  </si>
  <si>
    <t>NIP010</t>
  </si>
  <si>
    <t xml:space="preserve">NIPLE CUERDA CORRIDA DE 1/2" </t>
  </si>
  <si>
    <t>VAL020</t>
  </si>
  <si>
    <t>VALVULA TIPO ESFERA DE 1/2" ROSCABLE</t>
  </si>
  <si>
    <t>TO03</t>
  </si>
  <si>
    <t>RONP014</t>
  </si>
  <si>
    <t xml:space="preserve">RONDANA PLANA DE 3/8" </t>
  </si>
  <si>
    <t>TUE011</t>
  </si>
  <si>
    <t>NIPLE TERMINAL DE 1/2" NPT A 3/8" FLER</t>
  </si>
  <si>
    <t>COMAL 147 TABLETAS/CUADRUPLEX</t>
  </si>
  <si>
    <t>COMAL DE 125 TABLETAS/CUADRUPLEX</t>
  </si>
  <si>
    <t>TORE017</t>
  </si>
  <si>
    <t>TUE024</t>
  </si>
  <si>
    <t>VAL013</t>
  </si>
  <si>
    <t>VALVULA ESTUFA CON EXTENSIÓN 3" PARA COMAL HORIZONTAL</t>
  </si>
  <si>
    <t>SOLERAS DE  1" X 7 LARGO</t>
  </si>
  <si>
    <t>SOPORTE PARA COMAL DE 3/8 X 7" DE LARGO</t>
  </si>
  <si>
    <t>COLARIN SOPORTE 3/4</t>
  </si>
  <si>
    <t>PERNO DE 1/2 X 1" DE LARGO</t>
  </si>
  <si>
    <t>ESTRUCTURA EN PTR</t>
  </si>
  <si>
    <t>ANGULO DE 30 X 2.5 CM DE ANCHO</t>
  </si>
  <si>
    <t>ANGULO DE 1.20 M X 2.5 DE ANCHO</t>
  </si>
  <si>
    <t>SOLERAS DE 7" X 1" DE ANCHO</t>
  </si>
  <si>
    <t>Bum-096/3</t>
  </si>
  <si>
    <t>VARIADOR DE FRECUENCIA DE 3HP (MOTOR)</t>
  </si>
  <si>
    <t>TERMOPAR DE 5 m</t>
  </si>
  <si>
    <t>SOLICITUD DE MATERIAL PARA LA ELABORACIÓN DE: MOLINO                                                                                                   CAMARADA MINI DE VOLANTE</t>
  </si>
  <si>
    <t>CHUMACERA DE FIERRO COLADO PARA MOLINO CAMARADA, INT 1 1/2"</t>
  </si>
  <si>
    <t>Bum-094/1</t>
  </si>
  <si>
    <t>GRASERA 45 DE 1/8 NPT CORTA</t>
  </si>
  <si>
    <t xml:space="preserve">SOPORTE PARA SOLERA DE ELEVACIÓN </t>
  </si>
  <si>
    <t>TORNILLO CON SOLERA (TENSOR PARA MOTOR CORTO) 3 1/4</t>
  </si>
  <si>
    <t>RIEL PARA MOTOR DE 28 1/2" X 2 1/2", RANURA DE 25 1/2, CON 4 BARRENO DE 1/2"</t>
  </si>
  <si>
    <t>SOLERA DE ELEVACIÓN PARA RIEL</t>
  </si>
  <si>
    <t>PORTA RODAJA CON BARRENO</t>
  </si>
  <si>
    <t>CHUMACERA DE PISO DE 25 MM</t>
  </si>
  <si>
    <t>COLLARIN PARA RODILLO B.C</t>
  </si>
  <si>
    <t>BRAZO TENSOR PARA MOLINO DE 16 1/4 DE LARGO</t>
  </si>
  <si>
    <t>ML12</t>
  </si>
  <si>
    <t>FRENTE O CONO ARMADO PARA MOLINO CAMARADA CHICO</t>
  </si>
  <si>
    <t>CA02</t>
  </si>
  <si>
    <t>LA04</t>
  </si>
  <si>
    <t xml:space="preserve">LATERAL DE BRONCE GRANDE IZQUIERDO                          </t>
  </si>
  <si>
    <t>LA03</t>
  </si>
  <si>
    <t xml:space="preserve">LATERAL DE BRONCE GRANDE DERECHO                            </t>
  </si>
  <si>
    <t>LA02</t>
  </si>
  <si>
    <t xml:space="preserve">LATERAL DE BRONCE CHICO IZQUIERDO                           </t>
  </si>
  <si>
    <t>LA01</t>
  </si>
  <si>
    <t xml:space="preserve">LATERAL DE BRONCE CHICO DERECHO                             </t>
  </si>
  <si>
    <t>RO19</t>
  </si>
  <si>
    <t>Bum-097/2</t>
  </si>
  <si>
    <t>Bum-098/1</t>
  </si>
  <si>
    <t>Fecha de  Revisión/1: 11/07/16</t>
  </si>
  <si>
    <t>CA58</t>
  </si>
  <si>
    <t>CA35</t>
  </si>
  <si>
    <t>CL07</t>
  </si>
  <si>
    <t>BA27</t>
  </si>
  <si>
    <t xml:space="preserve">BALERO 51108                                                </t>
  </si>
  <si>
    <t xml:space="preserve">OPRESOR ALLEN 1/4X5/16                                      </t>
  </si>
  <si>
    <t>Bum-0100/1</t>
  </si>
  <si>
    <t>Bum-099/1</t>
  </si>
  <si>
    <t>SOLICITUD DE MATERIAL PARA LA ELABORACIÓN DE:  CENTRO DE VENTILADOR                                                                    NORMAL ARMADO</t>
  </si>
  <si>
    <t>CV02</t>
  </si>
  <si>
    <t xml:space="preserve">CENTRO DE VENTILADOR NORMAL SOLO                            </t>
  </si>
  <si>
    <t xml:space="preserve">BALERO 6202 (ZKL)                                           </t>
  </si>
  <si>
    <t>TP03</t>
  </si>
  <si>
    <t xml:space="preserve">TAPA PARA CENTRO DE VENTILADOR 6202                         </t>
  </si>
  <si>
    <t>GR05</t>
  </si>
  <si>
    <t xml:space="preserve">GRASERA 1/8 RECTA                                           </t>
  </si>
  <si>
    <t>FL03</t>
  </si>
  <si>
    <t xml:space="preserve">FLECHA DE VENTILADOR PARA 2 BALEROS 6202                  </t>
  </si>
  <si>
    <t>Bum-0101/1</t>
  </si>
  <si>
    <t>SOLICITUD DE MATERIAL PARA LA ELABORACIÓN DE:  CENTRO DE VENTILADOR                                                                 REFORZADO ARMADO</t>
  </si>
  <si>
    <t xml:space="preserve">CENTRO DE VENTILADOR REFORZADO SOLO                         </t>
  </si>
  <si>
    <t xml:space="preserve">BALERO 6303 (ZKL)                                           </t>
  </si>
  <si>
    <t xml:space="preserve">TAPA PARA CENTRO DE VENTILADOR 6303                         </t>
  </si>
  <si>
    <t xml:space="preserve">FLECHA DE VENTILADOR PARA BALERO 6303                       </t>
  </si>
  <si>
    <t>Bum-0102/1</t>
  </si>
  <si>
    <t>SOLICITUD DE MATERIAL PARA LA ELABORACIÓN DE:   CHUMACERA DE BRONCE                                                                ARMADA PARA TRANSPORTADOR</t>
  </si>
  <si>
    <t>CH15</t>
  </si>
  <si>
    <t xml:space="preserve">CHUMACERA DE BRONCE SOLA PARA TRANSPORTADOR                 </t>
  </si>
  <si>
    <t>CO07</t>
  </si>
  <si>
    <t>PN03</t>
  </si>
  <si>
    <t xml:space="preserve">PERNO PARA CHUMACERA DE BRONCE                              </t>
  </si>
  <si>
    <t xml:space="preserve">OPRESOR ALLEN 3/8X3/8                                       </t>
  </si>
  <si>
    <t>Bum-0103/1</t>
  </si>
  <si>
    <t>ML13</t>
  </si>
  <si>
    <t>DE12</t>
  </si>
  <si>
    <t xml:space="preserve">BASE PARA DESLIZADOR ESPECIAL                               </t>
  </si>
  <si>
    <t>Bum-095/2</t>
  </si>
  <si>
    <t>Fecha de  Revisión/1: 11/06/16</t>
  </si>
  <si>
    <t>RO09</t>
  </si>
  <si>
    <t xml:space="preserve">COLLARIN PARA ENGRANE DE 16 DTS PARA VALVULA CARBURADORA    </t>
  </si>
  <si>
    <t>BJ11</t>
  </si>
  <si>
    <t xml:space="preserve">BUJE PARA DESLIZADOR MECANICO                               </t>
  </si>
  <si>
    <t>Bum-0105/1</t>
  </si>
  <si>
    <t>Bum-0104/1</t>
  </si>
  <si>
    <t>Bum-106/1</t>
  </si>
  <si>
    <t>LE03</t>
  </si>
  <si>
    <t xml:space="preserve">LENGUETA SOLA                                               </t>
  </si>
  <si>
    <t>PR05</t>
  </si>
  <si>
    <t xml:space="preserve">PERILLA DE FIERRO CON BARRENO 5/16 PARA LENGUETA.           </t>
  </si>
  <si>
    <t>BR03</t>
  </si>
  <si>
    <t xml:space="preserve">TORNILLO CABEZA DE GOTA 3/16 X 1/2                          </t>
  </si>
  <si>
    <t>SOLICITUD DE MATERIAL PARA LA ELABORACIÓN DE: LENGÜETA ARMADA                                                                               CON PERILLA DE BRONCE</t>
  </si>
  <si>
    <t>LE99</t>
  </si>
  <si>
    <t>PR02</t>
  </si>
  <si>
    <t xml:space="preserve">PERILLA DE BRONCE CON BARRENO 5/16 PARA LENGUETA.           </t>
  </si>
  <si>
    <t>Bum-0107/1</t>
  </si>
  <si>
    <t>Bum-0108/1</t>
  </si>
  <si>
    <t>SOLICITUD DE MATERIAL PARA LA ELABORACIÓN DE: REDUCTOR ARMADO 60 A 1</t>
  </si>
  <si>
    <t>CR02</t>
  </si>
  <si>
    <t xml:space="preserve">CAJA DE REDUCTOR SOLO SIN TAPAS                             </t>
  </si>
  <si>
    <t>TP07</t>
  </si>
  <si>
    <t xml:space="preserve">TAPA PARA REDUCTOR CHICA CON BARRENO SUPERIOR               </t>
  </si>
  <si>
    <t>TP08</t>
  </si>
  <si>
    <t xml:space="preserve">TAPA PARA REDUCTOR CHICA SIN BARRENO SUPERIOR               </t>
  </si>
  <si>
    <t>SD10</t>
  </si>
  <si>
    <t>TP09</t>
  </si>
  <si>
    <t>JG20</t>
  </si>
  <si>
    <t xml:space="preserve">JUEGO DE JUNTAS PARA REDUCTOR                               </t>
  </si>
  <si>
    <t>FL37</t>
  </si>
  <si>
    <t>LITROS DE ACEITE 250</t>
  </si>
  <si>
    <t>SURTE ALMACÉN DE MP</t>
  </si>
  <si>
    <t>BA05</t>
  </si>
  <si>
    <t xml:space="preserve">BALERO 3305 (ZKL) 24 BALAS                                  </t>
  </si>
  <si>
    <t>BA40</t>
  </si>
  <si>
    <t xml:space="preserve">BALERO 3305 URB 16 BALAS                                    </t>
  </si>
  <si>
    <t>BA24</t>
  </si>
  <si>
    <t xml:space="preserve">BALERO 32207 (ZKL)                                          </t>
  </si>
  <si>
    <t>BA26</t>
  </si>
  <si>
    <t xml:space="preserve">BALERO 32305 (ZKL)                                          </t>
  </si>
  <si>
    <t>CI05</t>
  </si>
  <si>
    <t xml:space="preserve">CUÑA DE 3/8 X 2"                                            </t>
  </si>
  <si>
    <t>RN03</t>
  </si>
  <si>
    <t xml:space="preserve">RETEN GRANDE 13071                                          </t>
  </si>
  <si>
    <t>RN01</t>
  </si>
  <si>
    <t xml:space="preserve">RETEN CHICO 8654                                            </t>
  </si>
  <si>
    <t xml:space="preserve">SINFÍN PARA REDUCTOR 60 A 1  </t>
  </si>
  <si>
    <t>TP11</t>
  </si>
  <si>
    <t xml:space="preserve">TAPON PARA CAJA DE REDUCTOR 3/8                             </t>
  </si>
  <si>
    <t>TORNILLO CABEZA HEX. DE 5/16" X 3/4" GRADO5</t>
  </si>
  <si>
    <t>Fecha de  Revisión 3: 28/02/17</t>
  </si>
  <si>
    <t>TP12</t>
  </si>
  <si>
    <t xml:space="preserve">TAPON PARA CAJA DE REDUCTOR 3/8 BARRENADO                   </t>
  </si>
  <si>
    <t>Bum-0109/1</t>
  </si>
  <si>
    <t>SURTE PRODUCCIÓN</t>
  </si>
  <si>
    <t>TAPA PARA REDUCTOR CHICA CON BARRENO SUPERIOR</t>
  </si>
  <si>
    <t>TAPA PARA REDUCTOR CHICA SIN BARRENO SUPERIOR</t>
  </si>
  <si>
    <t>SD09</t>
  </si>
  <si>
    <t xml:space="preserve">SEPARADOR PARA REDUCTOR ESTANDAR                            </t>
  </si>
  <si>
    <t>SEPARADOR PARA REDUCTOR ESTANDAR</t>
  </si>
  <si>
    <t>TP10</t>
  </si>
  <si>
    <t>SD08</t>
  </si>
  <si>
    <t>FL16</t>
  </si>
  <si>
    <t>CO05</t>
  </si>
  <si>
    <t xml:space="preserve">CORONA DE BRONCE                                            </t>
  </si>
  <si>
    <t>JUEGO DE JUNTAS PARA REDUCTOR</t>
  </si>
  <si>
    <t>FL15</t>
  </si>
  <si>
    <t>CO06</t>
  </si>
  <si>
    <t>CORONA DE BRONCE REFORZADA</t>
  </si>
  <si>
    <t>BALERO 3305 (ZKL) 24 BALAS</t>
  </si>
  <si>
    <t>BA20</t>
  </si>
  <si>
    <t xml:space="preserve">BALERO 15580 (URB)                                          </t>
  </si>
  <si>
    <t>BALERO 3305 URB 16 BALAS</t>
  </si>
  <si>
    <t>TZ01</t>
  </si>
  <si>
    <t xml:space="preserve">TAZA 15520 ( URB )                                          </t>
  </si>
  <si>
    <t>BALERO 32207 (ZKL)</t>
  </si>
  <si>
    <t>BALERO 32305 (ZKL)</t>
  </si>
  <si>
    <t>SF10</t>
  </si>
  <si>
    <t>SINFIN PARA REDUCTOR GRANDE TEMPLADO (CUERDA CORTA)</t>
  </si>
  <si>
    <t>RN02</t>
  </si>
  <si>
    <t xml:space="preserve">RETEN CENTRAL 9966                                          </t>
  </si>
  <si>
    <t>CUÑA DE 3/8 X 2"</t>
  </si>
  <si>
    <t>TAPON PARA CAJA DE REDUCTOR 3/8</t>
  </si>
  <si>
    <t>TAPON PARA CAJA DE REDUCTOR 3/8 BARRENADO</t>
  </si>
  <si>
    <t xml:space="preserve">SINFIN PARA REDUCTOR GRANDE TEMPLADO (CUERDA CORTA)         </t>
  </si>
  <si>
    <t>TORNILLO CABEZA HEX. DE 5/16" X 3/4" GRADO 5</t>
  </si>
  <si>
    <t>Bum-0111/1</t>
  </si>
  <si>
    <t>Bum-0110/3</t>
  </si>
  <si>
    <t>SF06</t>
  </si>
  <si>
    <t>SF07</t>
  </si>
  <si>
    <t>PN09</t>
  </si>
  <si>
    <t>AS03</t>
  </si>
  <si>
    <t>AS04</t>
  </si>
  <si>
    <t>FL18</t>
  </si>
  <si>
    <t>PN10</t>
  </si>
  <si>
    <t>HE01</t>
  </si>
  <si>
    <t>AS05</t>
  </si>
  <si>
    <t>TO13</t>
  </si>
  <si>
    <t xml:space="preserve">TORNILLO SET CABEZA CUADRADA SET 3/8 X 3/4                  </t>
  </si>
  <si>
    <t>FL19</t>
  </si>
  <si>
    <t>TO11</t>
  </si>
  <si>
    <t xml:space="preserve">TORNILLO SET CABEZA CUADRADA SET 3/8 X 1"1/2                </t>
  </si>
  <si>
    <t>SL01</t>
  </si>
  <si>
    <t xml:space="preserve">SELLO DE HULE                                               </t>
  </si>
  <si>
    <t>FL17</t>
  </si>
  <si>
    <t xml:space="preserve">FLECHA PARA SINFIN ASPA ESPECIAL CHICO                      </t>
  </si>
  <si>
    <t>HE02</t>
  </si>
  <si>
    <t>Bum-0112/1</t>
  </si>
  <si>
    <t>Bum-0113/1</t>
  </si>
  <si>
    <t>Bum-0114/1</t>
  </si>
  <si>
    <t xml:space="preserve">ASPA DE 8 ALETAS PARA VENTILADOR                            </t>
  </si>
  <si>
    <t xml:space="preserve">POLEA DE 2 " UNA RANURA PARA VENTILADOR                     </t>
  </si>
  <si>
    <t xml:space="preserve">CUADRANTE PARA VALVULA CARBURADORA                          </t>
  </si>
  <si>
    <t>Fecha de  Revisión/2: 25/07/16</t>
  </si>
  <si>
    <t xml:space="preserve">FLECHA RANURADA PARA VALVULA                                </t>
  </si>
  <si>
    <t xml:space="preserve">SEGURO O BRAZO DE BRONCE PARA VALVULA                       </t>
  </si>
  <si>
    <t xml:space="preserve">CREMALLERA DE BRONCE PARA VALVULA CARBURADORA               </t>
  </si>
  <si>
    <t xml:space="preserve">COMPUERTA PARA VALVULA                                      </t>
  </si>
  <si>
    <t xml:space="preserve">TUBO CAÑON PARA VALVULA SOLO  1/2                        </t>
  </si>
  <si>
    <t xml:space="preserve">TUBO CAÑON PARA VALVULA SOLO    3/8                            </t>
  </si>
  <si>
    <t xml:space="preserve">CORAZA SOLA PARA VENTILADOR                                 </t>
  </si>
  <si>
    <t xml:space="preserve">TUBO CAÑON PARA VALVULA SOLO 3/8                       </t>
  </si>
  <si>
    <t>Bum-0115/1</t>
  </si>
  <si>
    <t>BALERO 6303 (ZKL)</t>
  </si>
  <si>
    <t xml:space="preserve">GRASERA 1/8 RECTA </t>
  </si>
  <si>
    <t>FLECHA DE VENTILADOR PARA BALERO  6303</t>
  </si>
  <si>
    <t>Bum-0115/2</t>
  </si>
  <si>
    <t>Fecha de  Revisión/2: 07/11/16</t>
  </si>
  <si>
    <t xml:space="preserve">EMPAQUE DE SUELA (PIEZA)                                   </t>
  </si>
  <si>
    <t>NYLAMID</t>
  </si>
  <si>
    <t xml:space="preserve">BUJE DE BRONCE PARA PUENTE ADICIONAL                        </t>
  </si>
  <si>
    <t xml:space="preserve">GRASERA 1/4 RECTA                                           </t>
  </si>
  <si>
    <t xml:space="preserve">SEPARADOR PARA PUENTE ADICIONAL TV-50 (B.C.)                </t>
  </si>
  <si>
    <t xml:space="preserve">BALERO 7210 (ZKL)                                           </t>
  </si>
  <si>
    <t>SG03</t>
  </si>
  <si>
    <t>RA02</t>
  </si>
  <si>
    <t>CUÑA DE 5/16 X 1"</t>
  </si>
  <si>
    <t>Nombre y firma de Recibido</t>
  </si>
  <si>
    <t>Bum-0117/2</t>
  </si>
  <si>
    <t>BS01</t>
  </si>
  <si>
    <t>CK03</t>
  </si>
  <si>
    <t>CK01</t>
  </si>
  <si>
    <t xml:space="preserve">EMPAQUE DE SUELA (PIEZA)                                    </t>
  </si>
  <si>
    <t>GU01</t>
  </si>
  <si>
    <t>GU02</t>
  </si>
  <si>
    <t>BJ02</t>
  </si>
  <si>
    <t>BJ07</t>
  </si>
  <si>
    <t>BR02</t>
  </si>
  <si>
    <t xml:space="preserve">BIRLO DE 3/8 X 3 PARA BASE INFERIOR                         </t>
  </si>
  <si>
    <t>CO04</t>
  </si>
  <si>
    <t>Bum-0119/1</t>
  </si>
  <si>
    <t>Bum-0118/1</t>
  </si>
  <si>
    <t>SOLICITUD DE MATERIAL PARA LA ELABORACIÓN DE: CABEZAS</t>
  </si>
  <si>
    <t>Fecha de  Revisión/2: 09/11/16</t>
  </si>
  <si>
    <t>BALERO ETK  6205</t>
  </si>
  <si>
    <t>CATARINA DE 17 DTS 1 1/4" ARMADA P/CLUCHT C/ACCES. SENC.</t>
  </si>
  <si>
    <t>CHUMACERA DE CAJA PARA FLECHA DE LEVA TV-50 (B.C)</t>
  </si>
  <si>
    <t>CHUMACERA ESPECIAL</t>
  </si>
  <si>
    <t>GRASERA DE 1/8 X 90 CORTA</t>
  </si>
  <si>
    <t>LEVA SENCLLA TV-50 (B.C), PREPARADA</t>
  </si>
  <si>
    <t xml:space="preserve">PALANCA PARA CLUCTH </t>
  </si>
  <si>
    <t>Bum-0120/2</t>
  </si>
  <si>
    <t>PN05</t>
  </si>
  <si>
    <t>PU05</t>
  </si>
  <si>
    <t xml:space="preserve">SEPARADOR PARA COLUMPIO </t>
  </si>
  <si>
    <t>BS05</t>
  </si>
  <si>
    <t>SC01</t>
  </si>
  <si>
    <t xml:space="preserve">SEGUIDOR REFORZADO </t>
  </si>
  <si>
    <t>CK02</t>
  </si>
  <si>
    <t>RO27</t>
  </si>
  <si>
    <t>CK04</t>
  </si>
  <si>
    <t>GU03</t>
  </si>
  <si>
    <t xml:space="preserve">TEMPLADOR CON BALERO </t>
  </si>
  <si>
    <t>GU04</t>
  </si>
  <si>
    <t>BJ03</t>
  </si>
  <si>
    <t>BJ08</t>
  </si>
  <si>
    <t xml:space="preserve">LLAVE DE CUADRO </t>
  </si>
  <si>
    <t>PERIILLA DE CUADRO</t>
  </si>
  <si>
    <t>CM04</t>
  </si>
  <si>
    <t>SR01</t>
  </si>
  <si>
    <t>Aprobado Por calidad e Ingenieria</t>
  </si>
  <si>
    <t>Bum-0121/1</t>
  </si>
  <si>
    <t>BR01</t>
  </si>
  <si>
    <t xml:space="preserve">BIRLO DE 1/4 PARA CARRO                                     </t>
  </si>
  <si>
    <t>RS01</t>
  </si>
  <si>
    <t>TC01</t>
  </si>
  <si>
    <t xml:space="preserve">TUERCA CUADRADA 1/4                                         </t>
  </si>
  <si>
    <t>TC02</t>
  </si>
  <si>
    <t xml:space="preserve">TUERCA DE LATON                                             </t>
  </si>
  <si>
    <t>MU01</t>
  </si>
  <si>
    <t xml:space="preserve">MUELLE PARA CARRO                                           </t>
  </si>
  <si>
    <t>CM06</t>
  </si>
  <si>
    <t>SR02</t>
  </si>
  <si>
    <t>RS02</t>
  </si>
  <si>
    <t>CM05</t>
  </si>
  <si>
    <t>Bum-0122/1</t>
  </si>
  <si>
    <t>Bum-0123/1</t>
  </si>
  <si>
    <t>CA38</t>
  </si>
  <si>
    <t>CL02</t>
  </si>
  <si>
    <t>BA28</t>
  </si>
  <si>
    <t xml:space="preserve">BALERO 51208                                                </t>
  </si>
  <si>
    <t>Aprobado Por Calidad e  Ingenieria</t>
  </si>
  <si>
    <t>Bum-0124/1</t>
  </si>
  <si>
    <t>Bum-0125/1</t>
  </si>
  <si>
    <t>Bum-0126/1</t>
  </si>
  <si>
    <t xml:space="preserve">SOLICITUD DE MATERIAL PARA LA ELABORACIÓN DE: CABEZA DE RODILLO MERIDA </t>
  </si>
  <si>
    <t>Fecha de  Revisión/1: 26/10/16</t>
  </si>
  <si>
    <t>s/n</t>
  </si>
  <si>
    <t>LATERALES PARA CABEZA DE RODILLO  5/16</t>
  </si>
  <si>
    <t>SEPARADOR DE 3/4 X 37 CM</t>
  </si>
  <si>
    <t xml:space="preserve">ANGULO DE 1 1/2" X 4" C/RANURA Y BARRENO </t>
  </si>
  <si>
    <t>SOLICITUD DE MATERIAL PARA LA ELABORACIÓN DE:  TVRM-60 MERIDA</t>
  </si>
  <si>
    <t>Fecha de  Revisión/1: 22/07/16</t>
  </si>
  <si>
    <t>CATARINA DE 30 DTS P/40 INTER. 15/16.</t>
  </si>
  <si>
    <t>FLECHA PRINCIPAL DE 1" X 67 CM</t>
  </si>
  <si>
    <t>SOLICITUD DE MATERIAL PARA LA ELABORACIÓN DE: COMAL DE 1 MT.</t>
  </si>
  <si>
    <t>BRAZO PARA SOPORTE DE CLUTCH INOX</t>
  </si>
  <si>
    <t>Bum-0127/1</t>
  </si>
  <si>
    <t>CUÑA DE  1/4 X1</t>
  </si>
  <si>
    <t>CUÑA DE  1/4 X2</t>
  </si>
  <si>
    <t xml:space="preserve">POLEA  4" 2RB INTER 7/8 </t>
  </si>
  <si>
    <t>PERIILLA DE GAS</t>
  </si>
  <si>
    <t>BI-43</t>
  </si>
  <si>
    <t>BANDA B-28 GATES</t>
  </si>
  <si>
    <t>PX01</t>
  </si>
  <si>
    <t>PORTA RODAJAS CORTOS</t>
  </si>
  <si>
    <t>Bum-0128/1</t>
  </si>
  <si>
    <t>FLECHA DE 1/2 X 17" INOX</t>
  </si>
  <si>
    <t>TRT02</t>
  </si>
  <si>
    <t>ROTULA STEREO CARBON</t>
  </si>
  <si>
    <t>POLEA DE 5 1//2" 2RB INTER 7/8</t>
  </si>
  <si>
    <t>FLECHA PARA COLUMPIO INOX DE 5/8 X 17</t>
  </si>
  <si>
    <t>TUERCA HEGAGONAL DE 5/16</t>
  </si>
  <si>
    <t>POLEA DE 8" 2RB INTER 7/8</t>
  </si>
  <si>
    <t>COLUMPIO INOX TIPO MERIDA ARMADO</t>
  </si>
  <si>
    <t>EMPAQUE NEUPRENO PARA CHUMACERA DE COCOL 3/4</t>
  </si>
  <si>
    <t>VALVULA ESTUFA  CON EXTENCION 3" PARA COMAL HORIZONTAL</t>
  </si>
  <si>
    <t>TUERCA GUIA DE 3/4 PARA SPARRAGO</t>
  </si>
  <si>
    <t>COLLARIN DE 3/8 X 1 INT 3/4</t>
  </si>
  <si>
    <t xml:space="preserve">COLLARIN SOPORTE 3/4" </t>
  </si>
  <si>
    <t>PERNOS DE 1/2" X 1" DE LARGO</t>
  </si>
  <si>
    <t>BUJES DE NAYLAMID VERDE</t>
  </si>
  <si>
    <t>RAMAL DE 1 METRO</t>
  </si>
  <si>
    <t>COMAL DE 110 TABLETAS</t>
  </si>
  <si>
    <t>SOLERA INOX DE 3/16 X 1 1/2 X 4 1/2</t>
  </si>
  <si>
    <t>COMAL DE 112 TABLETAS</t>
  </si>
  <si>
    <t>COMAL DE 113 TABLETAS</t>
  </si>
  <si>
    <t>MOTOR HP MONOFASICO</t>
  </si>
  <si>
    <t>SOPORTE PARA COMAL DE 3/8" X 7" DE LARGO</t>
  </si>
  <si>
    <t>RODILLO B.C MERIDAS</t>
  </si>
  <si>
    <t>SOLERAS DE  1" X 7" LARGO</t>
  </si>
  <si>
    <t>ANGULO DE 80 X 2.5 CM DE ANCHO</t>
  </si>
  <si>
    <t>ANGULO DE 20 CM X 2.5 DE ANCHO</t>
  </si>
  <si>
    <t>Revisado Por Encargado de Area</t>
  </si>
  <si>
    <t>Bum-128/1</t>
  </si>
  <si>
    <t>Bum-129/2</t>
  </si>
  <si>
    <t xml:space="preserve">        SOLICITUD DE MATERIAL PARA LA ELABORACIÓN DE: FREIDORA MECANIZADA DE 2 MTS.</t>
  </si>
  <si>
    <t>Fecha de  Revisión/1: 04/08/16</t>
  </si>
  <si>
    <t>CHUMACERAS DE PISO DE 3/4" P204</t>
  </si>
  <si>
    <t>CH35</t>
  </si>
  <si>
    <t xml:space="preserve">CHUMACERAS DE COCOL DE 3/4" </t>
  </si>
  <si>
    <t xml:space="preserve">BANDA DE HULE A-27 (GATES)                                  </t>
  </si>
  <si>
    <t>FLECHA DE 27 1/2" X 3/4" CON RODILLO DE 19" DE LARGO X 2 1/2" INOX CON MALLA</t>
  </si>
  <si>
    <t xml:space="preserve">BANDA DE HULE B-31 (GATES)                                  </t>
  </si>
  <si>
    <t>FLECHA DE 27 1/2" X 3/4" CON RODILLO DE 19" DE LARGO X 2 1/2" INOX SIN MALLA</t>
  </si>
  <si>
    <t>FLECHA CON CUERDA PARA PERILLA DE 9 1/4" X 3/4" (CUERDA DE 1/2" X 4")</t>
  </si>
  <si>
    <t>Caja</t>
  </si>
  <si>
    <t>PALANCA DE 8 1/2"</t>
  </si>
  <si>
    <t>FLECHA DE 23 1/2" X 1/2"</t>
  </si>
  <si>
    <t>SOLICITUD DE MATERIAL PARA LA ELABORACIÓN DE: FREIDORA MANUAL</t>
  </si>
  <si>
    <t>RODILLO DE 18 1/2" X 1" INOX. CON BUJE DE BRONCE LATERAL</t>
  </si>
  <si>
    <t>Fecha de  Revisión/1: 25/07/16</t>
  </si>
  <si>
    <t>RODILLO DE 19" X 1 (TUBO) CON MALLA CON FLECHA DE 27 1/2" X 3/4"</t>
  </si>
  <si>
    <t>SOPORTE DE 21 1/2" PARA CANASTILLAS</t>
  </si>
  <si>
    <t>CANASTILLAS</t>
  </si>
  <si>
    <t>PERNOS DE 1/2" LARGO X 1/2"</t>
  </si>
  <si>
    <t>QUEMADORES TIPO FLAUTA</t>
  </si>
  <si>
    <t>VA01</t>
  </si>
  <si>
    <t>VALVULA CARBURADORA DE 3/8" CON MOTOR MONOFASICO DE 1HP 3500 RPM</t>
  </si>
  <si>
    <t>LLAVE DE PASO DE 1/2" CODO DE 1/2"</t>
  </si>
  <si>
    <t>PTR DE 21 1/2" CON NIPLE SOLDADO DE 1/2" X 1 1/2" DE LARGO</t>
  </si>
  <si>
    <t>FLECHA DE 6" LARGO X 3/4"</t>
  </si>
  <si>
    <t>NIPLE DE 1/2" X 2" DE LARGO</t>
  </si>
  <si>
    <t>FLECHA DE 5" DE LARGO X 3/4"</t>
  </si>
  <si>
    <t>SOPORTE PARA QUEMADORES DE 13 3/4" (HORIZONTAL) Y 2 3/4" (VERTICALES)</t>
  </si>
  <si>
    <t>MO17</t>
  </si>
  <si>
    <t xml:space="preserve">FIBRA DE VIDRIO </t>
  </si>
  <si>
    <t>MIRADOR</t>
  </si>
  <si>
    <t>CHUMACERA PA204</t>
  </si>
  <si>
    <t>TUBO RANURADO DE 4 1/2" X 1, INTER DE 1/2" RANURA DE 1/4"</t>
  </si>
  <si>
    <t>SOLERA DE 2 CM DE ANCHO X 9 CM DE LARGO</t>
  </si>
  <si>
    <t>BANDA B32 II</t>
  </si>
  <si>
    <t>Bum-0131/2</t>
  </si>
  <si>
    <t>NIPLE DE 1/2" X 1 1/2" DE LARGO</t>
  </si>
  <si>
    <t>BANCO DE FREIDORA MANUAL EN PTR</t>
  </si>
  <si>
    <t>REDUCTOR MEDIANO 40-1</t>
  </si>
  <si>
    <t>LAMINA PARA FREIDORA MANUAL</t>
  </si>
  <si>
    <t>Bum-130/1</t>
  </si>
  <si>
    <t>BUJE DE PERILLA DE 1" X 1" X 1/2" INTER. INOX</t>
  </si>
  <si>
    <t xml:space="preserve">COLLARINES DE 1/2"X 7/8" X INTER. 1/2" </t>
  </si>
  <si>
    <t>SOPORTE PARA CHUMACERA DE 1 3/8" X 1 3/8" CON ROSCA DE 1/2"</t>
  </si>
  <si>
    <t>FLECHA DE 1/2" X 18 3/4" PARA DESCANSO DE MALLA</t>
  </si>
  <si>
    <t>FLECHA DE 1/2" X 23 5/8" PARA ESTRUCTURA</t>
  </si>
  <si>
    <t>FLECHA DE 1/2" X 19 5/8" CON BARRENOS</t>
  </si>
  <si>
    <t>FLECHAS PARA RODILLOS BUJE DE BRONCE DE 1/2" X 19" LARGO</t>
  </si>
  <si>
    <t>ESPARRAGOS DE 1/2" X 4 1/2" CON SOPORTE PARA CHUMACERA PA204</t>
  </si>
  <si>
    <t>FLECHA DE 9" LARGO X 3/4"</t>
  </si>
  <si>
    <t>SOLERA DE 1/8" X 1" X 60"</t>
  </si>
  <si>
    <t>NIPLE 3/4" X 7" /ROSCA A NPT 1 SOLO LADO)</t>
  </si>
  <si>
    <t>CHAROLA ALIMENTADORA</t>
  </si>
  <si>
    <t>CHAROLA RECOLECTORA DE ACEITE</t>
  </si>
  <si>
    <t>EMPAQUES DE POLIGAR DE 3/16" X 1 1/2" INTER. 3/8"</t>
  </si>
  <si>
    <t>CUÑAS DE 1/4" X 1 1/4"</t>
  </si>
  <si>
    <t>BASE PARA MODULO DE IGNICION PARA FREIDORA</t>
  </si>
  <si>
    <t>RUEDAS LOCAS DE 4"</t>
  </si>
  <si>
    <t>BISAGRAS TUBULARES DE 1/2"</t>
  </si>
  <si>
    <t>Bum-132/1</t>
  </si>
  <si>
    <t>BISAGRAS DE LIBRO DE 2"</t>
  </si>
  <si>
    <t>STUBEND</t>
  </si>
  <si>
    <t>SOPORTE PARA CONTROL PARA FREIDORA</t>
  </si>
  <si>
    <t>TUBOS PARA FLAMA</t>
  </si>
  <si>
    <t>CHISPERO</t>
  </si>
  <si>
    <t>VALVULA SELENOIDE DE 1/2"</t>
  </si>
  <si>
    <t>NIPLE 3/8" X 3"</t>
  </si>
  <si>
    <t>TUERCA UNION DE 1/2"</t>
  </si>
  <si>
    <t>VALVULA DE GLOBO 1/2"</t>
  </si>
  <si>
    <t>NIPLE CUERDA CORRIDA DE 1/2"</t>
  </si>
  <si>
    <t>CONEXIÓN T DE 1/2"</t>
  </si>
  <si>
    <t>NIPLE DE 1/2" X 2 1/2"</t>
  </si>
  <si>
    <t>REDUCCION BUSHI DE 1/2" A 3/8"</t>
  </si>
  <si>
    <t>NIPLE DE 1/2" / 1/2" FLARE</t>
  </si>
  <si>
    <t>NIPLE DE 3/8" / 3/8" FLARE (HEMBRA)</t>
  </si>
  <si>
    <t>CABLE DE USO RUDO 3 X 12</t>
  </si>
  <si>
    <t>NIPLE 1/2" X 3 1/2"</t>
  </si>
  <si>
    <t>NIPLE DE 3/8" / 3/8" FLARE (MACHO)</t>
  </si>
  <si>
    <t>CAMPANAS DE 3/8" O TUERCA CONICA</t>
  </si>
  <si>
    <t>SOLICITUD DE MATERIAL PARA LA ELABORACIÓN DE:  CORTADORA DE PLATANOS</t>
  </si>
  <si>
    <t>TUBO FLEXIBLE DE 3/8"</t>
  </si>
  <si>
    <t>TAPON CACHUCHA DE 3/8"</t>
  </si>
  <si>
    <t>MOTOR DE 1/2" HP MONOFASICO</t>
  </si>
  <si>
    <t>NIPLE DE 3/8" X 10"</t>
  </si>
  <si>
    <t>FLECHA DE 3/4" X 16" DE LARGO</t>
  </si>
  <si>
    <t xml:space="preserve">ESPREAS BARBER DE 1/8" </t>
  </si>
  <si>
    <t>LLAVE DE ESFERA DE 3/4"</t>
  </si>
  <si>
    <t>CHUMACERAS DE PISO DE 3/4" INTER</t>
  </si>
  <si>
    <t>BANDA B26 II</t>
  </si>
  <si>
    <t>PO33</t>
  </si>
  <si>
    <t>POLEA DE 8" X INTER. 3/4" 1RB /TRANSMICIÓN)</t>
  </si>
  <si>
    <t>CABLE DE USO RUDO 4 HILOS</t>
  </si>
  <si>
    <t>BASE PARA MOTOR</t>
  </si>
  <si>
    <t>ESPARRAGO DE 5" DE LARGO X 3/4"</t>
  </si>
  <si>
    <t>BUJE DE 3/4" X 1" LARGO</t>
  </si>
  <si>
    <t>BOTON SELECTOR DOS POSICIONES</t>
  </si>
  <si>
    <t>CONTRAPERILLA 2 3/4" X INTER. 3/4"</t>
  </si>
  <si>
    <t>CABLE CALIBRE 14</t>
  </si>
  <si>
    <t>FLECHA DE 1/2" X 11" DE LARGO</t>
  </si>
  <si>
    <t>TUBO CONDUIT FLEXIBLE 1/2 METRO</t>
  </si>
  <si>
    <t>FLECHA DE 1/2" X 13 3/4" DE LARGO</t>
  </si>
  <si>
    <t xml:space="preserve">BUJES DE 1/2" X 1" DE LARGO </t>
  </si>
  <si>
    <t>TERMOPAR TIPO J</t>
  </si>
  <si>
    <t>SOLERA DE 1 1/2" DE LARGO X 3/4" DE ANCHO</t>
  </si>
  <si>
    <t>BALERO DE 1/2"</t>
  </si>
  <si>
    <t>PALANCA PARA CORTADORA DE PLATANOS</t>
  </si>
  <si>
    <t>BASE DE EMPUJE</t>
  </si>
  <si>
    <t>PLACA DE EMPUJE</t>
  </si>
  <si>
    <t>PERNOS DE EMPUJE</t>
  </si>
  <si>
    <t>MOLDE HORIZONTAL COMPLETO</t>
  </si>
  <si>
    <t>OPRESORES DE 1/4" X 1/4" INOX</t>
  </si>
  <si>
    <t>MOLDE VERTICAL 3 DIVISIONES</t>
  </si>
  <si>
    <t xml:space="preserve">DISCO CORTADOR DE PLATANOS DE 14" </t>
  </si>
  <si>
    <t>CUCHILLA DE 4 1/4" X 2" DE ANCHO</t>
  </si>
  <si>
    <t>BISAGRA DE 2 1/2"</t>
  </si>
  <si>
    <t>RONDANA PLANA DE 5/16"</t>
  </si>
  <si>
    <t>TORNILLOS DE 3/8" X 1 1/2" INOX</t>
  </si>
  <si>
    <t>REGATONES DE GOMA REDONDOS</t>
  </si>
  <si>
    <t>TUERCA DE 3/8" INOX</t>
  </si>
  <si>
    <t>CLAMS</t>
  </si>
  <si>
    <t>TORNILLOS DE 3/8" X 2 1/2" INOX</t>
  </si>
  <si>
    <t>MASA INTER. 3/4" X 4 1/4"</t>
  </si>
  <si>
    <t>RONDANA PLANA DE 3/8" INOX</t>
  </si>
  <si>
    <t>TORNILLO DE 1/4" X 1 1/4" INOX</t>
  </si>
  <si>
    <t xml:space="preserve">TORNILLO 3/8" X 1" INOX </t>
  </si>
  <si>
    <t>ESTRUCTURA EN LAMINA 430</t>
  </si>
  <si>
    <t>RIEL PARA CONTACTOR</t>
  </si>
  <si>
    <t>CONTACTOR A 127 V.</t>
  </si>
  <si>
    <t>Revisado por Juan Encerrado</t>
  </si>
  <si>
    <t>Bum-133/1</t>
  </si>
  <si>
    <t>Bum-134/1</t>
  </si>
  <si>
    <t>SOLICITUD DE MATERIAL PARA LA ELABORACIÓN DE:  MOTOVALVULA 1"</t>
  </si>
  <si>
    <t>Fecha de  Revisión/3: 19/09/16</t>
  </si>
  <si>
    <t>TUBO CAÑON DE 1"</t>
  </si>
  <si>
    <t>LLAVE DE 1"</t>
  </si>
  <si>
    <t>NIPLE DE 1 X 3"</t>
  </si>
  <si>
    <t>CODO DE 1"</t>
  </si>
  <si>
    <t xml:space="preserve">RODILLO PARA ENFRIADOR                   </t>
  </si>
  <si>
    <t>FLECHA RANURADA</t>
  </si>
  <si>
    <t>CUADRANTES PARA VALVULA</t>
  </si>
  <si>
    <t>EMPAQUE PARA CARCASA</t>
  </si>
  <si>
    <t>CARCASA</t>
  </si>
  <si>
    <t>Bum-135/3</t>
  </si>
  <si>
    <t>Fecha de  Revisión/1: 26/09/16</t>
  </si>
  <si>
    <t>TUBO DE DESAGUE DE 2" X 3"</t>
  </si>
  <si>
    <t>TAPON CACHUCHA DE 2"</t>
  </si>
  <si>
    <t>ESTRUCTURA EN LAMINA</t>
  </si>
  <si>
    <t>Fecha de  Revisión/1: 26/06/17</t>
  </si>
  <si>
    <t>CHUMACERA DE PISO 1"</t>
  </si>
  <si>
    <t>FLECHA DE 1 1/4" X 59 CM CON CUERDA DE 1" X 15 CM</t>
  </si>
  <si>
    <t xml:space="preserve">TUERCA DE 1" </t>
  </si>
  <si>
    <t>ARANDELA O PLATO DE 6" DIAM EXT</t>
  </si>
  <si>
    <t xml:space="preserve">SOPORTE DE PLACA DE 86 CM X 6" </t>
  </si>
  <si>
    <t>Bum-136/1</t>
  </si>
  <si>
    <t>BRAZOS DE SOLERA DE (3/4) 17 CM X 2"</t>
  </si>
  <si>
    <t>CUADRADO DE SOPORTE DE 10CM X 1"</t>
  </si>
  <si>
    <t>TUERCA DE 3/4"</t>
  </si>
  <si>
    <t>PLACAS DE 50 CM X 50 CM</t>
  </si>
  <si>
    <t>RODILLO DE 4" DIAM X 21 1/2" CON FLECHA DE 35 1/2" X 1"</t>
  </si>
  <si>
    <t>RODILLO DE 2" X 77.5CM (FLECHA)</t>
  </si>
  <si>
    <t>RODILLO 2" X 54 CM (FLECHA)</t>
  </si>
  <si>
    <t>MOTOR DE 2HP TRIFASICO 1750RPM</t>
  </si>
  <si>
    <t>REDUCTOR REFORZADO</t>
  </si>
  <si>
    <t>POLEA DE 7 1/2" 2RB INTER 7/8"</t>
  </si>
  <si>
    <t>POLEA DE 3" 2RB INTER 7/8"</t>
  </si>
  <si>
    <t>BASE AJUSTADORA PARA CHUMACERA DE PISO</t>
  </si>
  <si>
    <t>RUEDA DE 8" EXT, INTER 1" C/C 1/4"</t>
  </si>
  <si>
    <t>CIGÜEÑAL PARA BURRITO 79 CM</t>
  </si>
  <si>
    <t>RODILLO DE 2 1/2" (ENMALLADO)</t>
  </si>
  <si>
    <t>BIELAS PARA CIGÜEÑAL</t>
  </si>
  <si>
    <t>Bum-137/1</t>
  </si>
  <si>
    <t xml:space="preserve">FLECHA DE 70 1/2 CON RANURAS DE 5 CM A LOS LADOS </t>
  </si>
  <si>
    <t>CHUMACERAS DE 1 1/4 DE PISO CON SOLERA DE 3/4</t>
  </si>
  <si>
    <t>LLANTA DE TRANSMISION DE 8", 1" INT. CON FLECHA DE 25 CM X 1"</t>
  </si>
  <si>
    <t>P</t>
  </si>
  <si>
    <t>SOPORTE PARA PLACA</t>
  </si>
  <si>
    <t>COMALES DE 50, 71, 72 TABLETAS</t>
  </si>
  <si>
    <t>RODILLO P/COMALES CON CEJE. (90 CM)</t>
  </si>
  <si>
    <t>RESISTENCIA 260 WTS 220V</t>
  </si>
  <si>
    <t>BASTIDOR PARA COMALES DE 51 CM X 74 CM</t>
  </si>
  <si>
    <t xml:space="preserve">DESLIZADOR 51 CM CON FLECHA DE 59 CM </t>
  </si>
  <si>
    <t>RODILLO AJUSTADOR</t>
  </si>
  <si>
    <t xml:space="preserve"> LLAVES DE GAS PILOTO DE 1/2" A 3/8" ( ROJA)</t>
  </si>
  <si>
    <t>LLAVES DE TRABAJO DE 1/2" X 3/8" (AMARILLA)</t>
  </si>
  <si>
    <t>TUERCA CONICA DE 3/8"</t>
  </si>
  <si>
    <t>ELECTRICO</t>
  </si>
  <si>
    <t>CONTACTOR A 220 V PARA RESISTENCIA</t>
  </si>
  <si>
    <t>BOTONES SELECTORES</t>
  </si>
  <si>
    <t xml:space="preserve">BOTONES DOMINO </t>
  </si>
  <si>
    <t>LAMPARAS INDICADORAS A 127 V</t>
  </si>
  <si>
    <t>PIROMETROS</t>
  </si>
  <si>
    <t>MODULO DE IGNICIÓN</t>
  </si>
  <si>
    <t>CABLE PARA VÁLVULA DE 4 X 14 DE USO RUDO</t>
  </si>
  <si>
    <t>CABLE PARA MODULO DE IGNICIÓN DE 3 X 12 USO RUDO</t>
  </si>
  <si>
    <t>CABLE PARA GABINETE DE CALIBRE 16 NEGRO</t>
  </si>
  <si>
    <t>CABLE PARA GABINETE DE CALIBRE 16 VERDE</t>
  </si>
  <si>
    <t>CABLE PARA RESISTENCIA Y BUJIAS DE COBRE NIQUEL CALIBRE 12</t>
  </si>
  <si>
    <t>PERILLAS DE FLOR PARA TAPA</t>
  </si>
  <si>
    <t>CADENA DE 1/8"</t>
  </si>
  <si>
    <t>CUADROS DE 1 1/2 X 1 1/2" CON BARRENO DE CUERDA DE 3/8" AL CENTRO</t>
  </si>
  <si>
    <t>TEMPLADORES DE CADENA</t>
  </si>
  <si>
    <t>QUEMADORES DE FLAUTA DE 51 CM CON BARREBO DE 164 DISTANCIA DE 1 1/2 CM</t>
  </si>
  <si>
    <t>MANIFULES PARA GAS CON ESPREAS DE 1/8 NPT</t>
  </si>
  <si>
    <t>Fecha de  Revisión/1: 22/08/16</t>
  </si>
  <si>
    <t>RODILLO INOX DE 25 1/2" X 4" EN TUBO, FLECHA DE 39" X 1"</t>
  </si>
  <si>
    <t>BANDA METALICA DE 22"</t>
  </si>
  <si>
    <t>RODILLO CABEZAL ESPECIAL CON FLECHA DE 39" X 1"</t>
  </si>
  <si>
    <t>RODILLO PARA ENFRIADOR DE 39" X 1" EN FLECHA Y TUBO DE CON MALLA DE 63CM X 2 1/2"</t>
  </si>
  <si>
    <t>RODILLO PARA ENFRIADOR DE 39" X 1" EN FLECHA Y TUBO DE SIN MALLA DE 24 1/2" X 2 1/2"</t>
  </si>
  <si>
    <t>RODILLO PARA ENFRIADOR SIN MALLA DE 24 1/2" X 3" EN TUBO Y FLECHA DE 30" X 1"</t>
  </si>
  <si>
    <t>BASTIDOR PARA QUEMADORES DE 85.5 CM 51 CM</t>
  </si>
  <si>
    <t>ESPARRAGOS DE 1" X 33CM</t>
  </si>
  <si>
    <t>RUEDA DE 8" EXT, INTER 1"</t>
  </si>
  <si>
    <t>FLECHA DE 10" X 1"</t>
  </si>
  <si>
    <t>VIELAS DE FIERRO COLADO</t>
  </si>
  <si>
    <t>SIGUEÑAL (2 FLECHA DE 1 1/2" X 8", FLECHA DE 2" X 21")</t>
  </si>
  <si>
    <t>FLECHA DE 90 cm X 1 1/2" CON PLANO A LOS LADOS DE 3 1/2" X 1 1/4" Y RANURA DE 2 1/2" X 1/4"</t>
  </si>
  <si>
    <t>CHUMACERAS DE 1 1/4" PISO (MAQUINADAS)</t>
  </si>
  <si>
    <t>FLECHA DE 1 1/4" X 59 CM CON CUERDA DE 15 cm X 1"</t>
  </si>
  <si>
    <t>TUERCA DE 1" CON PLATO</t>
  </si>
  <si>
    <t xml:space="preserve"> LLAVES DE GAS PILOTO DE 1/2" A 3/8"</t>
  </si>
  <si>
    <t>LLAVES DE TRABAJO DE 1/2" X 3/8"</t>
  </si>
  <si>
    <t>RESISTENCIA 2600 WATS</t>
  </si>
  <si>
    <t>PLACAS DE 30 CM X 60 CM ESPESOR DE 1"</t>
  </si>
  <si>
    <t>Fecha de  Revisión/1: 31/08/16</t>
  </si>
  <si>
    <t>CUADRADO DE SOPORTE DE PLACA</t>
  </si>
  <si>
    <t>SOPORTE P/PLACA DE RESISTENCIAS</t>
  </si>
  <si>
    <t>BRAZOS DE SOLERA DE (3/4) 9CM X 5CM"</t>
  </si>
  <si>
    <t>RODILLO DE 31CM X 4" EN TUBO Y 27" X 1" EN FLECHA</t>
  </si>
  <si>
    <t>Bum-138/2</t>
  </si>
  <si>
    <t>BANDA METALICA DE 26 CM ANCHO</t>
  </si>
  <si>
    <t>RODILLO PARA ENFRIADOR DE 67CM X 1" EN FLECHA Y TUBO DE CON MALLA DE 15" X 2 1/2"</t>
  </si>
  <si>
    <t>RODILLO PARA ENFRIADOR DE 19" X 1" EN FLECHA Y TUBO DE SIN MALLA DE 37.5CM X 3"</t>
  </si>
  <si>
    <t>RODILLO PARA ENFRIADOR SIN MALLA DE 15" X 3" EN TUBO Y FLECHA DE 67CM X 1"</t>
  </si>
  <si>
    <t>CHUMACERA DE PISO DE 25mm</t>
  </si>
  <si>
    <t>POLEA DE 6" 2RB INTER 7/8"</t>
  </si>
  <si>
    <t>RUEDA DE 8" EXT, INTER 25mm</t>
  </si>
  <si>
    <t>POLEA LISA DE 9" INTER 1 1/2" CON GRANALLADO</t>
  </si>
  <si>
    <t>FLECHA DE 10" X 25mm</t>
  </si>
  <si>
    <t>SIGUEÑAL (2 FLECHA DE 1 1/2" X 22CM C/C 3" X 3/8", FLECHA DE 2" X 23")</t>
  </si>
  <si>
    <t>FLECHA DE 26" X 1 1/2" CON PLANO A LOS LADOS DE 3 1/2" X 1 1/4" Y RANURA DE 3" X 1/2"</t>
  </si>
  <si>
    <t>ESPARRAGOS DE 3" X 3/4"</t>
  </si>
  <si>
    <t>TUERCA DE 1" CON PLATO DE 4" EXT 1" INTER</t>
  </si>
  <si>
    <t>ESPARRAGOS DE 13CM X 3/4"</t>
  </si>
  <si>
    <t>PLACA TIPO COMAL LISO DE 90CM X 60 CM GROSOR 3.73mm</t>
  </si>
  <si>
    <t>RESISTENCIA 220 V</t>
  </si>
  <si>
    <t>FLAUTAS DE .836" X 60CM</t>
  </si>
  <si>
    <t>PLACAS DE 29 CM X 31 CM ESPESOR DE 33.54"</t>
  </si>
  <si>
    <t>MANIFUL PARA GAS</t>
  </si>
  <si>
    <t>BANDA B-30</t>
  </si>
  <si>
    <t xml:space="preserve">SOPORTE DE PLACA DE 25" X 4" </t>
  </si>
  <si>
    <t>Bum-139/1</t>
  </si>
  <si>
    <t>SOLICITUD DE MATERIAL PARA LA ELABORACIÓN DE: REDUCTOR ARMADO 40 A 1</t>
  </si>
  <si>
    <t>Fecha de  Revisión/1: 27/09/16</t>
  </si>
  <si>
    <t>INSTALACION ELECTRICA</t>
  </si>
  <si>
    <t>NIPLE DE 1/2 X 14 1/4</t>
  </si>
  <si>
    <t>NIPLE DE 1/2 X 13 1/2</t>
  </si>
  <si>
    <t>NIPLE DE 1/2 X 10 1/4</t>
  </si>
  <si>
    <t>BALERO 6006 ZKL</t>
  </si>
  <si>
    <t xml:space="preserve">MOTOR DE 1 1/2 HP TRIFASICO </t>
  </si>
  <si>
    <t>NIPLE DE 1/2 X 9 1/4</t>
  </si>
  <si>
    <t>RETEN MEDIANO</t>
  </si>
  <si>
    <t xml:space="preserve">BANDA DE TEFLON DE 31CM </t>
  </si>
  <si>
    <t>NIPLE DE 1/2 X 7 1/4</t>
  </si>
  <si>
    <t>NIPLE DE 1/2 X 6 1/2</t>
  </si>
  <si>
    <t>CORONA DE BRONCE 40 A 1</t>
  </si>
  <si>
    <t>FLECHA PARA REDUCTOR MEDIANO DE 1 1/2 X 9</t>
  </si>
  <si>
    <t>ESPARRAGOS DE 6" X 3/4"</t>
  </si>
  <si>
    <t xml:space="preserve"> CUÑA DE 1/4 X 1</t>
  </si>
  <si>
    <t>ESPARRAGOS DE 4 1/2" X 1"</t>
  </si>
  <si>
    <t>FLAUTAS DE .836"</t>
  </si>
  <si>
    <t>SP08</t>
  </si>
  <si>
    <t>TAPA GRANDE PÁRA REDUCTOR MEDIANO</t>
  </si>
  <si>
    <t>SIN FIN PARA REDUCTOR MEDIANO</t>
  </si>
  <si>
    <t>TP011</t>
  </si>
  <si>
    <t>TORNILLO ALLEN 5 DE 5/16 X 1 STD</t>
  </si>
  <si>
    <t>1/2 LITRO DE ACEITE DE TRANSMISIÓN</t>
  </si>
  <si>
    <t>SOLICITUD DE MATERIAL PARA LA ELABORACIÓN DE:  TVRM-30 MERIDA</t>
  </si>
  <si>
    <t>Fecha de  Revisión/3: 08/11/16</t>
  </si>
  <si>
    <t>Bum-0140/1</t>
  </si>
  <si>
    <t>Fecha de  Revisión/1: 13/10/16</t>
  </si>
  <si>
    <t>CUÑA DE  1/4 X 1"</t>
  </si>
  <si>
    <t xml:space="preserve">EMPAQUE DE NYLAMID (PIEZA)                                    </t>
  </si>
  <si>
    <t>CUÑA DE  1/4 X 2"</t>
  </si>
  <si>
    <t>CA59</t>
  </si>
  <si>
    <t>BY98</t>
  </si>
  <si>
    <t>SOLICITUD DE MATERIAL PARA LA ELABORACIÓN DE:  TVRM-40</t>
  </si>
  <si>
    <t>Bum-0141/3</t>
  </si>
  <si>
    <t>Bum-0142/1</t>
  </si>
  <si>
    <t>MOTOVALVULA  DE 1/2 DE 1HP</t>
  </si>
  <si>
    <t>COMAL DE 75 TABLETAS CENTRAL</t>
  </si>
  <si>
    <t>COMAL DE 72 TABLETAS SUPERIOR</t>
  </si>
  <si>
    <t>MOTOR 2 HP /OPCIONAL</t>
  </si>
  <si>
    <t>CUADRO PARA CONDUCTO TV-50 (B.C.),TV-30 TV-40</t>
  </si>
  <si>
    <t>BANDA DE HULE B-32 (GATES)</t>
  </si>
  <si>
    <t>PORTA RODAJA  CORTA</t>
  </si>
  <si>
    <t>Bum-143/2</t>
  </si>
  <si>
    <t>Bum-141/3</t>
  </si>
  <si>
    <t>MALLA CHASIS DE 14" INOX PARA PARTE BAJA DE CHASIS</t>
  </si>
  <si>
    <t xml:space="preserve">MALLA INOX PARA SALIDA DEL BANCO DE 14" </t>
  </si>
  <si>
    <t xml:space="preserve">COMAL DE 86 TABLETAS CENTRAL </t>
  </si>
  <si>
    <t xml:space="preserve">COMAL DE 85 TABLETAS INFERIOR </t>
  </si>
  <si>
    <t xml:space="preserve">COMAL DE 84 TABLETAS SUPERIOR </t>
  </si>
  <si>
    <t xml:space="preserve">RODILLO CABEZA BC MERIDA </t>
  </si>
  <si>
    <t>DESLIZADOR MECANICO MERIDA ARMADO CON MALLA INOX 32 CM</t>
  </si>
  <si>
    <t>DESLIZADOR INOX MERIDA DE CAJA</t>
  </si>
  <si>
    <t>FECHA PARA RODILLO DE ENFRIADOR 3/4 X 20 TUBO MOFLE DE 2 1/2 X 14 1/2"</t>
  </si>
  <si>
    <t>FECHA DE 3/4 X 18" CON TUBO CONDUIT 1/2 X 14 1/2"</t>
  </si>
  <si>
    <t>FECHA DE 3/4 X 20 TUBO CONDUIT DE 1 1/2 X 14 1/2"</t>
  </si>
  <si>
    <t>FLECHA DE 3/4 X 18"  TUBO MOFLE DE 3" X 14 1/2"</t>
  </si>
  <si>
    <t>RONDANA PLANA 3/8</t>
  </si>
  <si>
    <t>TUERCA DE 3/8</t>
  </si>
  <si>
    <t>RONDANA PLANA DE  5/16</t>
  </si>
  <si>
    <t>TUERCA DE 5/16</t>
  </si>
  <si>
    <t>TORNILLO DE 5/16 X 1 1/4</t>
  </si>
  <si>
    <t>OPRESORES ZET DE 3/8 X  1 1/4</t>
  </si>
  <si>
    <t>OPRESORES ALLEN 3/8 X 3/8 ASTREADO</t>
  </si>
  <si>
    <t xml:space="preserve">RONDANAS PLANAS DE 3/8 </t>
  </si>
  <si>
    <t xml:space="preserve">TUERCA DE 3/8 </t>
  </si>
  <si>
    <t xml:space="preserve">JUEGO DE TAPAS </t>
  </si>
  <si>
    <t>CHASIS PTR</t>
  </si>
  <si>
    <t>LAMINAS 430 CALIBRE 20</t>
  </si>
  <si>
    <t>BANCO PARA CABEZAL</t>
  </si>
  <si>
    <t>SOLICITUD DE MATERIAL PARA LA ELABORACIÓN DE:  TVRM-40 INOX</t>
  </si>
  <si>
    <t>Fecha de  Revisión/1: 25/10/16</t>
  </si>
  <si>
    <t xml:space="preserve">TAPON PERNO CONICO 9/16 </t>
  </si>
  <si>
    <t>CUADRO FIERRO PARA DUCTO B.C.</t>
  </si>
  <si>
    <t>BANDA B-31 GATES</t>
  </si>
  <si>
    <t>Bum-143/1</t>
  </si>
  <si>
    <t>POLEA DE 7 1/2 2RB INT 7/8" 2RB INTER 7/8</t>
  </si>
  <si>
    <t>COMAL DE 86 TABLETAS CENTRAL INOX</t>
  </si>
  <si>
    <t>COMAL DE 85 TABLETAS INFERIOR INOX</t>
  </si>
  <si>
    <t>COMAL DE 85 TABLETAS SUPERIOR INOX</t>
  </si>
  <si>
    <t>RODILLO CABEZA BC MERIDA INOX</t>
  </si>
  <si>
    <t>BASE CON TEMPLADOR INOX</t>
  </si>
  <si>
    <t>TORTILLERIA</t>
  </si>
  <si>
    <t>SOLICITUD DE MATERIAL PARA LA ELABORACIÓN DE: MOLINO DE CHILES</t>
  </si>
  <si>
    <t>Fecha de  Revisión/2: 12/11/16</t>
  </si>
  <si>
    <t>POLEA DE 3 1/2 C/C 5/16 INT 3/8</t>
  </si>
  <si>
    <t>BANDA B 51</t>
  </si>
  <si>
    <t>MOTOR OPCIONAL</t>
  </si>
  <si>
    <t>MANGO DE MADERA</t>
  </si>
  <si>
    <t>RONDANAS PLANAS DE 3/8 INOX</t>
  </si>
  <si>
    <t>Fecha de  Revisión/1: 14/11/16</t>
  </si>
  <si>
    <t>TUERCA DE 3/8 INOX</t>
  </si>
  <si>
    <t>Bum-0145/0</t>
  </si>
  <si>
    <t>JUEGO DE TAPAS INOX</t>
  </si>
  <si>
    <t>MOTOR TRIFASICO DE 3HP</t>
  </si>
  <si>
    <t>BANDA B37</t>
  </si>
  <si>
    <t>CHUMACERA DE PARED DE 1 1/2</t>
  </si>
  <si>
    <t>CHUMACERA DE PISO DE 1 1/2</t>
  </si>
  <si>
    <t>CUADROS DE NYLAMID</t>
  </si>
  <si>
    <t>EMPAQUE DE NEUPRENO</t>
  </si>
  <si>
    <t xml:space="preserve">PALETA  CENTRAL </t>
  </si>
  <si>
    <t>PALETA DERECHA</t>
  </si>
  <si>
    <t>PALETA  IZQUIERDA</t>
  </si>
  <si>
    <t xml:space="preserve">FLECHA PRINCIPAL DE 11/2X 60 1/2 C/C 3/8  </t>
  </si>
  <si>
    <t>BISAGRAS</t>
  </si>
  <si>
    <t>SOLICITUD DE MATERIAL PARA LA ELABORACIÓN DE: BASUCA</t>
  </si>
  <si>
    <t>GOMA PARA SIN FIN</t>
  </si>
  <si>
    <t>PERILLA PARA TAPA</t>
  </si>
  <si>
    <t>SOLICITUD DE MATERIAL PARA LA ELABORACIÓN DE: PAILA MECANIZADA</t>
  </si>
  <si>
    <t xml:space="preserve">CHAMACERA DE PARED 1 1/4 </t>
  </si>
  <si>
    <t>POLEA DE 17" 2RB INT 1 1/2 C/C 3/8</t>
  </si>
  <si>
    <t xml:space="preserve">GUARDAS DE TRANSMISION  </t>
  </si>
  <si>
    <t xml:space="preserve">GUARDAS DE MOTOR Y PORTA </t>
  </si>
  <si>
    <t>POLEA DE 3 2RB INT 1 1/8 C/C 1/4</t>
  </si>
  <si>
    <t>BANDAS</t>
  </si>
  <si>
    <t>MOTOR 3HP TRIFASICO</t>
  </si>
  <si>
    <t>Bum-146/1</t>
  </si>
  <si>
    <t>POLEA DE 10" 2 RB INT 7/8</t>
  </si>
  <si>
    <t>TORNILLO 5/16 X 1 1/4</t>
  </si>
  <si>
    <t>RONDANA PLANA DE 5/16</t>
  </si>
  <si>
    <t>TUERCA 5/16</t>
  </si>
  <si>
    <t>TORNILLO 3/8 X 2"</t>
  </si>
  <si>
    <t>RONDANA PLANA DE 3/8</t>
  </si>
  <si>
    <t>Bum-0147/1</t>
  </si>
  <si>
    <t>TUERCA 3/8</t>
  </si>
  <si>
    <t>TORNILLO 3/8 X 5"</t>
  </si>
  <si>
    <t>TORNILLO 3/8 X 1" 1/2 CABEZA COCHE</t>
  </si>
  <si>
    <t>TUERCA BELLOTA 3/8</t>
  </si>
  <si>
    <t>Bum-0148/1</t>
  </si>
  <si>
    <t>OPRESOR SET 3/8 X 3/4 INOX</t>
  </si>
  <si>
    <t>REMACHE 1/8</t>
  </si>
  <si>
    <t>PASTILLA C 63</t>
  </si>
  <si>
    <t>CABLE USO RUDO 4 X 12</t>
  </si>
  <si>
    <t>TUERCA 1/4</t>
  </si>
  <si>
    <t>TORNILLO DE 1/2 X 4 1/2</t>
  </si>
  <si>
    <t>REGATON DE 2"</t>
  </si>
  <si>
    <t>SOLICITUD DE MATERIAL PARA LA ELABORACIÓN DE: DESLIZADOR MECANICO MERIDA</t>
  </si>
  <si>
    <t>Fecha de  Revisión/1: 11/11/16</t>
  </si>
  <si>
    <t>SOLICITUD DE MATERIAL PARA LA ELABORACIÓN DE:  TVRM-50</t>
  </si>
  <si>
    <t>Fecha de  Revisión/2: 26/01/17</t>
  </si>
  <si>
    <t>LATERAL DE BRONCE DERECHO</t>
  </si>
  <si>
    <t>LATERAL DE BRONCE  IZQUIERDO</t>
  </si>
  <si>
    <t xml:space="preserve">LATERAL DE BRONCE CORTO DERECHO       </t>
  </si>
  <si>
    <t xml:space="preserve">LATERAL DE BRONCE CORTO IZQUIERDO      </t>
  </si>
  <si>
    <t>FLECHA PRINCIPAL P/DEZLIZADOR MECANICO</t>
  </si>
  <si>
    <t>SOLERA DE ESEPARACIÓN</t>
  </si>
  <si>
    <t>FLECHA 1/2 X 15 3/4</t>
  </si>
  <si>
    <t>Bum-150/2</t>
  </si>
  <si>
    <t>Bum-0150/1</t>
  </si>
  <si>
    <t>BOQUILLAS OPCIONAL</t>
  </si>
  <si>
    <t>MALLA CHASIS DE 14"  PARA PARTE BAJA DE CHASIS</t>
  </si>
  <si>
    <t xml:space="preserve">MALLA PARA SALIDA DEL BANCO DE 14" </t>
  </si>
  <si>
    <t xml:space="preserve">COMAL DE 85 TABLETAS SUPERIOR </t>
  </si>
  <si>
    <t>RODILLO CABEZAL MERIDA</t>
  </si>
  <si>
    <t>SOLICITUD DE MATERIAL PARA LA ELABORACIÓN DE:  MOTOVALVULA 3/8"</t>
  </si>
  <si>
    <t>Fecha de  Revisión/0: 15/12/16</t>
  </si>
  <si>
    <t>TUBO CAÑON DE 3/8"</t>
  </si>
  <si>
    <t>LLAVE DE 3/8"</t>
  </si>
  <si>
    <t>NIPLE DE 3/8"</t>
  </si>
  <si>
    <t>cz01</t>
  </si>
  <si>
    <t>Bum-152/0</t>
  </si>
  <si>
    <t>SOLICITUD DE MATERIAL PARA LA ELABORACIÓN DE: ESPECIERO</t>
  </si>
  <si>
    <t>Fecha de  Revisión/0: 04/01/17</t>
  </si>
  <si>
    <t>CHUMACERA DE PARED DE 3/4</t>
  </si>
  <si>
    <t>CHUMACERA DE PISO DE 3/4</t>
  </si>
  <si>
    <t>RODILLO RANURADO CON FLECHA DE 3/4 X 21"</t>
  </si>
  <si>
    <t>TOLVA</t>
  </si>
  <si>
    <t>TAPA</t>
  </si>
  <si>
    <t>Bum-154/0</t>
  </si>
  <si>
    <t>Fecha de  Revisión/0: 17/01/17</t>
  </si>
  <si>
    <t>MANIJAS</t>
  </si>
  <si>
    <t>Bum-155/0</t>
  </si>
  <si>
    <t>PIEDRAS No. OBCIONAL, RAYADAS, ARENADAS LISTAS PARA USARSE</t>
  </si>
  <si>
    <t>Fecha de  Revisión/2: 27/11/118</t>
  </si>
  <si>
    <t>CARTER INOX TVR</t>
  </si>
  <si>
    <t xml:space="preserve">CATARINA DE 30 DTS P-40 INT 15/16        </t>
  </si>
  <si>
    <t xml:space="preserve">CONDUCTO TVR              </t>
  </si>
  <si>
    <t>CARTARINA 24 DTS P-40 INT 15/16</t>
  </si>
  <si>
    <t>CATARINA 15 DTS P-40 INT 3/4</t>
  </si>
  <si>
    <t xml:space="preserve">CATARINA 12 DTS P-40 INT 3/4         </t>
  </si>
  <si>
    <t>BASE PARA ACOMODADOR DE TORTILLAS MERIDA</t>
  </si>
  <si>
    <t xml:space="preserve">DESLIZADOR INOX DE CAJA MERIDA </t>
  </si>
  <si>
    <t>JUEGO DE COMALES 120, 120, 121</t>
  </si>
  <si>
    <t>CUBRE CLUCH INOX TVR</t>
  </si>
  <si>
    <t>CUBRE ENGRANES INOX TVR</t>
  </si>
  <si>
    <t>Bum-157</t>
  </si>
  <si>
    <t>ENFRIADOR TV-70</t>
  </si>
  <si>
    <t>GALON ANTIADHERENTE TRANSPARENTE</t>
  </si>
  <si>
    <t xml:space="preserve">GRASA ROSHFRANS </t>
  </si>
  <si>
    <t>ACEITE ROSHFRANS</t>
  </si>
  <si>
    <t>Lts.</t>
  </si>
  <si>
    <t>GRAFITO</t>
  </si>
  <si>
    <t xml:space="preserve">INYECTOR DE GRASA </t>
  </si>
  <si>
    <t>Fecha de  Revisión/1: 29/01/19</t>
  </si>
  <si>
    <t>SOLICITUD DE MATERIAL PARA LA ELABORACIÓN DE: MOLINO NEVADO 1</t>
  </si>
  <si>
    <t xml:space="preserve">ACEITERA (300) </t>
  </si>
  <si>
    <t>GRASERA DE 1/8" RECTA</t>
  </si>
  <si>
    <t>KWQ3546 M9,54231|2345'9</t>
  </si>
  <si>
    <t>EQUIPO POR FABRICAR</t>
  </si>
  <si>
    <t>EQUIPOS A FABRICAR</t>
  </si>
  <si>
    <t>BANDA B-32 (GATES)</t>
  </si>
  <si>
    <t>BANDA A-25 (GATES)</t>
  </si>
  <si>
    <t>AN08</t>
  </si>
  <si>
    <t>AE01</t>
  </si>
  <si>
    <t>AC01</t>
  </si>
  <si>
    <t>GR01</t>
  </si>
  <si>
    <t>IY01</t>
  </si>
  <si>
    <t>TUERCA CON SOLERA INOX  3/4 PARA ESPARRAGO DE 3/4</t>
  </si>
  <si>
    <t>ALM03</t>
  </si>
  <si>
    <t>PT</t>
  </si>
  <si>
    <t>MP</t>
  </si>
  <si>
    <t>ARM</t>
  </si>
  <si>
    <t>LAM</t>
  </si>
  <si>
    <t>LAMINA PERFORADA</t>
  </si>
  <si>
    <t>ING</t>
  </si>
  <si>
    <t xml:space="preserve">CHUMACERA DE PISO 1" </t>
  </si>
  <si>
    <t>POLEA MIXTA DE 10" , 1RB CON 3" , 1RB INT 1" C/C 1/4</t>
  </si>
  <si>
    <t>POLEA ESPECIAL PARA BOLEADORA DE 10" EXT</t>
  </si>
  <si>
    <t>TUBO PVC PARA BOLEADORA COMPLETO</t>
  </si>
  <si>
    <t>SIN FIN DE FIERRO COLADO PARA BOLEADORA</t>
  </si>
  <si>
    <t>MOTOR 1 HP OPCIONAL 1750 RPM</t>
  </si>
  <si>
    <t>BANCO DE ANGULO PTR</t>
  </si>
  <si>
    <t>CANTIDAD</t>
  </si>
  <si>
    <t>RS94</t>
  </si>
  <si>
    <t>RESORTE CHICO P/ CARRRO 4 VUELTAS</t>
  </si>
  <si>
    <t>CANTIDAD DE EQUIPOS</t>
  </si>
  <si>
    <t>RETEN GRANDE 13071 -CR</t>
  </si>
  <si>
    <t>RETEN CHICO 8654-CR</t>
  </si>
  <si>
    <t>Fecha de  solicitud: 19/11/21</t>
  </si>
  <si>
    <t>RO112</t>
  </si>
  <si>
    <t>Fecha de solicitud 22/11/2021</t>
  </si>
  <si>
    <t>Fecha de 02/12/2021</t>
  </si>
  <si>
    <t>COMALES DE BANDA METALICA MERIDA  65 TAB Y 66 TAB</t>
  </si>
  <si>
    <t>JUEGO DE FLECHAS PARA ENFRIADOR CON SPROCKETS</t>
  </si>
  <si>
    <t>MOTOR 2 HP BIFASICO</t>
  </si>
  <si>
    <t>VÁLVULA CARBURADORA 1/2</t>
  </si>
  <si>
    <t>RODILLO CON MALLA INOX 14"</t>
  </si>
  <si>
    <t>FECHA DE SOLICITUD 09/12/2021</t>
  </si>
  <si>
    <t>JUEGO DE 6 SINFINES DE LAMINA NEGRA</t>
  </si>
  <si>
    <t>Fecha de  Revisión: 14/04/22</t>
  </si>
  <si>
    <t>RONDANA PLANA NEGRA DE 1/2</t>
  </si>
  <si>
    <t>RONDANAS PLANAS NEGRAS DE 3/8"</t>
  </si>
  <si>
    <t>TORNILLO CABEZA DE COCHE INOX DE 3/8" X 1 1/4"</t>
  </si>
  <si>
    <t>TUERCA NEGRA DE 1/2</t>
  </si>
  <si>
    <t>TUERCA BELLOTA INOX DE 3/8"</t>
  </si>
  <si>
    <t>OP103</t>
  </si>
  <si>
    <t>OAIP001</t>
  </si>
  <si>
    <t>OAIP007</t>
  </si>
  <si>
    <t>TBIP001</t>
  </si>
  <si>
    <t>THNP002</t>
  </si>
  <si>
    <t>TUERCA NEGRA DE 3/8"</t>
  </si>
  <si>
    <t>THIP001</t>
  </si>
  <si>
    <t>RPIP004</t>
  </si>
  <si>
    <t>RPIP003</t>
  </si>
  <si>
    <t>TCIP009</t>
  </si>
  <si>
    <t>TCGGP008</t>
  </si>
  <si>
    <t>THNP001</t>
  </si>
  <si>
    <t>TMHP019</t>
  </si>
  <si>
    <t>RPNP004</t>
  </si>
  <si>
    <t>TMHP014</t>
  </si>
  <si>
    <t>TCGGP005</t>
  </si>
  <si>
    <t>RPGP004</t>
  </si>
  <si>
    <t>RPGP007</t>
  </si>
  <si>
    <t>RPP001</t>
  </si>
  <si>
    <t>RPNP001</t>
  </si>
  <si>
    <t>TMHP016</t>
  </si>
  <si>
    <t>THN010</t>
  </si>
  <si>
    <t>THGP003</t>
  </si>
  <si>
    <t>BHG026</t>
  </si>
  <si>
    <t>BH46</t>
  </si>
  <si>
    <t>Fecha de  Revisión/3: /12/2021</t>
  </si>
  <si>
    <t>BH44</t>
  </si>
  <si>
    <t>MOTW012</t>
  </si>
  <si>
    <t>CLA001</t>
  </si>
  <si>
    <t>CAJ001</t>
  </si>
  <si>
    <t>PAS001</t>
  </si>
  <si>
    <t>CAB020</t>
  </si>
  <si>
    <t>TMHP017</t>
  </si>
  <si>
    <t>RA06</t>
  </si>
  <si>
    <t>RA10</t>
  </si>
  <si>
    <t>THNP003</t>
  </si>
  <si>
    <t>OP101</t>
  </si>
  <si>
    <t>REG004</t>
  </si>
  <si>
    <t>BOT002</t>
  </si>
  <si>
    <t>CAB010</t>
  </si>
  <si>
    <t>PIJ004</t>
  </si>
  <si>
    <t>TH5P002</t>
  </si>
  <si>
    <t>RA06; RA10; THNP002</t>
  </si>
  <si>
    <t>RPP001; RPNP001; THNP002</t>
  </si>
  <si>
    <t>Fecha: 19/09/2023</t>
  </si>
  <si>
    <t>BG01</t>
  </si>
  <si>
    <t>BQ09</t>
  </si>
  <si>
    <t>TAPON 3/8 NPT</t>
  </si>
  <si>
    <t xml:space="preserve">CHASIS </t>
  </si>
  <si>
    <t xml:space="preserve">BANCO </t>
  </si>
  <si>
    <t>RD05</t>
  </si>
  <si>
    <t>VALVULA CARBURADORA DE 1/2</t>
  </si>
  <si>
    <t>CHUCHO</t>
  </si>
  <si>
    <t>POLEA DE 5 1/2" 2RB INTER 7/8 CUÑ 1/4</t>
  </si>
  <si>
    <t>Fecha  27/12/2024</t>
  </si>
  <si>
    <t>GOMAS DE RESPALDO</t>
  </si>
  <si>
    <t>TBGP001</t>
  </si>
  <si>
    <t>TMHP022</t>
  </si>
  <si>
    <t>TOR136</t>
  </si>
  <si>
    <t>TORC005</t>
  </si>
  <si>
    <t>THGP004</t>
  </si>
  <si>
    <t>TMHP025</t>
  </si>
  <si>
    <t>RPNP002</t>
  </si>
  <si>
    <t>TUN12</t>
  </si>
  <si>
    <t>OAP005</t>
  </si>
  <si>
    <t>REG001</t>
  </si>
  <si>
    <t>GOM002</t>
  </si>
  <si>
    <t>ORE001</t>
  </si>
  <si>
    <t>REM003</t>
  </si>
  <si>
    <t>ESP003</t>
  </si>
  <si>
    <t>TBIP002</t>
  </si>
  <si>
    <t>THIP002</t>
  </si>
  <si>
    <t>RPIP005</t>
  </si>
  <si>
    <t>TCIP007</t>
  </si>
  <si>
    <t>THIP004</t>
  </si>
  <si>
    <t>RPIP002</t>
  </si>
  <si>
    <t>PASTILLA TERMOMAGNETICA WEG C-20 AMP.</t>
  </si>
  <si>
    <t>PA02</t>
  </si>
  <si>
    <t>CN09</t>
  </si>
  <si>
    <t>REFACCIONES</t>
  </si>
  <si>
    <t>TORNILLERÍA Y MATERIAL ELÉCTRICO</t>
  </si>
  <si>
    <t>CHUMACERAS DE PISO 1".</t>
  </si>
  <si>
    <t>CONECTOR USO RUDO DE 1/2".</t>
  </si>
  <si>
    <t>FLTOR605</t>
  </si>
  <si>
    <t>BH96</t>
  </si>
  <si>
    <t>U.M.</t>
  </si>
  <si>
    <t>ÍTEM</t>
  </si>
  <si>
    <t>CLAVE</t>
  </si>
  <si>
    <t>CANTIDAD SOLICITADA</t>
  </si>
  <si>
    <t>CANTIDAD ENTREGADA</t>
  </si>
  <si>
    <t>OBSERVACIONES</t>
  </si>
  <si>
    <t>CANTIDAD/EQUIPO</t>
  </si>
  <si>
    <t>CANTIDAD/ENTREGAR</t>
  </si>
  <si>
    <t>ESCTRUCTURA</t>
  </si>
  <si>
    <t>SURTE ALMACÉN PT.</t>
  </si>
  <si>
    <t>SURTE ALMACÉN MP.</t>
  </si>
  <si>
    <t>SALVADOR FLORES DOMÍNGUEZ</t>
  </si>
  <si>
    <t>Fecha: 05/09/2025</t>
  </si>
  <si>
    <t>NO. DE SERIE: AVT25430261-5</t>
  </si>
  <si>
    <t>DESCRIPICIÓN DE MATERIAL</t>
  </si>
  <si>
    <t>DESCRIPCIÓN DE MATERIAL</t>
  </si>
  <si>
    <t>BH98</t>
  </si>
  <si>
    <t>BANDA DE HULE B-54 (GATES)</t>
  </si>
  <si>
    <t>BANCO</t>
  </si>
  <si>
    <t>AR101</t>
  </si>
  <si>
    <t>ANTOR30</t>
  </si>
  <si>
    <t>ANTOR31</t>
  </si>
  <si>
    <t>BATOR32</t>
  </si>
  <si>
    <t>CA126</t>
  </si>
  <si>
    <t>CH34</t>
  </si>
  <si>
    <t>CH64</t>
  </si>
  <si>
    <t>EM101</t>
  </si>
  <si>
    <t>EN83</t>
  </si>
  <si>
    <t>EN82</t>
  </si>
  <si>
    <t>EN38</t>
  </si>
  <si>
    <t>ESTOR21</t>
  </si>
  <si>
    <t>J689</t>
  </si>
  <si>
    <t>PATOR56</t>
  </si>
  <si>
    <t>PETOR73</t>
  </si>
  <si>
    <t>PETOR69</t>
  </si>
  <si>
    <t>QU04</t>
  </si>
  <si>
    <t>RL01</t>
  </si>
  <si>
    <t>SR09</t>
  </si>
  <si>
    <t>TEN001</t>
  </si>
  <si>
    <t>VL04</t>
  </si>
  <si>
    <t>JUTOR37</t>
  </si>
  <si>
    <t xml:space="preserve">BUJES DE  NYLAMID ARMADOS </t>
  </si>
  <si>
    <t>CHUMACERA DE COCOL DE 1" UCFL205-16</t>
  </si>
  <si>
    <t>GUIAS DE CHUMACERAS TENSORA</t>
  </si>
  <si>
    <t>PALANCA P/CLUTCH</t>
  </si>
  <si>
    <t>TENSOR CUERDA DE GUITARRA</t>
  </si>
  <si>
    <t>CL11</t>
  </si>
  <si>
    <t>CHUMACERA DE PARED DE 1-1/4" UCFL 207-20</t>
  </si>
  <si>
    <t>CHUMACERA DE COCOL DE 3/4" UCFL 204-12</t>
  </si>
  <si>
    <t>EMPAQUE DE  NEOPRENO DE COCOL DE 3/4"</t>
  </si>
  <si>
    <t>JUEGO DE LATERALES C(ACCESORIO SOLDADOS)</t>
  </si>
  <si>
    <t>PERILLA DE APRIETE DE 2-1/2" GALVALVANIZADA</t>
  </si>
  <si>
    <t>SEPARADOR DE COLUMPIO DE 1.2 CM.</t>
  </si>
  <si>
    <t>CHUMACERA DE TENSORA DE 1-1/4" VCT 207-20</t>
  </si>
  <si>
    <t>TORNILLO CABEZA DE GOTA DE 1/4"X2-1/2"</t>
  </si>
  <si>
    <t>ALMACÉN MP.</t>
  </si>
  <si>
    <t>LAMINADO</t>
  </si>
  <si>
    <t>CI92</t>
  </si>
  <si>
    <t>ML99</t>
  </si>
  <si>
    <t>RO75</t>
  </si>
  <si>
    <t>FLECHA PRINCIPAL DE 1"x58.42 CM.</t>
  </si>
  <si>
    <t>CADENA P-50</t>
  </si>
  <si>
    <t>CANDADO P-50</t>
  </si>
  <si>
    <t>CADENA P-40</t>
  </si>
  <si>
    <t>CANDADO P-40</t>
  </si>
  <si>
    <t>MEDIO CANDADO P-40</t>
  </si>
  <si>
    <t>MEDIO CANDADO P-50</t>
  </si>
  <si>
    <t>RODILLO ENMALLADO DE 23CM. C/PERNOS</t>
  </si>
  <si>
    <t>TEMPLADOR C/BALERO</t>
  </si>
  <si>
    <t>CATARINA DE 59 DTS. P-40 INT. 1-1/4"</t>
  </si>
  <si>
    <t>ENGRANE DE 98 DTS. PASO 12, INT. 1-1/4", CUÑ. 1/4"</t>
  </si>
  <si>
    <t>ENGRANE DE 57 DTS. PASO 6, INT. 1-1/4", CUÑ. 1/4"</t>
  </si>
  <si>
    <t>ENGRANE DE 42 DTS. PASO 6, INT. 1-1/4", CUÑ. 1/4"</t>
  </si>
  <si>
    <t>ÁNGULO RANURADO P/SOLERA DE PALANCA DE 3/16"X1-1/2"X1-1/2"</t>
  </si>
  <si>
    <t>CATARINA P/P/CLUTCH DE 21 DTS. P-40, INT. 1"</t>
  </si>
  <si>
    <t>EXCÉNTRICO P/CLUTCH DÚPLEX</t>
  </si>
  <si>
    <t>VIKINIS P/3 RODILLOS</t>
  </si>
  <si>
    <t xml:space="preserve">MANGO P/PALANCA CLUTCH </t>
  </si>
  <si>
    <t>QUIJADA P/CLUTCH, INT. 1"</t>
  </si>
  <si>
    <t>OPRESOR DE 1/4"X1/4"</t>
  </si>
  <si>
    <t>OPRESOR DE 3/8"X3/8"</t>
  </si>
  <si>
    <t>TORNILLO CABEZA DE COCHE DE 1/4"X1-1/4"</t>
  </si>
  <si>
    <t>BASE P/TEMPLADOR C/BALERO EN ACE. INOX.</t>
  </si>
  <si>
    <t>MALLA ACE. INOX. DE 23 CM. X 1.40 MT.</t>
  </si>
  <si>
    <t>PALANCA P/BRAZO CORTADOR EN ACE. INOX.</t>
  </si>
  <si>
    <t>SOLERA P/PALANCA DE CORTADOR EN ACE. INOX.</t>
  </si>
  <si>
    <t>VARILLA DE 1/2" P/ALAMBRE EN ACE. INOX.</t>
  </si>
  <si>
    <t>FLECHA DE 1/2"X33.66 CM. ACE. INOX. P/BRAZOS</t>
  </si>
  <si>
    <t>SEPARADOR DE 3/4"x27.94 CM. EN ACE. INOX.</t>
  </si>
  <si>
    <t>SEPARADOR DE 5/8"X27.94 CM. EN ACE. INOX.</t>
  </si>
  <si>
    <t>RONDANA PLANA ACE. INOX. DE 1/4"</t>
  </si>
  <si>
    <t>TUERCA DE 1/4" ACE. INOX.</t>
  </si>
  <si>
    <t>TUERCA DE 3/8" ACE. INOX.</t>
  </si>
  <si>
    <t>TUERCA DE 5/16" ACE. INOX.</t>
  </si>
  <si>
    <t>ENGRANDE DE 13 DTS. P-6 INT. 3/4"</t>
  </si>
  <si>
    <t>VARILLA DE 3/8"X18.42 CM.</t>
  </si>
  <si>
    <t>MOTOR DE 1 HP MONOFÁSICO 1750 RB</t>
  </si>
  <si>
    <t>TORNILLO CABEZA HEX. ACE. INOX. 5/16"X1"</t>
  </si>
  <si>
    <t>TORNILLO CABEZA HEX. ACE. INOX. DE 1/4"X1-3/4"</t>
  </si>
  <si>
    <t>TORNILLO CABEZA HEX. ACE. INOX. DE 3/8" X 2"</t>
  </si>
  <si>
    <t>TORNILLO CABEZA HEX. ACE. INOX. DE 5/16"X1-1/4"</t>
  </si>
  <si>
    <t>TORNILLO CABEZA HEX. ACE. INOX. DE 5/16" X 1/2"</t>
  </si>
  <si>
    <t>RONDANA DE PRES. DE 1/4" ACE. INOX.</t>
  </si>
  <si>
    <t>RONDANA DE PRES. DE 5/16" ACE. INOX.</t>
  </si>
  <si>
    <t>BISAGRA 1/2" ACE. INOX.</t>
  </si>
  <si>
    <t>ESCUADRA C/MANIJA EN ACE. INOX.</t>
  </si>
  <si>
    <t>CAJA PLÁSTICA WEG MOD. ME 2000 - 0004 (CENTRO DE CARGA).</t>
  </si>
  <si>
    <t>POLEA DE 2-1/2" 1R C/MAMELON, ENT. 5/8", CUÑ. 3/16".</t>
  </si>
  <si>
    <t>RONDANA DE PRES. DE 5/16"</t>
  </si>
  <si>
    <t>RONDANA DE PRES. DE 3/8"</t>
  </si>
  <si>
    <t>JGO.</t>
  </si>
  <si>
    <t>1 JGO.</t>
  </si>
  <si>
    <t>MTS.</t>
  </si>
  <si>
    <t>JUEGO DE LATERALES C/ACCESORIO SOLDADOS</t>
  </si>
  <si>
    <t>TUERCA C/SOLERA SOLDADA 3/4"</t>
  </si>
  <si>
    <t>Fecha: 18/09/2025</t>
  </si>
  <si>
    <t>BH95</t>
  </si>
  <si>
    <t>EMPAQUE DE  NEOPRENO DE COCOL DE 1"</t>
  </si>
  <si>
    <t>SOPORTE P/CLUTCH ARMADO TW-100</t>
  </si>
  <si>
    <t>SURTE ALMACÉN DE SUBENSAMBLES, FALTA CLAVE P/INGRESAR AL ALMACÉN PT.</t>
  </si>
  <si>
    <t>SURTE ALMACÉN DE OFICINAS.</t>
  </si>
  <si>
    <t>NO. DE SERIE: AVT50430253-8</t>
  </si>
  <si>
    <t>Fecha: 19/09/2025</t>
  </si>
  <si>
    <t>SOLICITUD DE MATERIAL DE ENSAMBLE: CERNIDOR DE TAMAL Y CHILES</t>
  </si>
  <si>
    <t>SOLICITUD DE MATERIAL DE ENSAMBLE: AMASADORA DE TAMAL DE 50 KGS.</t>
  </si>
  <si>
    <t>BANDA DE HULE B-44 (GATES).</t>
  </si>
  <si>
    <t>BISAGRA. DE 1/2".</t>
  </si>
  <si>
    <t>CATARINA DE 12 DTS. P-50 INT. 1".</t>
  </si>
  <si>
    <t>CATARINA DE 72 DTS. P-50 INT. 1".</t>
  </si>
  <si>
    <t>CADENA P-50.</t>
  </si>
  <si>
    <t>CANDADO P-50.</t>
  </si>
  <si>
    <t>TAPA DE PLÁSTICO P/AMASADORA DE TAMAL.</t>
  </si>
  <si>
    <t>SURTE ALMACÉN DE PT.</t>
  </si>
  <si>
    <t>SOLICITUD DE MATERIAL PARA ENSAMBLE DE: AMASADORA DE TAMAL DE 25 KGS.</t>
  </si>
  <si>
    <t>SURTE ALMACÉN DE SUBENSAMBLES. FALTA CLAVE P/INGRESAR AL ALMACÉN PT.</t>
  </si>
  <si>
    <t>SURTE ALMACÉN DE MP.</t>
  </si>
  <si>
    <t>CRISTIAN GIOVANNI FLORES INIESTRA.</t>
  </si>
  <si>
    <t>LAMINADO.</t>
  </si>
  <si>
    <t>OSP004</t>
  </si>
  <si>
    <t>PAS005</t>
  </si>
  <si>
    <t>RON03</t>
  </si>
  <si>
    <t>RDPN001</t>
  </si>
  <si>
    <t>TCGP005</t>
  </si>
  <si>
    <t>TMHP011</t>
  </si>
  <si>
    <t>TMHP006</t>
  </si>
  <si>
    <t>TO65</t>
  </si>
  <si>
    <t>CUÑA DE 1/4"X1".</t>
  </si>
  <si>
    <t>CUÑA DE 1/4"X2".</t>
  </si>
  <si>
    <t>CABLE USO RUDO 2X12.</t>
  </si>
  <si>
    <t>CAJA PLÁSTICA WEG MOD. ME 2000-0004 (CENTRO DE CARGA).</t>
  </si>
  <si>
    <t>ESPARRAGO DE 3/8".</t>
  </si>
  <si>
    <t>MOTOR MONOFÁSICO 1 HP.</t>
  </si>
  <si>
    <t>OPRESOR ALLEN DE 3/8"X1/2".</t>
  </si>
  <si>
    <t>OPRESOR ALLEN DE 3/8"X3/8".</t>
  </si>
  <si>
    <t>OPRESOR SET DE 3/8"X3/4" NORMAL.</t>
  </si>
  <si>
    <t>PASTILLA TERMOMÁGNETICA WEG C-20 AMP.</t>
  </si>
  <si>
    <t>RONDANA DE PRES. DE 5/16".</t>
  </si>
  <si>
    <t>RONDANA DE PRES. DE 1/2".</t>
  </si>
  <si>
    <t>REGATON P/PATAS DE 1-1/2".</t>
  </si>
  <si>
    <t>REMACHES 1/8"x1/2".</t>
  </si>
  <si>
    <t>RONDANA DE PRES. INOX. DE  3/16".</t>
  </si>
  <si>
    <t>RONDANAS PLANAS NEG. DE 5/16"</t>
  </si>
  <si>
    <t xml:space="preserve">TUERCA BELLOTA INOX. DE 1/4"                           </t>
  </si>
  <si>
    <t>RONDANA PLANA INOX. DE 3/16".</t>
  </si>
  <si>
    <t>RONDANA PLANA INOX. DE 1/4".</t>
  </si>
  <si>
    <t>RONDANA PLANA DE 1/2".</t>
  </si>
  <si>
    <t>RONDANAS DE PRES. DE 3/8".</t>
  </si>
  <si>
    <t>MOTOR MONOFÁSICO, 1 HP.</t>
  </si>
  <si>
    <t>TORNILLO CAB. DE COCHE INOX. DE 3/16"X3/4".</t>
  </si>
  <si>
    <t>TUERCA HEX. INOX. DE 1/4".</t>
  </si>
  <si>
    <t>TUERCA HEX. INOX. DE 3/16".</t>
  </si>
  <si>
    <t>TORNI. CAB. HEX. DE 3/8" x 1-1/2".</t>
  </si>
  <si>
    <t>TUERCA DE 3/8".</t>
  </si>
  <si>
    <t>TUERCA DE 5/16".</t>
  </si>
  <si>
    <t>TORNILLO CAB. HEX. DE 1/2"X4-1/2".</t>
  </si>
  <si>
    <t>TORNILLO CAB. HEX. DE 5/16"X1".</t>
  </si>
  <si>
    <t>TORNI. CAB. HEX. DE 3/8"X3-1/2".</t>
  </si>
  <si>
    <t>TORNILLO DE CAB. DE GOTA DE 1/4" x 3/4".</t>
  </si>
  <si>
    <t>TORNILLO CAB. HEX. DE 3/8" x 1-1/4".</t>
  </si>
  <si>
    <t>TUERCA DE 1/4".</t>
  </si>
  <si>
    <t>RESPALDO ARMADO.</t>
  </si>
  <si>
    <t>TORNILLO INOX. CAB. HEX. DE 1/4"X2".</t>
  </si>
  <si>
    <t>BANCO EN PTR Y SOLERA.</t>
  </si>
  <si>
    <t>CHAROLA DE LAMINA ACE. INOX. CAL. 18 T-304/T-430.</t>
  </si>
  <si>
    <t>GUARDAS DE MOTOR Y PORTA SWICHT DE LAM. CAL. 18 ACE. INOX. T-304/T-430.</t>
  </si>
  <si>
    <t>GUARDAS DE TRANS. LAM. CAL. 20. ACE. INOX. T-304/T-430.</t>
  </si>
  <si>
    <t>TINA DE LAM. CAL. 18. ACE. INOX. T-430/T-304.</t>
  </si>
  <si>
    <t>CHU004</t>
  </si>
  <si>
    <t>CHUMACERA DE PISO 1-1/2" UCP 208-24</t>
  </si>
  <si>
    <t>CHUMACERA DE PARED 1" UCF205-16.</t>
  </si>
  <si>
    <t>CHUMACERA DE PISO 1" UCP205-16.</t>
  </si>
  <si>
    <t>CHUMACERA DE PISO 3/4" UCP204-12.</t>
  </si>
  <si>
    <t>CUÑA DE 1/4X1".</t>
  </si>
  <si>
    <t>POLEA DE 2-1/2". 1R C/MAMELON, ENT. 5/8", CUÑ. 3/16".</t>
  </si>
  <si>
    <t>SOLERA C/DOS BALEROS 6202 ZKL DE 7.5 CM.</t>
  </si>
  <si>
    <t>SOLERA C/BALERO 6202 ZKL DE 23 CM.</t>
  </si>
  <si>
    <t>FLECHA DE 3/4"X35.5 CM. CUÑ. 3/16".</t>
  </si>
  <si>
    <t>FLECHA DE 1"x27 CM. CUÑ. 3/4".</t>
  </si>
  <si>
    <t>POLEA DE 8" 1RB, INT. 3/4", CUÑ. 1/4".</t>
  </si>
  <si>
    <t>POLEA DE 8" 1RB, INT. 1", CUÑ. 1/4".</t>
  </si>
  <si>
    <t>POLEA DE 2-1/2", 1 RB, INT. 3/4" CUÑ. 3/16".</t>
  </si>
  <si>
    <t>CABLE USO RUDO DE 2X16.</t>
  </si>
  <si>
    <t>CAJA PLÁSTICA.</t>
  </si>
  <si>
    <t>CLAVIJA POLARIZADA.</t>
  </si>
  <si>
    <t>OPRESOR DE 1/4"X1/4".</t>
  </si>
  <si>
    <t>PASTILLA TERMOMÁGNETICA C-40.</t>
  </si>
  <si>
    <t>RONDA PLANA DE 5/16".</t>
  </si>
  <si>
    <t>RONDA DE PRES. DE 5/16".</t>
  </si>
  <si>
    <t>RONDANA PLANA DE 3/8".</t>
  </si>
  <si>
    <t>RONDA DE PRES. DE 3/8".</t>
  </si>
  <si>
    <t>TORNILLO CAB. HEX. DE 3/8" X 1 1/2".</t>
  </si>
  <si>
    <t>TUERCA HEX. DE 3/8".</t>
  </si>
  <si>
    <t>TUERCA HEX. DE 5/16".</t>
  </si>
  <si>
    <t>TORNILLO HEX. 5/16"X1-1/4"</t>
  </si>
  <si>
    <t>TUBO CONDUIT 1/2"X1".</t>
  </si>
  <si>
    <t>TUBO CONDUIT 1/2"X1-1/8"-</t>
  </si>
  <si>
    <t>TORNILLO 2"X5/8"C/TUERCA BARRENADA.</t>
  </si>
  <si>
    <t>TORNILLO 2-1/2"X5/8"C/TUERCA BARRENADA.</t>
  </si>
  <si>
    <t>TUERCA 5/8" C/BARRENO Y ROSCA 1/4".</t>
  </si>
  <si>
    <t>CUADRO CERNIDOR C/MALLA.</t>
  </si>
  <si>
    <t>PENDULO.</t>
  </si>
  <si>
    <t>CHASIS EN PTR Y SOLERAS.</t>
  </si>
  <si>
    <t>TAPAS Y CUBRE SWICHT EN ACE. INOX. CAL. 20.</t>
  </si>
  <si>
    <t>CANASTILLA CAL. 18 ACE. INOX. T-430.</t>
  </si>
  <si>
    <t xml:space="preserve">   SOLICITUD DE MATERIAL DE ENSAMBLE: CABEZA TIPO WALMART TW-100, CON TERCER RODILLO</t>
  </si>
  <si>
    <t>CA91</t>
  </si>
  <si>
    <t>CATARINA DE 30 DTS. P-40 INT. 1". CUÑ. 1/4".</t>
  </si>
  <si>
    <t xml:space="preserve">   SOLICITUD DE MATERIAL DE ENSAMBLE: PRENSA VIAJERA DE BURRITOS</t>
  </si>
  <si>
    <t>NO. DE SERIE: VPVB251</t>
  </si>
  <si>
    <t>Fecha: 25/09/2025</t>
  </si>
  <si>
    <t>CATARINA DE 15 DTS. P-40 INT. 1-1/2".</t>
  </si>
  <si>
    <t>CA127</t>
  </si>
  <si>
    <t>CATARINA DE 24 DTS. P-50 INT. 1-1/4". CUÑ 1/4".</t>
  </si>
  <si>
    <t>CATARINA DE 24 DTS. P-50 INT. 1-1/2". CUÑ 3/8".</t>
  </si>
  <si>
    <t>POLEA 8" 2RB INT. 7/8". CUÑ 1/4".</t>
  </si>
  <si>
    <t>PO07</t>
  </si>
  <si>
    <t>POLEA 3" 2RB INT. 7/8". CUÑ 3/16".</t>
  </si>
  <si>
    <t>CIGÜEÑAL.</t>
  </si>
  <si>
    <t>COMPRAS.</t>
  </si>
  <si>
    <t>BIELETA P/CIGÜEÑAL</t>
  </si>
  <si>
    <t>SEGUIDOR</t>
  </si>
  <si>
    <t>BRAZO P/SEGUIDOR</t>
  </si>
  <si>
    <t>RODILLO C/PERNO P/SEGUIDRO</t>
  </si>
  <si>
    <t>REDUCTOR ARMADO DÚPLEX REFORZADO VERDUZCO</t>
  </si>
  <si>
    <t>MOTOR 2 HP. TRIFÁSICO</t>
  </si>
  <si>
    <t>MOTW005</t>
  </si>
  <si>
    <t>FLECHA DE 2"X73.66 CM. C/ROSCA INT, 1/2" C/ASTRIADO 1"</t>
  </si>
  <si>
    <t>FLECHA RANURADA 1-1/4" PARA BIELA</t>
  </si>
  <si>
    <t>NO. DE SERIE: VCER252-3</t>
  </si>
  <si>
    <t xml:space="preserve">CADENA P-50                                              </t>
  </si>
  <si>
    <t xml:space="preserve">CANDADO P-50                                             </t>
  </si>
  <si>
    <t xml:space="preserve">CATARINA DE 12 DTS. P-50 INT. 1"                  </t>
  </si>
  <si>
    <t xml:space="preserve">CATARINA DE 72 DTS. P-50 INT. 1"                  </t>
  </si>
  <si>
    <t>CATARINA DE 72 DTS. P-50 INT. 1" CUÑ. 1/4".</t>
  </si>
  <si>
    <t>CATARINA DE 12 DTS. P-50 INT. 1" CUÑ. 1/4".</t>
  </si>
  <si>
    <t>BANDA B-41 GATES.</t>
  </si>
  <si>
    <t>CATARINA DE 72 DTS. P-50 INT. 3/4".</t>
  </si>
  <si>
    <t>CUÑA DE 1/4 "X1".</t>
  </si>
  <si>
    <t>POLEA DE 2-1/2" 1R, C/MAMELON, ENT. 5/8", CUÑ. 3/16".</t>
  </si>
  <si>
    <t>POLEA DE 12", 1R, ENT. 1", CUÑ. 1/4".</t>
  </si>
  <si>
    <t>POLEA 12'', 1RB, INT. 1'', CUÑ. 1/4".</t>
  </si>
  <si>
    <t>MEDIO CANDADO P-50.</t>
  </si>
  <si>
    <t>OSP002</t>
  </si>
  <si>
    <t>PASTILLA TERMOMAGNETICA WEG C-40 AMP.</t>
  </si>
  <si>
    <t>REG002</t>
  </si>
  <si>
    <t>CAJA PLÁSTICA WEG. MOD. MF 2000-0004 (CENTRO DE CARGA).</t>
  </si>
  <si>
    <t>ESPARRAGO DE 3/8"X4-1/4".</t>
  </si>
  <si>
    <t>GOMA DE RESPALDO.</t>
  </si>
  <si>
    <t>OPRESOR SET DE  3/8"X1".</t>
  </si>
  <si>
    <t>RONDANA DE PRES. 5/16".</t>
  </si>
  <si>
    <t>REGATÓN CUADRADO P/PATA DE 2"X2".</t>
  </si>
  <si>
    <t>REMACHE DE 1/8"X1/2".</t>
  </si>
  <si>
    <t>RONDANA PLANA NEG. DE 3/8".</t>
  </si>
  <si>
    <t>RONDANA PLANA DE 5/16".</t>
  </si>
  <si>
    <t>RONDANA DE PRES. DE 3/8".</t>
  </si>
  <si>
    <t>TORNILLO CAB. DE GOTA DE 1/4"X1/2"</t>
  </si>
  <si>
    <t>TORNILLO CAB. HEX. DE 3/8"X1-1/2".</t>
  </si>
  <si>
    <t>TORNILLO CAB. HEX. DE 3/8"X3-1/2".</t>
  </si>
  <si>
    <t>TORNILLO CAB. HEX. DE 3/8"X1-1/4".</t>
  </si>
  <si>
    <t>OREJAS DE FIERRO COLADO.</t>
  </si>
  <si>
    <t>RONDANAS DE PRES. DE 1/2"</t>
  </si>
  <si>
    <t>RONDANAS DE PRES. DE 3/8"</t>
  </si>
  <si>
    <t>RONDANA DE PRES. NEGRA DE 1/2</t>
  </si>
  <si>
    <t>RONDANAS DE PRES. INOX DE 3/8"</t>
  </si>
  <si>
    <t>RONDANAS DE PRES. NEGRAS DE 3/8"</t>
  </si>
  <si>
    <t>RODILLO DE PRES. DE BARRA 1 3/4"X 30", CON FLECHA TOTAL DE 37" X 3/4"</t>
  </si>
  <si>
    <t>RONDANA DE PRES. 1/4"</t>
  </si>
  <si>
    <t>RONDANA DE PRES. 3/16"</t>
  </si>
  <si>
    <t>RONDANAS DE PRES. DE 5/16"</t>
  </si>
  <si>
    <t>RONDANAS DE PRES. DE 3/8" INOX</t>
  </si>
  <si>
    <t>TORNILLO DE CAB. DE GOTA DE 1/4"X1/2".</t>
  </si>
  <si>
    <t>TORNILLO ACE. INOX. CAB. HEX. DE 1/4"X2".</t>
  </si>
  <si>
    <t>TORNILLO DE CAB. DE GOTA DE 1/4"X3/4".</t>
  </si>
  <si>
    <t>RONDANA DE PRES. ACE. INOX. DE 3/16".</t>
  </si>
  <si>
    <t>TORNILLO CAB. HEX. DE 1/2"X4".</t>
  </si>
  <si>
    <t>TORNILLO CAB. HEX. DE 3/8"X3".</t>
  </si>
  <si>
    <t>TUERCA HEX. ACE. INOX. DE 3/16".</t>
  </si>
  <si>
    <t>TUERCA HEX. ACE. INOX. DE 1/4".</t>
  </si>
  <si>
    <t>TORNILLO CAB. DE COCHE ACE. INOX. DE 3/16"X3/4".</t>
  </si>
  <si>
    <t>TUERCA BELLOTA ACE. INOX. DE 1/4".</t>
  </si>
  <si>
    <t>RONDANA PLANA NEG. DE 5/16".</t>
  </si>
  <si>
    <t>RONDANA PLANA ACE. INOX. DE 1/4".</t>
  </si>
  <si>
    <t>RONDANA PLANA ACE. INOX. DE 3/16".</t>
  </si>
  <si>
    <t>TORNILLO CAB. DE GOTA DE 1/4" X3/4".</t>
  </si>
  <si>
    <t>CHAROLA DE LAMINA CAL. 20 ACE. INOX. T-430 CAL. 20.</t>
  </si>
  <si>
    <t>GUARDAS DE MOTOR Y PORTA SWICHT DE LAMINA CAL. 20 ACE. INOX. T-430.</t>
  </si>
  <si>
    <t>GUARDAS DE TRANSMISION  DE LAMINA CAL. 20 ACE. INOX. T-430.</t>
  </si>
  <si>
    <t>TINA LAMINA CAL. 20. ACE. INOX. T-430.</t>
  </si>
  <si>
    <t>Fecha: 02/10/2025</t>
  </si>
  <si>
    <t>CHAROLA DE LAMINA ACE. INOX. CAL. 18 T-430.</t>
  </si>
  <si>
    <t>GUARDAS DE MOTOR Y PORTA SWICHT DE LAM. CAL. 18 ACE. INOX. T-430.</t>
  </si>
  <si>
    <t>GUARDAS DE TRANS. LAM. CAL. 20. ACE. INOX. T-430.</t>
  </si>
  <si>
    <t>TINA DE LAM. CAL. 18. ACE. INOX. T-430.</t>
  </si>
  <si>
    <t>ENGRANE DE 16 DTS. PARA VALVULA CARBURADORA CON COLLARIN</t>
  </si>
  <si>
    <t xml:space="preserve">PIÑON DE 9 DTS.                                          </t>
  </si>
  <si>
    <t>Nota: se quito el renglon 14 catarina de 12 DTS. dado que ahora se solicita catarina de 24 DTS. la cantidad de 2</t>
  </si>
  <si>
    <t>ENGRANE DE 120 DTS. PASO 12</t>
  </si>
  <si>
    <t>CATARINA DE 21 DTS. ARMADA PARA CLUTCH A 1"</t>
  </si>
  <si>
    <t>ENGRANE DE 98 DTS. PASO 12 INTER 1 1/4 CON MAMELON</t>
  </si>
  <si>
    <t>ENGRANE PASO 5.7 11 DTS. INTER 3/4 CON MAMELON</t>
  </si>
  <si>
    <t>CATARINA DE 17 DTS. ARMADA PARA CLUTCH A 1"</t>
  </si>
  <si>
    <t>ENGRANE DE 62 DTS. CON PIÑON SEN O DUP TV-50 (B.C.</t>
  </si>
  <si>
    <t>ENGRANE DE 62 DTS. SEN O DUP TV-50 (B.C.</t>
  </si>
  <si>
    <t xml:space="preserve">PIÑON DE 9 DTS. FIERRO COLADO                 </t>
  </si>
  <si>
    <t xml:space="preserve">PIÑON DE 9 DTS. EN FIERRO COLADO               </t>
  </si>
  <si>
    <t>ENGRANE DE 16 DTS. PARA VÁLVULA CARBURADORA</t>
  </si>
  <si>
    <t>COLLARIN PARA ENGRANE DE 16 DTS. PARA VALVULA CARB</t>
  </si>
  <si>
    <t xml:space="preserve">CATARINA DE 21 DTS. ARMADA PARA CLUTCH A INT. 1" </t>
  </si>
  <si>
    <t>CATARINAS DE 24 DTS. PASO 5 INT. 15/16"</t>
  </si>
  <si>
    <t>ENGRANE DE 75 DTS.</t>
  </si>
  <si>
    <t>ENGRANE DE 57 DTS.</t>
  </si>
  <si>
    <t>ENGRANE DE 21 DTS.</t>
  </si>
  <si>
    <t>CATARINA DE 35 DTS. 5/16 X 1"</t>
  </si>
  <si>
    <t>CATARINA DE 26 DTS. 5/16 X 1"</t>
  </si>
  <si>
    <t>CATARINA DE 15 DTS. 5/16 X 1"</t>
  </si>
  <si>
    <t xml:space="preserve">CATARINA DE 11 DTS. PASO 42 PARA DESLIZADOR              </t>
  </si>
  <si>
    <t xml:space="preserve">CORONA DE FIERRO COLADO DE 18 DTS.                       </t>
  </si>
  <si>
    <t>SOLICITUD DE MATERIAL PARA LA ELABORACIÓN DE:ENGRANE DE 16 DTS. PARA                                                               VALVULA CARBURADORA CON COLLARIN</t>
  </si>
  <si>
    <t xml:space="preserve">ENGRANE DE 16 DTS. PARA VALVULA CARBURADORA              </t>
  </si>
  <si>
    <t>CORONA DE BRONCE 60 DTS.</t>
  </si>
  <si>
    <t xml:space="preserve">ENGRANE DE 16 DTS. PARA VALVULA CARBURADORA CON COLLARIN </t>
  </si>
  <si>
    <t xml:space="preserve">ENGRANE DE 25 DTS. SENCILO TV-50 (B.C.)                  </t>
  </si>
  <si>
    <t>ENGRANE DE 62 DTS. CON PIÑON SEN O DUP TV-50 (B.C)</t>
  </si>
  <si>
    <t>ENGRANE 11 DTS. PASO 5.7 INT 3/4</t>
  </si>
  <si>
    <t>CATARINA DE 12 DTS.</t>
  </si>
  <si>
    <t>CATARINA DE 15 DTS.</t>
  </si>
  <si>
    <t>CATARINA 80 DTS. P-50 INT 1 1/2</t>
  </si>
  <si>
    <t>CATARINA 12 DTS. PASO-40 INT. 3/4</t>
  </si>
  <si>
    <t>CATARINA DE 21 DTS. P-40 INT. 25 MM</t>
  </si>
  <si>
    <t>CATARINA DE 21 DTS. P-40 INT. 5/8MM</t>
  </si>
  <si>
    <t>CADENA P-40 CAJA TAIWAN</t>
  </si>
  <si>
    <t xml:space="preserve">CADENA P-40 CAJA TAIWAN                                  </t>
  </si>
  <si>
    <t xml:space="preserve">CANDADO P-40                                             </t>
  </si>
  <si>
    <t xml:space="preserve">MEDIO CANDADO P-40                                       </t>
  </si>
  <si>
    <t>TEMPLADOR CON CATARINA P-40</t>
  </si>
  <si>
    <t>CATARINA 9 DTS. P-40 INTER 1/2""</t>
  </si>
  <si>
    <t>CATARINA DE 30 DTS. P-40 INTER 3/4"</t>
  </si>
  <si>
    <t>CATARINA 12 DTS. P-40 INT 3/4"</t>
  </si>
  <si>
    <t>CATARINA 30 DTS P-40 INTER 15/16</t>
  </si>
  <si>
    <t>CATARINA 15 DTS P-40 INTER A 1"</t>
  </si>
  <si>
    <t>CATARINA DE 21 DTS P-40 INTER 3/4"</t>
  </si>
  <si>
    <t xml:space="preserve">CATARINA 30 DTS P-40 INTER 3/4 </t>
  </si>
  <si>
    <t>CATARINA 15 DTS P-40 INTER 3/4</t>
  </si>
  <si>
    <t>CATARINA 30 DTS P-40 INTER 1 1/4"</t>
  </si>
  <si>
    <t>CATARINA DE 11 DTS P-40 INTER 3/4"</t>
  </si>
  <si>
    <t>CATARINA DE 30 DTS P-40 INTER 3/4</t>
  </si>
  <si>
    <t>CATARINA DE 30 DTS P-40 INTER 1"</t>
  </si>
  <si>
    <t>CATARINA DE 15 DTS P-40 CON BALERO (6202 ZKL) Y BUJE CON AJUSTE</t>
  </si>
  <si>
    <t>CATARINA DE 15 DTS. P-40 INT  3/4</t>
  </si>
  <si>
    <t xml:space="preserve">CADENA P-40 CAJA TAIWAN </t>
  </si>
  <si>
    <t xml:space="preserve">MEDIO CANDADO P-40 </t>
  </si>
  <si>
    <t>CATARINA DE 26 DTS. P-40 INTER. 15/16</t>
  </si>
  <si>
    <t>CATARINA DE 21 DTS P-40 INTER 1 1/4"</t>
  </si>
  <si>
    <t>CATARINA DE 30 DTS P-40 INTER 15/16"</t>
  </si>
  <si>
    <t>CATARINA DE 15 DTS. P-40 INTER 1"</t>
  </si>
  <si>
    <t>CATARINA DE 59 DTS. P-40 INTER 1 1/4" CON MAMELON</t>
  </si>
  <si>
    <t>ENGRANE P-40, 59 DTS. INTER 1 1/4 CON MAMELON</t>
  </si>
  <si>
    <t>CATARINA P-40, 54 DTS. INTER 1 1/4 CON MAMELON</t>
  </si>
  <si>
    <t>CATARINA DE 21 DTS. P-40 INTER 1"</t>
  </si>
  <si>
    <t>CATARINA DE 15 DTS. P-40 INTER 1" CON MAMELON</t>
  </si>
  <si>
    <t xml:space="preserve">CADENA P-40                                           </t>
  </si>
  <si>
    <t xml:space="preserve">CANDADO P-40                                         </t>
  </si>
  <si>
    <t>CATARINA DE 18 DTS. P-40 INT. 5/8</t>
  </si>
  <si>
    <t>CAT. DE 17 DTS. P-40 INT. 15/16"</t>
  </si>
  <si>
    <t>CATARINA DE 13 DTS P-40 INTER 1"</t>
  </si>
  <si>
    <t>CATARINA DE 21 DTS.  P-40 INT 3/4</t>
  </si>
  <si>
    <t>CATARINA 18 DTS. P-40 INT 3/4</t>
  </si>
  <si>
    <t>CATARINA DE 19 DTS P-40 INTER 1 1/4"</t>
  </si>
  <si>
    <t>CATARINA 13 DTS P-40 INTER 1 1/4"</t>
  </si>
  <si>
    <t>CATARINA DE 30 DTS. P-40 INT. 15/16</t>
  </si>
  <si>
    <t>CATARINA DE 11 DTS. P-40 INT. 3/4"</t>
  </si>
  <si>
    <t>CATARINA DE 26 DTS. P-40 INT. 15/16"</t>
  </si>
  <si>
    <t>CATARINA PARA CLUTCH 21 DTS., P-40, INT. 1"</t>
  </si>
  <si>
    <t>CATARINA DE 11 DTS. P-40 INTER. 3/4</t>
  </si>
  <si>
    <t>CATARINA 21 DTS. P-40 INT 25 MM</t>
  </si>
  <si>
    <t xml:space="preserve">CATARINA 21 DTS. P-40 INT 5/8 </t>
  </si>
  <si>
    <t>CATARINA DE 19 DTS. P-40 INT  1 1/4</t>
  </si>
  <si>
    <t>CATARINAS DE 12 DTS. P-40 INTER. 3/4"</t>
  </si>
  <si>
    <t xml:space="preserve">CATARINA DE 18 DTS. P-40 INTER. 3/4" </t>
  </si>
  <si>
    <t>CATARINA DE 30 DTS. P-40 INTER. 3/4"</t>
  </si>
  <si>
    <t>ENGRANE DE 34 DTS. INTER. 3/4" P-40</t>
  </si>
  <si>
    <t xml:space="preserve">ENGRANE DE 27 DTS. INTER. 3/4 P-40 </t>
  </si>
  <si>
    <t>CATARINA DE 30 DTS. P-40 INT. 1" S/C</t>
  </si>
  <si>
    <t>CATARINA DE 15 DTS P-40 INTER 1" S/C</t>
  </si>
  <si>
    <t>CATARINA 26 DTS. P-40 DIAMETRO 15/16</t>
  </si>
  <si>
    <t>CATARINA DE 21 DTS. P-40 DIAMETRO 1 1/4 C/C 1/4</t>
  </si>
  <si>
    <t>CATARINA 26 DTS. P-40 INT 15/16</t>
  </si>
  <si>
    <t>CATARINA 12 DTS. P-40 INT 3/4</t>
  </si>
  <si>
    <t>CATARINA 24 DTS. P-40 INT 15/16</t>
  </si>
  <si>
    <t>CADENA P-50 CAJA TAIWAN</t>
  </si>
  <si>
    <t>CATARINA 13 DTS P-50 INTER A 1 1/4"</t>
  </si>
  <si>
    <t>CATARINA DE 24 DTS P-50 INTER 1 1/4"</t>
  </si>
  <si>
    <t>CATARINA DE 24 DTS. P-50 INT 15/16</t>
  </si>
  <si>
    <t xml:space="preserve">CADENA P-50 </t>
  </si>
  <si>
    <t>CATARINA 13 DTS P-50 INTER 1 1/4"</t>
  </si>
  <si>
    <t xml:space="preserve">MEDIO CANDADO P-50                                             </t>
  </si>
  <si>
    <t>CAT. DE 17 DTS. P-50 INT. 1 1/4" DPX. C/ACC. SENC.</t>
  </si>
  <si>
    <t>CATARINA DE 80 DTS P-50 INTER 1"</t>
  </si>
  <si>
    <t>CATARINA DE 12 DTS P-50 INTER 1"</t>
  </si>
  <si>
    <t xml:space="preserve">CADENA P-50 CAJA TAIWAN                 </t>
  </si>
  <si>
    <t xml:space="preserve">CANDADO P-50                                        </t>
  </si>
  <si>
    <t xml:space="preserve">CANDADO P-50                                       </t>
  </si>
  <si>
    <t>CATARINA 19 DIENTE P-50 INT 1 1/4</t>
  </si>
  <si>
    <t>CATARINA DE 24 DTS. P-50 INT  15 / 16</t>
  </si>
  <si>
    <t>CATARINAS DE 17 DTS. P-50 INTER. 15/16"</t>
  </si>
  <si>
    <t>CATARINA 15 DTS. P-50 INT ---- BALERO ESPECIAL</t>
  </si>
  <si>
    <t>CATARINA DE 32 DTS. P-50 INT. 15/16</t>
  </si>
  <si>
    <t>CATARINA DE 13 DTS. P-50 INT  1 1/4</t>
  </si>
  <si>
    <t>CATARINA DE 24 DTS. P-50 INTER. 15/16</t>
  </si>
  <si>
    <t>CATARINA DE 17 DTS. P-50 INTER 1 1/4" C/C 1/4"</t>
  </si>
  <si>
    <t>CATARINA DE 32 DTS. P-50 INTER 1 1/2" C/C 3/8"</t>
  </si>
  <si>
    <t>CATARINA DE 47 DTS P-50 INTER 1" C/C 1/4"</t>
  </si>
  <si>
    <t>CATARINA DE 15 DTS P-50 INTER 1" S/C</t>
  </si>
  <si>
    <t>MEDIO CANADO P-50</t>
  </si>
  <si>
    <t>CATARINA DE 20 DTS. P-50 INTER 1 1/4" C/C 1/4"</t>
  </si>
  <si>
    <t>CATARINA DE 43 DTS P-50 INTER 1" C/C 1/4"</t>
  </si>
  <si>
    <t xml:space="preserve">CATARINA DE 19 DTS. P-50 INTER 1" </t>
  </si>
  <si>
    <t>CATARINA DE 26 DTS. P-50 INTER 1"</t>
  </si>
  <si>
    <t xml:space="preserve">CATARINA DE 12 DTS P-50 INTER 1" </t>
  </si>
  <si>
    <t>CATARINA DE 32 DTS P-50 INTER 1 1/2"</t>
  </si>
  <si>
    <t>CATARINA DE 20 DTS P-50 INT 1 1/4</t>
  </si>
  <si>
    <t>CATARINA DE 20 DTS. P-50 INTER 25mm</t>
  </si>
  <si>
    <t>CATARINA DE 24 DTS. P-50 INT  15/16</t>
  </si>
  <si>
    <t>CATARINA 15 DTS. P-50 INT 1 1/4</t>
  </si>
  <si>
    <t xml:space="preserve">CATARINA DE 13 DTS. P-50 INT. 1"1/4               </t>
  </si>
  <si>
    <t xml:space="preserve">CATARINA DE 17 DTS. P-50 INT. 1"1/4               </t>
  </si>
  <si>
    <t xml:space="preserve">CATARINA DE 18 DTS. P-40 INT. 15/16               </t>
  </si>
  <si>
    <t xml:space="preserve">CATARINA DE 24 DTS. P-50 INT. 15/16               </t>
  </si>
  <si>
    <t xml:space="preserve">CATARINA DE 21 DTS. P-40 INT. 15/16"               </t>
  </si>
  <si>
    <t>CATARINA DE 15 DTS. P-40 INT. 3/4"</t>
  </si>
  <si>
    <t>CATARINA DE 18 DTS. P-40 INT. 3/4"</t>
  </si>
  <si>
    <t>CATARINA DE 24 DTS. P-40 INT. 15/16"</t>
  </si>
  <si>
    <t>CATARINA DE 26 DTS. P-40 INT. 1 1/4"</t>
  </si>
  <si>
    <t>CATARINA DE 30 DTS. P-40 INT. 15/16"</t>
  </si>
  <si>
    <t>CATARINA DE 24 DTS. P-50 INT. 1" c/c 1/4"</t>
  </si>
  <si>
    <t>POLEA DE 8" 1 RB INT. 7/8" c/c 5/16</t>
  </si>
  <si>
    <t>POLEA DE 2 1/2 " 1 RB INT. 5/8" c/c 3/16"</t>
  </si>
  <si>
    <t>POLEA DE 10" 3RB INT. 1 1/4" C/C 5/16"</t>
  </si>
  <si>
    <t>POLEA DE 16" 3RB INT. 1 1/2" C/C 3/8"</t>
  </si>
  <si>
    <t>POLEA 2 1/2 1RA INT. 5/8"</t>
  </si>
  <si>
    <t>POLEA 2 1/2 1RA INT.  1</t>
  </si>
  <si>
    <t>COLLARIN DE 14" EXTERIOR Y 3/4" INT. C/BARRENO</t>
  </si>
  <si>
    <t>PERILLA DE APERTURA 2" EXTERIOR Y 1/2" INT.</t>
  </si>
  <si>
    <t>PERILLA CONTRACUERDA DE 1 1/2" EXTERIOR Y 1/2" INT.</t>
  </si>
  <si>
    <t>COLLARIN DE 1" EXTERIOR Y 3/4" INT.</t>
  </si>
  <si>
    <t>ENGRANE DE 42 DTS. PASO 5.7 INT. 1 1/4"</t>
  </si>
  <si>
    <t>ENGRANE DE 54 DTS. PASO 5.7 INT. 1 1/4"</t>
  </si>
  <si>
    <t>ENGRANE DE 98 DTS. PASO 12 INT. 1 1/4"</t>
  </si>
  <si>
    <t>CATARIAN DE 59 DTS. P-40 INT. 1 1/4"</t>
  </si>
  <si>
    <t>CATARINA DE 15 DTS. P-40 INT. 1"</t>
  </si>
  <si>
    <t>ENGRANE DE 13 DTS. PASO 5.7 INT. 3/4"</t>
  </si>
  <si>
    <t>COLLARIN DE 1" EXTERIOR Y 1/2" INT. C/BARRENO</t>
  </si>
  <si>
    <t>ENGRANE DE 55 DTS. PASO 5.7 INT. 1 1/4" SIN MAMELON</t>
  </si>
  <si>
    <t>ENGRANE DE 40 DTS. PASO 5.7 INT. 1 1/4" CON MAMELON</t>
  </si>
  <si>
    <t>ENGRANE DE 11 DTS. PASO 5.7 INT. 3/4"</t>
  </si>
  <si>
    <t>PERILLA DE APERTURA 3" EXTERIOR Y 3/4" INT.</t>
  </si>
  <si>
    <t>PERILLA CONTRACUERDA DE 2 1/2" EXTERIOR Y 3/4" INT.</t>
  </si>
  <si>
    <t>ENGRANE DE 100 DTS. PASO 12 INT. 1 1/4" CON MAMELON</t>
  </si>
  <si>
    <t>ENGRANE DE 50 DTS. PASO 5.7 INT. 1 1/4" SIN MAMELON</t>
  </si>
  <si>
    <t>ENGRANE DE 48 DTS. PASO 5.7 INT. 1 1/4" SIN MAMELON</t>
  </si>
  <si>
    <t>ENGRANE DE 56 DTS. PASO 5.7 INT. 1 1/4" CON MAMELON</t>
  </si>
  <si>
    <t>CATARINA DE 13 DTS. P-40 INT. 1" CON MAMELON</t>
  </si>
  <si>
    <t>ENGRANE DE 98 DTS. PASO 12 INT. 1 1/4" CON MAMELON</t>
  </si>
  <si>
    <t>ENGRANE DE 54 DTS. PASO 5.7 INT. 1 1/4" CON MAMELON</t>
  </si>
  <si>
    <t>ENGRANE DE 40 DTS. PASO 5.7  INT. 1 1/4" CON MAMELON</t>
  </si>
  <si>
    <t>ENGRANE DE 11 DTS. PASO 5.7 INT. 3/4" CON MAMELON</t>
  </si>
  <si>
    <t>CATARINA DE 59 DTS. P-40 INT. 1 1/4" CON MAMELON</t>
  </si>
  <si>
    <t xml:space="preserve">CATARINA DE 72 DTS. P-50 INT. 3/4                 </t>
  </si>
  <si>
    <t xml:space="preserve">CATARINA DE 15 DTS. P-40 INT. 1"                  </t>
  </si>
  <si>
    <t xml:space="preserve">CATARINA DE 59 DTS. P-40 INT. 3/4"                 </t>
  </si>
  <si>
    <t xml:space="preserve">CATARINA DE 12 DTS. P-50 INT. 1"       </t>
  </si>
  <si>
    <t xml:space="preserve">CATARINA DE 72 DTS. P-50 INT. 1"1/4               </t>
  </si>
  <si>
    <t xml:space="preserve">CATARINA DE 72 DTS. P-50 INT. 1"                </t>
  </si>
  <si>
    <t>CATARINA DE 24 DTS. P-40 INT. 1 1/4"</t>
  </si>
  <si>
    <t>POLEA DE 6 1/2" 2 RB INT. 7/8"</t>
  </si>
  <si>
    <t>POLEA DE 4" 2 RB INT. 7/8"</t>
  </si>
  <si>
    <t>CATARINA DE 30 DTS. P-40 INT.  3/4"</t>
  </si>
  <si>
    <t xml:space="preserve">CATARINA DE 18 DTS. P-40 INT. 3/4             </t>
  </si>
  <si>
    <t xml:space="preserve">CATARINA DE 18 DTS. P-40 INT. 3/4          </t>
  </si>
  <si>
    <t>CATARINA DE 21 DTS. P-40 INT. 15/16"</t>
  </si>
  <si>
    <t xml:space="preserve">CATARINA DE 19 DTS. P-50 INT. 1"1/4               </t>
  </si>
  <si>
    <t xml:space="preserve">CATARINA DE 15 DTS. P-50 INT. 1"1/4               </t>
  </si>
  <si>
    <t xml:space="preserve">CATARINA DE 18 DTS. P-40 INT. 3/4           </t>
  </si>
  <si>
    <t>TUBO CAÑON PARA VALVULA SOLO CON INT. 1/2"</t>
  </si>
  <si>
    <t>CHUMACERA TENSORA INT. 1 1/4"</t>
  </si>
  <si>
    <t>ENGRANE DE 54 DTS. PASO 12 INT. 1 1/4"</t>
  </si>
  <si>
    <t>ENGRANE DE 40 DTS. PASO 12 INT. 1 1/4"</t>
  </si>
  <si>
    <t>ENGRANE DE 100 DTS. PASO 12 INT. 1 1/4"</t>
  </si>
  <si>
    <t>CATARINA DE 59 DTS. P-40 INT. 1 1/4</t>
  </si>
  <si>
    <t>COLLARIN DE 1" EXTE. Y 1/2" INT. C/BARRENO</t>
  </si>
  <si>
    <t>CATARINA DE 24 DTS. P-50 INT. 15/16"</t>
  </si>
  <si>
    <t>CATARINA DE 21 DTS. P-40 INT. 1" C/C 1/4</t>
  </si>
  <si>
    <t xml:space="preserve">CATARINA DE 30 DTS. P-40 INT. 15/16" </t>
  </si>
  <si>
    <t>CATARINA DE 11 DTS. P-40 INT. 3/4</t>
  </si>
  <si>
    <t>CATARINA DE 13 DTS. P-50 INT. 1" C/C 1/4</t>
  </si>
  <si>
    <t>CATARINA DE 24 DTS. P-50 INT. 15/16</t>
  </si>
  <si>
    <t>CATARINA DE 13 DTS. P-50 INT. 1"1/4</t>
  </si>
  <si>
    <t>SOLICITUD DE MATERIAL PARA LA ELABORACIÓN DE:  CATARINA DE 17 DTS P-50                                                         INT. 1" ARMADA PARA CLUTC</t>
  </si>
  <si>
    <t>SOLICITUD DE MATERIAL PARA LA ELABORACIÓN DE:  CATARINA DE 21 DTS. P-40                                         INT. 1" ARMADA PARA CLUTC</t>
  </si>
  <si>
    <t xml:space="preserve">CATARINA DE 21 DTS. P-40 INT. 1" PARA CLUTCH      </t>
  </si>
  <si>
    <t>CATARINA DE 18 DTS P-40 INT. 15/16"</t>
  </si>
  <si>
    <t>SOLICITUD DE MATERIAL PARA LA ELABORACIÓN DE:  CATARINA DE 17 DTS. P-50                                                INT. 1" 1/4 ARMADA PARA CLUTC</t>
  </si>
  <si>
    <t>CATARINA DE 17 DTS. P-50 INT. 1"1/4 PARA CLUTCH DU</t>
  </si>
  <si>
    <t>ENGRANE DE 54 DTS. PASO 5.7 INT. 1 1/4" SIN MAMELON</t>
  </si>
  <si>
    <t>ENGRANE DE 40 DTS. PASO 5.7  INT. 1 1/4" SIN MAMELON</t>
  </si>
  <si>
    <t xml:space="preserve">CATARINA DE 21 DTS. P-50 INT. 1"1/4               </t>
  </si>
  <si>
    <t>PERILLA INT. 3" X 3/4"</t>
  </si>
  <si>
    <t>CHUMACERA TENSORA INT. 1"</t>
  </si>
  <si>
    <t>ARANDELA O PLATO DE 4" DIAM EXT X 1" INT.</t>
  </si>
  <si>
    <t>COMAL DE 74 TABLETAS INT.</t>
  </si>
  <si>
    <t>CATARINA DE 15 DTS. P-40 INT. 3/4</t>
  </si>
  <si>
    <t xml:space="preserve">CATARINA DE 32 DTS. P-50 INT. 1 1/2 C/C 3/8"  CON TRES BARRENOS OPRESOR     </t>
  </si>
  <si>
    <t xml:space="preserve">CATARINA DE 24 DTS. P-50 INT. 1 1/4 C/C 1/4"    </t>
  </si>
  <si>
    <t xml:space="preserve">CATARINA DE 21 DTS. P-40 INT. 1"1/4  C/MAMELON            </t>
  </si>
  <si>
    <t>ACOMODADOR DE TORTILLAS (10-17 CM).</t>
  </si>
  <si>
    <t>BANDA DE HULE A-25 (GATES).</t>
  </si>
  <si>
    <t>BANDA DE HULE B-29 (GATES).</t>
  </si>
  <si>
    <t>COMALES.</t>
  </si>
  <si>
    <t>CADENA P-40.</t>
  </si>
  <si>
    <t>CANDADO P-40.</t>
  </si>
  <si>
    <t>CHUMACERA DE 45° P/RODILLO TRANSPORTADOR.</t>
  </si>
  <si>
    <t>CHUMACERA AUTOALINEABLE ALTA SOLA.</t>
  </si>
  <si>
    <t>CHUMACERA DE PISO 3/4".</t>
  </si>
  <si>
    <t>CHAROLA P/BANCO SENC. M.A. TV-40 Y TV-30.</t>
  </si>
  <si>
    <t>CUBRE CLUTCH INOX.</t>
  </si>
  <si>
    <t>REDUCTOR ARMADO SENC.</t>
  </si>
  <si>
    <t>CARRO ARMADO SENC.</t>
  </si>
  <si>
    <t>ENGRANE DE 32 DTS.SENC. (B.C.)</t>
  </si>
  <si>
    <t>EXCENTRICO PARA CLUTCH SENC.</t>
  </si>
  <si>
    <t>PUENTE ADICIONAL SENC. BC</t>
  </si>
  <si>
    <t>SEPARADOR PARA LATERAL SENC.</t>
  </si>
  <si>
    <t>SOPORTE PARA CLUTCH SENC.</t>
  </si>
  <si>
    <t>TRINQUETE SOLO SENC.</t>
  </si>
  <si>
    <t>CARRO SENC. ARMADO</t>
  </si>
  <si>
    <t>SOPORTE PARA FLECHA PRINCIPAL SENC.</t>
  </si>
  <si>
    <t xml:space="preserve">   SOLICITUD DE MATERIAL DE ENSAMBLE: CABEZAL RESTAURANTERO SENC. DE RODILLOS DE 8"</t>
  </si>
  <si>
    <t>SOPORTE P/CLUTCH SENC.</t>
  </si>
  <si>
    <t>BRAZO P/CORTADOR SENC.</t>
  </si>
  <si>
    <t>PERFILADOR DE 16 SENC.  INOX</t>
  </si>
  <si>
    <t xml:space="preserve">RODILLO CABEZAL SENC. B.C                                </t>
  </si>
  <si>
    <t>BASE PARA ACOMODADOR SENC.</t>
  </si>
  <si>
    <t>SOPORTE CENTRAL SENC.</t>
  </si>
  <si>
    <t>REDUCTOR SENC.</t>
  </si>
  <si>
    <t>BASE PARA DESLIZADOR SENC.</t>
  </si>
  <si>
    <t>RODILLO CABEZAL SENC. B.C MERIDA</t>
  </si>
  <si>
    <t>PERNO EXCENTRICO PARA CLUTCH SENC.</t>
  </si>
  <si>
    <t>SOLICITUD DE MATERIAL PARA LA ELABORACIÓN DE: CABEZAL DE RODILLO SENC. ESPECIAL DE AREPAS.</t>
  </si>
  <si>
    <t>COLUMPIO SENC.</t>
  </si>
  <si>
    <t>ENGRANE DE 32 DTS.SENC. TV-50 (B.C.)</t>
  </si>
  <si>
    <t>PERNO PARA PUENTE SENC. Y DPX. TV-50 (B.C.)</t>
  </si>
  <si>
    <t>PUENTE ADICIONAL SENC.</t>
  </si>
  <si>
    <t>PUENTE PRINCIPAL SENC. TV-50 (B.C.)</t>
  </si>
  <si>
    <t>ENGRANE DE 25 DTS. SENC. TV-50 BC</t>
  </si>
  <si>
    <t>LATERAL DE MESA SENC. TV-50 (B.C)</t>
  </si>
  <si>
    <t>LATERAL DE COLA SENC. TV -50 (B.C.)</t>
  </si>
  <si>
    <t xml:space="preserve">      SOLICITUD DE MATERIAL PARA LA ELABORACIÓN DE: CABEZAL RESTAURANTERO SENC. DE TOLVA.</t>
  </si>
  <si>
    <t xml:space="preserve">JUEGO DE SINFINES CORTOS SENC.S (4 PIEZAS)       POLIGAR </t>
  </si>
  <si>
    <t>PERFILADOR DE 16 SENC.</t>
  </si>
  <si>
    <t xml:space="preserve">RODILLO PARA ENFRIADOR SENC.   ENMALLADO           </t>
  </si>
  <si>
    <t xml:space="preserve">RODILLO PARA ENFRIADOR SIN PERNO SENC.                   </t>
  </si>
  <si>
    <t>RODILLO PARA TRANSPORTADOR SENC. ENMALLADO</t>
  </si>
  <si>
    <t xml:space="preserve">RODILLO PARA TRANSPORTADOR SIN PERNO SENC.   </t>
  </si>
  <si>
    <t>JUEGO DE SINFINES CORTOS SENC.S (4 PIEZAS)      POLIGAR</t>
  </si>
  <si>
    <t>PERFILADOR DE 16 SENC. NORMAL</t>
  </si>
  <si>
    <t xml:space="preserve">RODILLO PARA ENFRIADOR CON PERNO SENC. ENMALLADO    </t>
  </si>
  <si>
    <t xml:space="preserve">RODILLO PARA TRANSPORTADOR CON PERNO SENC.                </t>
  </si>
  <si>
    <t>RODILLO PARA TRANSPORTADOR SIN PERNO SENC. ENMALLADO</t>
  </si>
  <si>
    <t>PERFILADOR DE 16 CM. SENC. NORMAL</t>
  </si>
  <si>
    <t xml:space="preserve">RODILLO PARA TRANSPORTADOR CON PERNO SENC.  </t>
  </si>
  <si>
    <t xml:space="preserve">RODILLO PARA ENFRIADOR CON PERNO SENC. ENMALLADO                   </t>
  </si>
  <si>
    <t xml:space="preserve">RODILLO PARA TRANSPORTADOR SIN PERNO SENC. ENMALLADO  </t>
  </si>
  <si>
    <t>JUEGO DE SINFINES CORTOS SENC.S (4 PIEZAS)    NAYLAMIN</t>
  </si>
  <si>
    <t xml:space="preserve">RODILLO PARA ENFRIADOR SENC. ENMALLADO             </t>
  </si>
  <si>
    <t xml:space="preserve">RODILLO PARA TRANSPORTADOR SENC. ENMALLADO              </t>
  </si>
  <si>
    <t xml:space="preserve">RODILLO PARA TRANSPORTADOR SIN PERNO SENC.     </t>
  </si>
  <si>
    <t xml:space="preserve">JUEGO DE SINFINES CORTOS SENC.S (4 PIEZAS)  NYLAMID     </t>
  </si>
  <si>
    <t xml:space="preserve">RODILLO CABEZAL SENC. B.C     (ENMALLADO)                           </t>
  </si>
  <si>
    <t>SOPORTE CENTRAL SENC. (CABEZA)</t>
  </si>
  <si>
    <t>PERFILADOR DE 16 SENC. INOX</t>
  </si>
  <si>
    <t xml:space="preserve">RODILLO PARA ENFRIADOR CON PERNO SENC.                   </t>
  </si>
  <si>
    <t xml:space="preserve">RODILLO PARA TRANSPORTADOR CON PERNO SENC.               </t>
  </si>
  <si>
    <t xml:space="preserve">RODILLO PARA TRANSPORTADOR SIN PERNO SENC.               </t>
  </si>
  <si>
    <t xml:space="preserve">JUEGO DE SINFINES CORTOS SENC.S (4 PIEZAS)               </t>
  </si>
  <si>
    <t>RODILLO CABEZAL SENC. B.C</t>
  </si>
  <si>
    <t>ACOMODADOR SENC. PARA MAQ PONY</t>
  </si>
  <si>
    <t>PERNO SENC.</t>
  </si>
  <si>
    <t xml:space="preserve">COLLARIN DE FIERRO SENC. SIN RANURA                      </t>
  </si>
  <si>
    <t>SOLICITUD DE MATERIAL PARA LA ELABORACIÓN DE: DESLIZADOR MECANICO SENC.</t>
  </si>
  <si>
    <t xml:space="preserve">MALLA PARA DESLIZADOR MECANICO SENC. (28.5X0.40 CM.)     </t>
  </si>
  <si>
    <t xml:space="preserve">RODILLO DE 1/2" SENC.                                    </t>
  </si>
  <si>
    <t xml:space="preserve">RODILLO PARA DESLIZADOR MECANICO CON PERNO SENC.         </t>
  </si>
  <si>
    <t xml:space="preserve">SEPARADOR PARA REDUCTOR SENC. (1"15/16)                  </t>
  </si>
  <si>
    <t>SOLICITUD DE MATERIAL PARA LA ELABORACIÓN DE:  REDUCTOR ARMADO SENC.</t>
  </si>
  <si>
    <t xml:space="preserve">TAPA PARA REDUCTOR GRANDE SENC.                          </t>
  </si>
  <si>
    <t xml:space="preserve">FLECHA PARA REDUCTOR SENC.                               </t>
  </si>
  <si>
    <t xml:space="preserve">PERNO PARA SINFIN  ASPA SENC.                            </t>
  </si>
  <si>
    <t xml:space="preserve">ENGRANE DE 32 DTS. SENC. TV-50 (B.C)           </t>
  </si>
  <si>
    <t xml:space="preserve">PUENTE ADICIONAL SENC.                                   </t>
  </si>
  <si>
    <t xml:space="preserve">PUENTE ADICIONAL SENC.                         </t>
  </si>
  <si>
    <t xml:space="preserve">COLUMPIO SENC. </t>
  </si>
  <si>
    <t>LATERAL DE COLA SENC. TV-50 (B.C)</t>
  </si>
  <si>
    <t>PUENTE PRINCIPAL SENC. TV-50 (B.C)</t>
  </si>
  <si>
    <t xml:space="preserve">SEPARADOR PARA LATERAL SENC. </t>
  </si>
  <si>
    <t>RODILLO SIN CUBIERTA DE HULE PARA MALLA COLUMPIO SENC.</t>
  </si>
  <si>
    <t xml:space="preserve">SOPORTE PARA CLUTCH SENC. </t>
  </si>
  <si>
    <t xml:space="preserve">SOPORTE PARA FLECHA PRINCIPAL SENC. </t>
  </si>
  <si>
    <t>PERNO PARA SEGUIDOR SENC.</t>
  </si>
  <si>
    <t>SOLICITUD DE MATERIAL PARA LA ELABORACIÓN DE: CARRO ARMADO SENC.                                                                          TIPO PUEBLA</t>
  </si>
  <si>
    <t xml:space="preserve">CARRO SENC. TIPO PUEBLA (SOLO)                           </t>
  </si>
  <si>
    <t xml:space="preserve">RESORTE PARA CARRO SENC. (TROPICALIZADO)              </t>
  </si>
  <si>
    <t>SOLICITUD DE MATERIAL PARA LA ELABORACIÓN DE:    CARRO ARMADO SENC.</t>
  </si>
  <si>
    <t xml:space="preserve">CARRO SENC. (SOLO)                                       </t>
  </si>
  <si>
    <t xml:space="preserve">RESORTE PARA CARRO SENC. (TROPICALIZADO)                  </t>
  </si>
  <si>
    <t>JUEGO DE SINFINES CORTOS SENC.S (4 PIEZAS)   NAYLAMIN</t>
  </si>
  <si>
    <t xml:space="preserve">RODILLO PARA ENFRIADOR CON PERNO SENC.    ENMALLADO    </t>
  </si>
  <si>
    <t xml:space="preserve">RODILLO PARA TRANSPORTADOR SIN PERNO SENC.   ENMALLADO      </t>
  </si>
  <si>
    <t>RODILLO DE 3" SENC.</t>
  </si>
  <si>
    <t xml:space="preserve">BASE PARA DESLIZADOR MECANICO SENC.        </t>
  </si>
  <si>
    <t xml:space="preserve">COLA DE MILANO SENC. </t>
  </si>
  <si>
    <t xml:space="preserve">FLECHA EXCENTRICA SENC. </t>
  </si>
  <si>
    <t>FLECHA PARA LEVA SENC. TV-50 (B.C.)</t>
  </si>
  <si>
    <t xml:space="preserve">GRASERA "Z" PARA BASE SENC. </t>
  </si>
  <si>
    <t>LEVA SENC. (B.C.), PREPARADA</t>
  </si>
  <si>
    <t>FLECHA PRINCIPAL SENC. REFORZADA</t>
  </si>
  <si>
    <t>COLUMPIO ARMADO P/CABEZA SENC. WALMART</t>
  </si>
  <si>
    <t xml:space="preserve">MALLA DE 10" PARA ENFRIADOR SENC. CON PASADOR (9 MT)     </t>
  </si>
  <si>
    <t xml:space="preserve">VALVULA CARBURADORA 3/8 ARMADA SENC. TV-50 (B.C.)        </t>
  </si>
  <si>
    <t xml:space="preserve">VARILLA TRAVESAÑO SENC.                                  </t>
  </si>
  <si>
    <t>MALLA DE 14" P/ENFRIADOR SENC. CON PASADOR (14MT)</t>
  </si>
  <si>
    <t>QUIJADA PARA CLUTCH SENC.</t>
  </si>
  <si>
    <t>CHUMACERA ESPECIAL PARA FLECHA SENC. REFORZADA</t>
  </si>
  <si>
    <t>JUEGO DE 4 BAYONETAS CHICAS SENC.S TV-50 (B.C.)INOX</t>
  </si>
  <si>
    <t>LEVA SENC. TV-50 (B.C.), PREPARADA</t>
  </si>
  <si>
    <t>SOPORTE DE BRONCE PARA FLECHA SENC.</t>
  </si>
  <si>
    <t xml:space="preserve">CHAROLA PARA BANCO SENC. MODELO ANTERIOR TV-40 Y TV-30   </t>
  </si>
  <si>
    <t xml:space="preserve">CUBRE CADENA SENC. CON LOGO                              </t>
  </si>
  <si>
    <t>VALVULA CARBURADORA 3/8 ARMADA SENC.</t>
  </si>
  <si>
    <t xml:space="preserve">VARILLA TRAVESAÑO SENC. ARMADA                     </t>
  </si>
  <si>
    <t>VALVULA CARBURADORA 3/8 ARMADA SENC.  MODELO ANTERIOR</t>
  </si>
  <si>
    <t>CHAROLA PARA BANCO SENC. MODELO ANTERIOR TV-40 Y TV-30</t>
  </si>
  <si>
    <t>JUEGO DE BANDAS METALICAS SENC. TV-50 (B.C.)</t>
  </si>
  <si>
    <t xml:space="preserve">VALVULA CARBURADORA 1/2 ARMADA SENC. TV-50 (B.C.)        </t>
  </si>
  <si>
    <t>VARILLA TRAVESAÑO SENC. ARMADA</t>
  </si>
  <si>
    <t>CHAROLA PARA BANCO SENC. MODELO ANTERIOR TV-40 Y TV-30 INOX</t>
  </si>
  <si>
    <t xml:space="preserve">VARILLA TRAVESAÑO SENC. ARMADA                        </t>
  </si>
  <si>
    <t xml:space="preserve">MALLA DE 23" PARA ENFRIADOR SENC. CON PASADOR (9 MT)     </t>
  </si>
  <si>
    <t xml:space="preserve">VALVULA CARBURADORA 1" ARMADA SENC. TV-50 (B.C.)        </t>
  </si>
  <si>
    <t>BANDA METALICA SENC. TVR_PONY (B.C.) 50 TABLETAS</t>
  </si>
  <si>
    <t>BANDA METALICA SENC. TVR_PONY (B.C.) 51 TABLETAS</t>
  </si>
  <si>
    <t>QUIJADA SENC. INT. 1"</t>
  </si>
  <si>
    <t>CATARINA DE 17 DTS. P-50 INT. 1" PARA CLUTCH SENC.</t>
  </si>
  <si>
    <t xml:space="preserve">FLECHA PARA SINFIN ASPA SENC.                            </t>
  </si>
  <si>
    <t xml:space="preserve">HELICE SENC.                                             </t>
  </si>
  <si>
    <t>SOLICITUD DE MATERIAL PARA LA ELABORACIÓN DE:  VALVULA CARBURADORA 3/8 ARMADA SENC. TV-50 (B.C.)</t>
  </si>
  <si>
    <t xml:space="preserve">SOLICITUD DE MATERIAL PARA LA ELABORACIÓN DE:  VALVULA CARBURADORA 3/8                                                               SENC. MODELO ANTERIOR                                                     </t>
  </si>
  <si>
    <t>SOLICITUD DE MATERIAL PARA LA ELABORACIÓN DE:  BASE INFERIOR SENC. ARMADA                                                         SENC. TV-50 (B.C.) BS06</t>
  </si>
  <si>
    <t xml:space="preserve">BASE INFERIOR SENC. CON BRONCES, BUJES Y BIRLOS          </t>
  </si>
  <si>
    <t xml:space="preserve">JUEGO DE 4 BAYONETAS CHICAS SENC. TV-50 (B.C.)          </t>
  </si>
  <si>
    <t xml:space="preserve">GRASERA "Z" PARA BASE SENC.                              </t>
  </si>
  <si>
    <t>SENC. REFORZADA</t>
  </si>
  <si>
    <t xml:space="preserve">SOLICITUD DE MATERIAL PARA LA ELABORACIÓN DE:  BASE INFERIOR SENC. ARMADA                                                         SENC. TV-50 (B.C.) </t>
  </si>
  <si>
    <t xml:space="preserve">JUEGO DE 4 BAYONETAS CHICAS SENC. TV-50 (B.C.)           </t>
  </si>
  <si>
    <t>COLA DE MILANO SENC.</t>
  </si>
  <si>
    <t xml:space="preserve">CHUMACERA ESCUADRA SENC. DERECHA "TIPO J" PARA FLECHA EXC. </t>
  </si>
  <si>
    <t>CHUMACERA ESCUADRA SENC. IZQUIERDA "TIPO L" PARA FLECHA E</t>
  </si>
  <si>
    <t>FLECHA EXCENTRICA SENC.</t>
  </si>
  <si>
    <t>FLECHA PARA LEVA SENC. TV-50 (B.C)</t>
  </si>
  <si>
    <t xml:space="preserve">SOPORTE DE BRONCE PARA FLECHA SENC. </t>
  </si>
  <si>
    <t>SOLICITUD DE MATERIAL PARA LA ELABORACIÓN DE: BASE INFERIOR SENC. CON                                                   BRONCES, BUJES Y BIRLOS</t>
  </si>
  <si>
    <t xml:space="preserve">BASE INFERIOR SENC. SOLA                                 </t>
  </si>
  <si>
    <t xml:space="preserve">CUCHILLA FIJA DE BRONCE MAQUINADA SENC.                  </t>
  </si>
  <si>
    <t xml:space="preserve">CUCHILLA MOVIL DE BRONCE MAQUINADA SENC.                 </t>
  </si>
  <si>
    <t xml:space="preserve">GUIA DE BRONCE SENC. DERECHA                             </t>
  </si>
  <si>
    <t xml:space="preserve">GUIA DE BRONCE SENC. IZQUIERDA                           </t>
  </si>
  <si>
    <t xml:space="preserve">BUJE DE BRONCE 5/8 PARA BASE INFERIOR SENC.              </t>
  </si>
  <si>
    <t xml:space="preserve">SOLERA DE ELEVACION SENC.                                </t>
  </si>
  <si>
    <t>VÁLVULA CARBURADORA 1/2 ARMADA SENC. TV-50 B.C.</t>
  </si>
  <si>
    <t>SOLICITUD DE MATERIAL PARA LA ELABORACIÓN DE:  BASE INFERIOR SENC. ARMADA                                                         INOX</t>
  </si>
  <si>
    <t xml:space="preserve">JUEGO DE 4 BAYONETAS CHICAS SENC. TV-50 (B.C.)      INOX  </t>
  </si>
  <si>
    <t xml:space="preserve">MALLA DE 14" PARA ENFRIADOR SENC. CON PASADOR (9 MT)     </t>
  </si>
  <si>
    <t>BASE P/DESLIZADOR TRAS. SENC. TV-50 (B.C.)</t>
  </si>
  <si>
    <t>CARTER SENC. ACE. INOX.</t>
  </si>
  <si>
    <t>CUBRE CADENA SENC. C/LOGO.</t>
  </si>
  <si>
    <t>DESLIZADOR DEL. SENC. EN ACE. INOX.</t>
  </si>
  <si>
    <t>RONDANA GALV. DE 5/8".</t>
  </si>
  <si>
    <t>RONDANA PLANA GALV. DE 3/8".</t>
  </si>
  <si>
    <t>TUERCA BELLOTA GALV. DE 3/8".</t>
  </si>
  <si>
    <t>TORNILLO CAB. DE COCHE GALV. DE 3/8" x 1-1/2"</t>
  </si>
  <si>
    <t>TUERCA GALV. DE 1/2".</t>
  </si>
  <si>
    <t>TORNILLO CAB. COCHE GALV. DE 3/8"x1/2".</t>
  </si>
  <si>
    <t>RONDANAS PLANA GALV. DE  3/8".</t>
  </si>
  <si>
    <t>TORNI. CAB. COCHE GALV. DE 3/8"X1/2".</t>
  </si>
  <si>
    <t xml:space="preserve">ÁNGULO RANURADO C/CORREDERA DERECHO GALV. </t>
  </si>
  <si>
    <t xml:space="preserve">COLLARIN GALV. INT. 3/4" P/CORTADOR </t>
  </si>
  <si>
    <t>ESPARRAGO GALV. DE 3/4"X5-1/2"</t>
  </si>
  <si>
    <t>COLLARÍN GALV. 1/2" P/TENSOR</t>
  </si>
  <si>
    <t>RONDANA PLANA GALV. DE 3/8"</t>
  </si>
  <si>
    <t>RONDANA PLANA GALV. DE 5/16"</t>
  </si>
  <si>
    <t>TORNILLO CABEZA HEX. GALV. DE 3/8"X1"</t>
  </si>
  <si>
    <t>MALLA GALV. DE 23 CM. X 1.40 MT.</t>
  </si>
  <si>
    <t>BANDA B-57 (GATES).</t>
  </si>
  <si>
    <t>CATARINA DE 12 DTS. P-50, INT. 1".</t>
  </si>
  <si>
    <t>CATARINA DE 15 DTS. P-40, INT. 1".</t>
  </si>
  <si>
    <t>CATARINA DE 80 DTS. P-50, INT. 1".</t>
  </si>
  <si>
    <t>CHUMACERA DE PISO  1".</t>
  </si>
  <si>
    <t>MEDIO CANDADO P-40.</t>
  </si>
  <si>
    <t>POLEA DE 2-1/2" 1R C/MAMELÓN, INT. 5/8, CUÑ. 3/16".</t>
  </si>
  <si>
    <t>POLEA DE 18" 1RB, INT. 1", CUÑ. 1/4".</t>
  </si>
  <si>
    <t>FLECHA P/CABEZAL RESTAURANTERO (1"X 55 CM.).</t>
  </si>
  <si>
    <t>FLECHA P/CABEZAL RESTAURANTERO (1"X51.44 CM.).</t>
  </si>
  <si>
    <t>COLLARIN DE 1"X1-1/2" INT. 1/2".</t>
  </si>
  <si>
    <t>ÁNGULO RANURADO C/CORREDERA IZQUIERDO GALV.</t>
  </si>
  <si>
    <t>TUERCA DE 1/2" GALV.</t>
  </si>
  <si>
    <t>PERILLA CONTRA TUERCA GALV.</t>
  </si>
  <si>
    <t>RONDANA DE PRES. 3/8" GALV.</t>
  </si>
  <si>
    <t>TORNILLO CABEZA DE GOTA DE 1/4"X3/4" GALV.</t>
  </si>
  <si>
    <t>TUERCA DE 3/8" GALV.</t>
  </si>
  <si>
    <t>TORNILLO CABEZA DE COCHE DE 3/8" 1 1/2" GALV.</t>
  </si>
  <si>
    <t>GALV.</t>
  </si>
  <si>
    <t>RODILLO DE PRES. DE FLECHA DE 3/4" EN ACE. INOX.</t>
  </si>
  <si>
    <t xml:space="preserve">RONDANAS DE PRES. DE 3/8   </t>
  </si>
  <si>
    <t xml:space="preserve">RONDANAS DE PRES. DE 5/16  </t>
  </si>
  <si>
    <t>TORNILLOS 5/16 X 1 GRADO 5 CON RONDANA PLANA ,  RONDANA DE PRES. Y TUERCA</t>
  </si>
  <si>
    <t>TORNILLOS DE 3/8 X 1 1/2 CON RONDANA PLANA, RONDANA DE PRES. Y TUERCA</t>
  </si>
  <si>
    <t>TORNILLO 3/16X1 CABEZA DE GOTA CON RONDANA PLANA, RONDANA DE PRES. Y TUERCA</t>
  </si>
  <si>
    <t>RONDANA DE PRES. DE 3/16</t>
  </si>
  <si>
    <t>RONDANA DE PRES. DE 1/4</t>
  </si>
  <si>
    <t xml:space="preserve">RODILLO DE PRES. DE 16 3/4" LARGO </t>
  </si>
  <si>
    <t>RONDA DE PRES. DE 1/4"</t>
  </si>
  <si>
    <t>RONDANA DE PRES. 3/8</t>
  </si>
  <si>
    <t>RONDANA DE PRES. DE 5/16</t>
  </si>
  <si>
    <t xml:space="preserve">RONDANA DE PRES. DE 3/8 </t>
  </si>
  <si>
    <t>RONDANA DE PRES. DE 3/8 INOX</t>
  </si>
  <si>
    <t>RONDANA DE PRES. DE 5/17</t>
  </si>
  <si>
    <t>RONDANA DE PRES. DE 3/8</t>
  </si>
  <si>
    <t>RONDANA DE PRES. DE 3/4</t>
  </si>
  <si>
    <t>RONDANA DE PRES. 1/4</t>
  </si>
  <si>
    <t>RONDANA DE PRES. DE 1/2</t>
  </si>
  <si>
    <t>MALLA DE 23 CMS. GALV. PARA COLUMPIO SENC.(1.40 MT)</t>
  </si>
  <si>
    <t>RONDANAS PLANAS DE 1/4 GALV.S</t>
  </si>
  <si>
    <t>MALLA TRANSPORTADORA DE 14" GALV. CON CANJILONES DE 1"</t>
  </si>
  <si>
    <t>MALLA DE 14" GALV. SENC.</t>
  </si>
  <si>
    <t>RONDANA DE PRES. GALV. DE 3/8</t>
  </si>
  <si>
    <t>RONDANA PLANA GALV. DE 3/8</t>
  </si>
  <si>
    <t>TUERCA GALV. DE 1/2</t>
  </si>
  <si>
    <t>TUERCA GALV. DE 3/8</t>
  </si>
  <si>
    <t>MALLA GALV. DE 35 CM X 1.40 PARA COLUMPIO</t>
  </si>
  <si>
    <t>TUERCA GALV. PARA CHUMACERA TENSORA DE 3/4"</t>
  </si>
  <si>
    <t>MALLA GALV. DE 40 CM X 1.40 PARA COLUMPIO</t>
  </si>
  <si>
    <t>TORNILLERIA (50% ES INOX Y GALV.)</t>
  </si>
  <si>
    <t>TUERCA GALV. CON SOLERA PARA CHUMACERA TENSORA DE 3/4</t>
  </si>
  <si>
    <t xml:space="preserve">MALLA DE 10" PARA ENFRIADOR SENC. GALV. (9 MT)     </t>
  </si>
  <si>
    <t xml:space="preserve">MALLA DE 23 CM PARA COLUMPIO SENC. GALV.    </t>
  </si>
  <si>
    <t>RONDANA PLANA GALV. DE 1/4</t>
  </si>
  <si>
    <t>MALLA GALV. DE 40 CM X 1.40 CM PARA COLUMPIO</t>
  </si>
  <si>
    <t>RESORTE DE 1" X 7.5 CM GALV.</t>
  </si>
  <si>
    <t>PERILLA GALV. DE 2" CON CUERDA DE 3/4</t>
  </si>
  <si>
    <t>T  GALV. DE 1/2"</t>
  </si>
  <si>
    <t>TORNILLOS DE 1/4" X 2" GALV.S</t>
  </si>
  <si>
    <t>MALLA 23 CM GALV.</t>
  </si>
  <si>
    <t>SOLERA GALV. PORTA ALAMBRE</t>
  </si>
  <si>
    <t>MALLA DE 23 CM GALV. PARA COLUMPIO SENC. (1.40 MT)</t>
  </si>
  <si>
    <t>MALLA GALV. DE 32 CM X 1.40 PARA COLUMPIO</t>
  </si>
  <si>
    <t>PERILLAS DE 3" GALV.S</t>
  </si>
  <si>
    <t>MALLA DE 24" GALV.</t>
  </si>
  <si>
    <t>MALLA GALV. DE 24"</t>
  </si>
  <si>
    <t>MALLA GALV. DE 15"</t>
  </si>
  <si>
    <t>TUERCA DE 1/4 GALV.</t>
  </si>
  <si>
    <t>RONDANA PLANA DE 1/4 GALV.</t>
  </si>
  <si>
    <t xml:space="preserve">RONDANAS DE PRES. DE 1/4 GALV. </t>
  </si>
  <si>
    <t xml:space="preserve">RONDANA PLANA DE 1/2 GALV. </t>
  </si>
  <si>
    <t>RONDANA DE PRES. DE 1/2 GALV.</t>
  </si>
  <si>
    <t>TUERCA DE 1/2 GALV.</t>
  </si>
  <si>
    <t>RONDANAS DE PRES. DE 1/4 GALV. (INOX)</t>
  </si>
  <si>
    <t>RONDANA PLANA 1/4 GALV.</t>
  </si>
  <si>
    <t>RONDANA PLANA 1/2 GALV.</t>
  </si>
  <si>
    <t xml:space="preserve">MALLA DE 32 CM GALV.    </t>
  </si>
  <si>
    <t>RONDANA PLANA 3/16 GALV.</t>
  </si>
  <si>
    <t>TORNILLO GALV. DE 3/8 X 3 1/2</t>
  </si>
  <si>
    <t>TORNILLOS CABEZA GOTA 1/4 X 1/2 GALV.S</t>
  </si>
  <si>
    <t>TAPON MACHO DE 2 1/2 GALV.</t>
  </si>
  <si>
    <t>TORNILLO CABEZA DE COCHE GALV. DE 3/8 X 1" 1/2</t>
  </si>
  <si>
    <t>TORNILLO CABEZA DE GOTA GALV.S DE 1/4" X 1/2"</t>
  </si>
  <si>
    <t>SEGURO TIPO Z GALV.</t>
  </si>
  <si>
    <t>ANGULO DE 1 1/2" X 4" C/RANURA Y BARRENO GALV.</t>
  </si>
  <si>
    <t>RESORTE DE 5/8" X 14 CM GALV.</t>
  </si>
  <si>
    <t>SUJESOR DE ALAMBRE GALV. CON RANURA Y BARRENO</t>
  </si>
  <si>
    <t>ANGULO DE 1 1/2" X 4" CON RANURAS Y BARRENO GALV.</t>
  </si>
  <si>
    <t>RESORTE DE 0.71" X 4" GALV.</t>
  </si>
  <si>
    <t>TENSOR PARA ALAMBRE, GALV. CON RANURA Y BARRENO</t>
  </si>
  <si>
    <t xml:space="preserve"> SOLERA PARA TENSOR PARA ALAMBRE, GALV. CON RANURA Y BARRENO</t>
  </si>
  <si>
    <t>RESORTE DE 5/8" X 4" GALV.</t>
  </si>
  <si>
    <t>NIPLE DE 1/2 X 3" GALV.</t>
  </si>
  <si>
    <t>TORNILLO GALV. CABEZA DE GOTA DE 1/4 X 3/4</t>
  </si>
  <si>
    <t xml:space="preserve">SOLERA PARA TENSOR PARA ALAMBRE, GALV. CON RANURA Y BARRENO </t>
  </si>
  <si>
    <t>COLLARIN DE 1" INT 3/4 GALV.S</t>
  </si>
  <si>
    <t>TOBO GALV.</t>
  </si>
  <si>
    <t>COLLARIN 1" EXT, 3/4 INT GALV.</t>
  </si>
  <si>
    <t>PORTA TENSOR DE GUITARRA GALV.</t>
  </si>
  <si>
    <t>TORNILLO CAB. EXAG. DE 3/8" X 1" GALV.</t>
  </si>
  <si>
    <t xml:space="preserve">BIRLO DE 5/16 X 5 GALV. PARA LENGUETA                 </t>
  </si>
  <si>
    <t>ESPARRAGOS DE 5" X 3/4" GALV.S</t>
  </si>
  <si>
    <t>BRAZO DE SOPORTE PARA EL CORTADOR GALV.</t>
  </si>
  <si>
    <t>COLLARIN DE 1/2 X 7/8 DIAMETRO DE 3/8 GALV.</t>
  </si>
  <si>
    <t>SPARRAGOS DE 3/8 X 4" GALV.</t>
  </si>
  <si>
    <t>ANGULO DE 1/8 X 15/8 X 15/8 CON 2 BARRENOS DE 3/8 GALV.</t>
  </si>
  <si>
    <t>TORNILLO GALV. DE 3/16 X 1/2 CABEZA DE GOTA</t>
  </si>
  <si>
    <t>TAPON MACHO GALV. DE 3/8 PARA BARRENADO</t>
  </si>
  <si>
    <t>TAPON MACHO GALV. DE 3/8  NTP CERRADO</t>
  </si>
  <si>
    <t xml:space="preserve">TORNILLO CABEZA DE GOTA DE 1/4 X 2 GALV. </t>
  </si>
  <si>
    <t xml:space="preserve">TORNILLO CABEZA DE GOTA DE 1/4 X 1 GALV. </t>
  </si>
  <si>
    <t>TORNILLO CABEZA DE GOTA DE 1/4 X 1/2 GALV.</t>
  </si>
  <si>
    <t>TORNILLO 1/4 X 3/4 GALV.</t>
  </si>
  <si>
    <t>TORNILLO 3/16 CABEZA DE GOTA 3/16 X 1/2 GALV.</t>
  </si>
  <si>
    <t>TUERCA 1/4" GALV.</t>
  </si>
  <si>
    <t>DESLIZADOR TRAS. REDONDO INOX</t>
  </si>
  <si>
    <t>DESLIZADOR TRAS. SENC.</t>
  </si>
  <si>
    <t>BASE PARA DESLIZADOR TRAS. SENC. TVR 40 (B.C)</t>
  </si>
  <si>
    <t xml:space="preserve">BASE PARA DESLIZADOR TRAS. SENC. TV-50 (B.C.)          </t>
  </si>
  <si>
    <t>BASE PARA DESLIZADOR TRAS. SENC. TV-50 (B.C)</t>
  </si>
  <si>
    <t xml:space="preserve">BASE PARA DESLIZADOR TRAS. SENC. </t>
  </si>
  <si>
    <t>BASE PARA DESLIZADOR TRAS.</t>
  </si>
  <si>
    <t>BASE PARA DESLIZADOR TRAS. SENC. TV-50 (B.C.)</t>
  </si>
  <si>
    <t>DESLIZADOR DEL. REDONDO INOX</t>
  </si>
  <si>
    <t>DESLIZADOR DEL. SENC.</t>
  </si>
  <si>
    <t>DESLIZADOR TRAS. Y DEL.</t>
  </si>
  <si>
    <t>BASE PARA DESLIZADOR DEL.</t>
  </si>
  <si>
    <t>DESLIZADOR DEL. INOX MERIDA</t>
  </si>
  <si>
    <t>CORONA DE ACE. DPX. REFORZADA (MAQUINADA)</t>
  </si>
  <si>
    <t>KIT DE ACE. INOX</t>
  </si>
  <si>
    <t xml:space="preserve">LENGUETA ARMADA CON PERILLA DE ACE.                        </t>
  </si>
  <si>
    <t>TAPAS EN ACE. INOX 430</t>
  </si>
  <si>
    <t>POLEA ESPECIAL DE 3" INTER 1 1/4", CON DOS MACHUELOS 5/16 ACE. AL CARBON</t>
  </si>
  <si>
    <t>COMPUERTA DE ACE. INOX CON FLECHA DE 3/8</t>
  </si>
  <si>
    <t xml:space="preserve">FLECHA DE 16" X 3/4 TERMINACION J EM ACE. INOX </t>
  </si>
  <si>
    <t xml:space="preserve">TAPAS EN ACE. INOX 430 CAL 20 </t>
  </si>
  <si>
    <t>LAMINA ACE. INOX T-304 CALIBRE 18 (CHAROLA Y TOLVA)</t>
  </si>
  <si>
    <t>CUBRE PIEDRAS LAMINA ACE. INOX T-430 CALIBRE 20</t>
  </si>
  <si>
    <t>TAPAS LAMINA ACE. INOX T-430 CALIBRE 20</t>
  </si>
  <si>
    <t xml:space="preserve">PLATO DE ACE. INOX DE 6 1/2" </t>
  </si>
  <si>
    <t xml:space="preserve">SOLICITUD DE MATERIAL PARA LA ELABORACIÓN DE: ESCURRIDOR O LAVADOR MANUALESTÁNDAR CON DESAGÜE CENTRAL. ACE. INOX. T-304/430 </t>
  </si>
  <si>
    <t>TAPAS EN ACE. INOX CAL 20</t>
  </si>
  <si>
    <t>CUBIERTA DE LAMINA DE ACE. INOX T-304 DE 31 1/4" ANCHO X 41" LARGO</t>
  </si>
  <si>
    <t>LAMINA DE ACE. INOX T 430 TAPA DE 18" X 22 1/4"</t>
  </si>
  <si>
    <t>BASE DE RAYADORA MANUAL EN ACE. DE 16" X 19"</t>
  </si>
  <si>
    <t>BUJE DE ACE. CON ESPACIADOR DE 1 1/2 X  1 1/8</t>
  </si>
  <si>
    <t>SIN FIN DE FRENTE (PARA PLATO REDONDO) DE 14" 3/4 ACE. INOX</t>
  </si>
  <si>
    <t>COMPUERTA DE ACE. INOX CON FLECHA DE 3/8"</t>
  </si>
  <si>
    <t>OPRESORES 3/8" X 3/8" ACE. AL CARBON</t>
  </si>
  <si>
    <t>Polea 1 RB de 3, inter 1 1/4 con mamelon de ACE. inox</t>
  </si>
  <si>
    <t>SIN FIN GRANEADOR DE ACE. INOX DE 35 1/2" X 5/8"</t>
  </si>
  <si>
    <t>SIN FIN FRONTAL DE 17 1/2" X 1" EN ACE. INOX</t>
  </si>
  <si>
    <t>PLATO 1 SOPORTE PARA PIEDRA EN ACE. INOX</t>
  </si>
  <si>
    <t>COMPUERTA DE ACE. INOX</t>
  </si>
  <si>
    <t>DEZLIZADOR TRAS. SENC. EN ACE. INOX.</t>
  </si>
  <si>
    <t>JUEGO DE TAPAS, ACOMODADOR DE LAMINA ACE. INOX T-430 CALIBRE 20</t>
  </si>
  <si>
    <t>BANCO EN PTR Y SOLERA ACE. COMERCIAL</t>
  </si>
  <si>
    <t>RODILLO DE PRES. ACE. INOX DE 33 CM LARGO</t>
  </si>
  <si>
    <t>RIELES PARA CHUMACERA TENSORA DE ACE. INOX DE 3 1/4 X 1"</t>
  </si>
  <si>
    <t>SOLICITUD DE MATERIAL PARA LA ELABORACIÓN DE: CABEZAS DE RODILLO SENC. ESPECIAL DE LATERAL ACE. INOX.</t>
  </si>
  <si>
    <t>RODILLO OPRES. ACE. INOX DE 33 CM LARGO</t>
  </si>
  <si>
    <t>ANGULO DE 1 1/2" X 2" C/RANURA Y BARRENO DE ACE. INOX</t>
  </si>
  <si>
    <t>RODILLO FRONTAL CON RANURAS DE 11" DE ACE.</t>
  </si>
  <si>
    <t>RIELES PARA CHUMACERA TENSORA DE ACE. INOX</t>
  </si>
  <si>
    <t>TINA DE LAMINA ACE. INOX T-304 CALIBRE 18</t>
  </si>
  <si>
    <t>GUARDAS DE TRANSMISION  DE LAMINA ACE. INOX T-430 CALIBRE 18</t>
  </si>
  <si>
    <t>GUARDAS DE MOTOR Y PORTA SWICHT DE LAMINA ACE. INOX T-430 CALIBRE 20</t>
  </si>
  <si>
    <t>CHAROLA DE LAMINA ACE. INOX T-304 CALIBRE 18</t>
  </si>
  <si>
    <t>TINA LAMINA ACE. INOX T-304 CALIBRE 18</t>
  </si>
  <si>
    <t>GUARDAS DE TRANSMISION  DE LAMINA ACE. INOX T-430 CALIBRE 20</t>
  </si>
  <si>
    <t>TINA DE LAMINA ACE. INOX T-430 CALIBRE 20</t>
  </si>
  <si>
    <t>CHAROLA DE LAMINA ACE. INOX T-430 CALIBRE 20</t>
  </si>
  <si>
    <t>TINA LAMINA ACE. INOX GRADO ALIMENTICIO</t>
  </si>
  <si>
    <t>TINA LAMINA ACE. INOX GRADO SANITARIO</t>
  </si>
  <si>
    <t>ESCUADRA DE ACE. INOX PARA TAPA</t>
  </si>
  <si>
    <t>TINA DE LAMINA ACE. INOX GA</t>
  </si>
  <si>
    <t>TAPAS EN ACE. INOX CAL. 20</t>
  </si>
  <si>
    <t xml:space="preserve">KIT DE ACE. INOX </t>
  </si>
  <si>
    <t>TAPAS EN ACE. INOX 304</t>
  </si>
  <si>
    <t>CARTER SENC. DE ACE. INOX</t>
  </si>
  <si>
    <t>LENGÜETA DE ACE. INOX. CON BARRENO DE 3/8 DE 1 1/4" DE ANCHO Y 4 1/2" DE LARGO</t>
  </si>
  <si>
    <t>PEZ DE ACE. INOX. PARA SOPORTE DE CLUTCH CON 5 BARRENOS, INT 1 1/2"</t>
  </si>
  <si>
    <t>TORNILLOS DE 3/8" X 1 1/2" ACE. AL CARBON</t>
  </si>
  <si>
    <t>PUERTAS EN ACE. AL CARBON</t>
  </si>
  <si>
    <t>BASE DE MOTOR EN ACE. INOX</t>
  </si>
  <si>
    <t>PLACA DE ACE. AL CARBON DE 1.5</t>
  </si>
  <si>
    <t xml:space="preserve">COLLARIN ESPECIAL SENC. EN ACE. 9840                    </t>
  </si>
  <si>
    <t>SOLICITUD DE MATERIAL PARA LA ELABORACIÓN DE:LENGÜETA ARMADA CON                                                                    PERILLA DE ACE.</t>
  </si>
  <si>
    <t xml:space="preserve">LENGUETA SOLA EN ACE. INOX. T-304 GRADO ALIMENTICIO        </t>
  </si>
  <si>
    <t>QUIJADA PARA CLUTCH DUPLX (ACE. 9840)</t>
  </si>
  <si>
    <t>RODILLO FRONTAL CON RANURAS DE 14 1/2" DE ACE.</t>
  </si>
  <si>
    <t>RIELES PARA CHUMACERA TENSORA DE ACE. GALV.S</t>
  </si>
  <si>
    <t>PLACA DE ACE. AL CARBON DE 1 M</t>
  </si>
  <si>
    <t>OPRESORES DE 1/4" X 1/4" ACE. AL CARBON</t>
  </si>
  <si>
    <t xml:space="preserve">TORNILLOS DE 5/16" X 1" ACE. AL CARBON </t>
  </si>
  <si>
    <t>TUERCA DE 5/16" ACE. AL CARBON</t>
  </si>
  <si>
    <t xml:space="preserve">TORNILLO DE 3/8" X 3 1/2" ACE. AL CARBON </t>
  </si>
  <si>
    <t xml:space="preserve">TINA DE LAMINA ACE. </t>
  </si>
  <si>
    <t xml:space="preserve">CHAROLA DE LAMINA ACE. INOX </t>
  </si>
  <si>
    <t>ESCUADRA DE ACE. INOX.</t>
  </si>
  <si>
    <t>CANJILONES 11" EN ACE. T-430</t>
  </si>
  <si>
    <t>PORTA CARTER DE ACE. AL CARBON</t>
  </si>
  <si>
    <t xml:space="preserve">DESLIZADOR TRAS. SENC. EN ACE. INOX.             </t>
  </si>
  <si>
    <t xml:space="preserve">TAPA PARA MESA ENFRIADOR EN ACE. INOX.                </t>
  </si>
  <si>
    <t xml:space="preserve">LAMINADO INOX. 304 CALIBRE. 18 </t>
  </si>
  <si>
    <t>TOLVA EN LAMINA ACE. INOX. CALIBRE. 18</t>
  </si>
  <si>
    <t>TAPAS EN LAMINA  ACE. INOX. CALIBRE 20</t>
  </si>
  <si>
    <t>LAMINA DE ACE. INOX. 304 CALIBRE-18</t>
  </si>
  <si>
    <t>LAMINA DE ACE. INOX. 430 CALIBRE-20</t>
  </si>
  <si>
    <t xml:space="preserve">TOLVA DE ACE. INOX. 304 </t>
  </si>
  <si>
    <t>TOLVA FRONTAL ACE. INOX. 304</t>
  </si>
  <si>
    <t>PEZ DE ACE. INOX. PARA SOPORTE DE CLUTCH CON 5 BARRENOS, INTE 1 1/2"</t>
  </si>
  <si>
    <t>PEZ DE ACE. INOX. PARA SOPORTE DE CLUTCH</t>
  </si>
  <si>
    <t>PEZ DE ACE. INOX. PARA SOPORTE DE CLUTCH CON 5 BARRENOS, INTER 1 1/2"</t>
  </si>
  <si>
    <t xml:space="preserve">DESLIZADOR DEL. SENC. EN ACE. INOX.           </t>
  </si>
  <si>
    <t>CARTER SENC. EN ACE. INOX.</t>
  </si>
  <si>
    <t>DESLIZADOR TRAS. SENC. EN ACE. INOX.</t>
  </si>
  <si>
    <t>SIN FIN DE ACE. INOX. 6" EXT X 1.70MT</t>
  </si>
  <si>
    <t>INOX.</t>
  </si>
  <si>
    <t>REDUCTOR ARMADO DUP.</t>
  </si>
  <si>
    <t>QUIJADA PARA CLUTH DUP. (ACE. 9840)</t>
  </si>
  <si>
    <t xml:space="preserve">EMPAQUE PARA CONDUCTO SENC. Y DUP. TV-50 (B.C.)        </t>
  </si>
  <si>
    <t xml:space="preserve">REDUCTOR ARMADO DUP.                                      </t>
  </si>
  <si>
    <t>REDUCTOR DUP.</t>
  </si>
  <si>
    <t>REDUCTOR DUP. REFORZADO</t>
  </si>
  <si>
    <t>SOLICITUD DE MATERIAL PARA LA ELABORACIÓN DE: CABEZA DE RODILLOS DUP..</t>
  </si>
  <si>
    <t>LATERALES PARA CABEZA DE RODILLO INOX DUP. 5/16</t>
  </si>
  <si>
    <t>COLUMPIO DUP.</t>
  </si>
  <si>
    <t>PERNO EXCENTRICO PARA CLUTCH DUP.</t>
  </si>
  <si>
    <t>BASE INF. DUP.. CON BRONCES , BUJES Y BIRLOS</t>
  </si>
  <si>
    <t>BAYONETA DE POSTE DUP. CON BUJE DE BRONCE (2 CUÑ)</t>
  </si>
  <si>
    <t>CAT. DE 17 DTS. P-50 INT. 1 1/4" DPX. C/ACC. DUP.</t>
  </si>
  <si>
    <t xml:space="preserve">COLA DE MILANO DUP. </t>
  </si>
  <si>
    <t>CHUMACERA ESCUADRA DUP.. DERECHA "TIPO J"</t>
  </si>
  <si>
    <t>CHUMACERA ESCUADRA DUP.. IZQUIERDA "TIPO L"</t>
  </si>
  <si>
    <t>ENGRANE DE 32 DTS.DUP.  TV-50 (B.C.)</t>
  </si>
  <si>
    <t>EXCENTRICO PARA CLUTCH DUP.</t>
  </si>
  <si>
    <t>FLECHA EXCENTRICA DUP.</t>
  </si>
  <si>
    <t>FLECHA PARA LEVA DUP. TV-50 (B.C.)</t>
  </si>
  <si>
    <t>CHUMACERA CUADRADA PARA FLECHA DUP. REFORZADA</t>
  </si>
  <si>
    <t xml:space="preserve">GRASERA DUP. PARA BASE  </t>
  </si>
  <si>
    <t>JUEGO DE 6 BAYONETAS CHICAS DUP. TV-50 (B.C.)</t>
  </si>
  <si>
    <t>MALLA DE 35 CMS. GALV. PARA COLUMPIO DUP.(1.40 MT)</t>
  </si>
  <si>
    <t>PUENTE ADICIONAL DUP.</t>
  </si>
  <si>
    <t>SOPORTE PARA CLUTCH DUP.</t>
  </si>
  <si>
    <t>TRINQUETE SOLO DUP.</t>
  </si>
  <si>
    <t>CARRO DUP. ARMADO</t>
  </si>
  <si>
    <t>ENGRANE DE 25 BC DUP.</t>
  </si>
  <si>
    <t>SOPORTE DE BRONCE PARA FLECHA DUP.</t>
  </si>
  <si>
    <t>PERNO PARA SEGUIDOR DUP.</t>
  </si>
  <si>
    <t>REDUCTOR DUP. NORMAL</t>
  </si>
  <si>
    <t xml:space="preserve">REDUCTOR ARMADO DUP.    REFORZADO                                   </t>
  </si>
  <si>
    <t xml:space="preserve">REDUCTOR ARMADO DUP.   REFORZADO                       </t>
  </si>
  <si>
    <t xml:space="preserve">REDUCTOR ARMADO DUP.   REFORZADO                                   </t>
  </si>
  <si>
    <t xml:space="preserve">REDUCTOR ARMADO DUP.  REFORZADO                                    </t>
  </si>
  <si>
    <t xml:space="preserve">BASE PARA DESLIZADOR TRAS. DUP. TV-50 (B.C.)          </t>
  </si>
  <si>
    <t>CHAROLA PARA BANCO DUP.</t>
  </si>
  <si>
    <t xml:space="preserve">CUBRE CADENA DUP. SIN LOGO                              </t>
  </si>
  <si>
    <t>CUBRE ENGRANE DUP.</t>
  </si>
  <si>
    <t xml:space="preserve">DESLIZADOR DEL. DUP. EN ACE. INOX.           </t>
  </si>
  <si>
    <t xml:space="preserve">DESLIZADOR TRAS. DUP. EN ACE. INOX.             </t>
  </si>
  <si>
    <t>ENFRIADOR DUP.</t>
  </si>
  <si>
    <t>JUEGO DE COMALES B.C. DUP.</t>
  </si>
  <si>
    <t xml:space="preserve">JUEGO DE SINFINES CORTOS DUP. (6 PIEZAS)               </t>
  </si>
  <si>
    <t>PERFILADOR DE 16 DUP. NORMAL?</t>
  </si>
  <si>
    <t>RODILLO CABEZAL DUP.</t>
  </si>
  <si>
    <t>RODILLO PARA ENFRIADOR CON PERNO DUP.</t>
  </si>
  <si>
    <t>RODILLO PARA ENFRIADOR SIN PERNO DUP.</t>
  </si>
  <si>
    <t xml:space="preserve">RODILLO PARA TRANSPORTADOR CON PERNO DUP. </t>
  </si>
  <si>
    <t>RODILLO PARA TRANSPORTADOR SIN PERNO DUP.</t>
  </si>
  <si>
    <t xml:space="preserve">TAPA PARA MESA ENFRIADOR EN ACE. INOX. DUP.               </t>
  </si>
  <si>
    <t>VARILLA TRAVESAÑO DUP.</t>
  </si>
  <si>
    <t>SINFÍN ARMADO DUP.</t>
  </si>
  <si>
    <t>SOPORTE CENTRAL DUP.</t>
  </si>
  <si>
    <t>CABEZA SOLA S/TOLVA DUP.</t>
  </si>
  <si>
    <t>REDUCTOR DUP. ARMADO</t>
  </si>
  <si>
    <t>RODILLOS CABEZALES TIPO DUP.</t>
  </si>
  <si>
    <t>EXCENTRICO DUP.</t>
  </si>
  <si>
    <t xml:space="preserve">EMPAQUE PARA CONDUCTO SENC. Y DUP. </t>
  </si>
  <si>
    <t>RODILLO CABEZAL DUP. B.C.</t>
  </si>
  <si>
    <t>COMAL 147 TABLETAS/DUP.</t>
  </si>
  <si>
    <t>COMAL DE 125 TABLETAS/DUP.</t>
  </si>
  <si>
    <t>SOLICITUD DE MATERIAL PARA LA ELABORACIÓN DE: DESLIZADOR MECANICO DUP..</t>
  </si>
  <si>
    <t xml:space="preserve">MALLA PARA DESLIZADOR MECANICO DUP. (0.40 X 0.40 CM.)       </t>
  </si>
  <si>
    <t xml:space="preserve">RODILLO DE 1/2" DUP. ESPECIAL                                      </t>
  </si>
  <si>
    <t>BASE PARA DESLIZADOR MEACANICO DUP. CON BUJE DE BRONCE</t>
  </si>
  <si>
    <t xml:space="preserve">RODILLO PARA DESLIZADOR MECANICO CON PERNO DUP.           </t>
  </si>
  <si>
    <t>SOLERA DE LAMINA NEGRA DUP. DE 17"</t>
  </si>
  <si>
    <t xml:space="preserve">MALLA PARA DESLIZADOR MECANICO DUP. (0.40X0.40 CM.)       </t>
  </si>
  <si>
    <t xml:space="preserve">RODILLO DE 1/2" DUP.                                      </t>
  </si>
  <si>
    <t xml:space="preserve">TAPA PARA REDUCTOR GRANDE DUP.                            </t>
  </si>
  <si>
    <t>FLECHA PARA REDUCTOR DUP. MEDIANO</t>
  </si>
  <si>
    <t>SOLICITUD DE MATERIAL PARA LA ELABORACIÓN DE: REDUCTOR ARMADO DUP.</t>
  </si>
  <si>
    <t>SEPARADOR PARA REDUCTOR DUP. (1"5/32)</t>
  </si>
  <si>
    <t>TAPA PARA REDUCTOR GRANDE DUP.</t>
  </si>
  <si>
    <t>FLECHA PARA REDUCTOR DUP.</t>
  </si>
  <si>
    <t xml:space="preserve">PERNO PARA SINFIN ASPA DUP.                               </t>
  </si>
  <si>
    <t xml:space="preserve">FLECHA PARA SINFIN ASPA DUP.                              </t>
  </si>
  <si>
    <t xml:space="preserve">HELICE DUP.                                               </t>
  </si>
  <si>
    <t xml:space="preserve">CORONA DE ACE. DUP. REFORZADA (MAQUINADA)              </t>
  </si>
  <si>
    <t xml:space="preserve">SEGURO PARA CORONA DUP.                           </t>
  </si>
  <si>
    <t xml:space="preserve">RONDANA PARA CORONA DUP.                               </t>
  </si>
  <si>
    <t xml:space="preserve">SEGURO PARA CORONA DUP.                     </t>
  </si>
  <si>
    <t xml:space="preserve">RONDANA PARA CORONA DUP.        </t>
  </si>
  <si>
    <t>SOLICITUD DE MATERIAL PARA LA ELABORACIÓN DE: BASE INFERIOR                                                                                      DUP. ARMADA (B.C.)</t>
  </si>
  <si>
    <t xml:space="preserve">BASE INFERIOR DUP. SOLA                                   </t>
  </si>
  <si>
    <t xml:space="preserve">CUCHILLA MOVIL DE BRONCE MAQUINADA DUP.                   </t>
  </si>
  <si>
    <t xml:space="preserve">CUCHILLA FIJA DE BRONCE MAQUINADA DUP.                    </t>
  </si>
  <si>
    <t xml:space="preserve">GUIA DE BRONCE DUP. DERECHA                               </t>
  </si>
  <si>
    <t xml:space="preserve">GUIA DE BRONCE DUP. IZQUIERDA                             </t>
  </si>
  <si>
    <t xml:space="preserve">BUJE DE BRONCE 5/8 PARA BASE INFERIOR DUP.                </t>
  </si>
  <si>
    <t xml:space="preserve">BUJE DE CENTRO DUP. PARA BASE INFERIOR                    </t>
  </si>
  <si>
    <t>PIÑON DE 12 DTS. CON MAMELON DUP. REFORZADO (MAQUINADO)</t>
  </si>
  <si>
    <t>PERNO PARA PUENTE SENC. Y DUP. TV-50 (B.C)</t>
  </si>
  <si>
    <t>PERILLA DE CUADRO CON PERNO DUP.</t>
  </si>
  <si>
    <t xml:space="preserve">BUJE DE CENTRO DUP. PARA BASE INFERIOR                  </t>
  </si>
  <si>
    <t>SOLICITUD DE MATERIAL PARA LA ELABORACIÓN DE:   CARRO ARMADO DUP.</t>
  </si>
  <si>
    <t xml:space="preserve">CARRO DUP. (SOLO)                                         </t>
  </si>
  <si>
    <t xml:space="preserve">SOLERA DE ELEVACION DUP.                                  </t>
  </si>
  <si>
    <t xml:space="preserve">RESORTE PARA CARRO DUP. (NORMAL)                          </t>
  </si>
  <si>
    <t xml:space="preserve">COLLARIN DE FIERRO DUP. SIN RANURA                        </t>
  </si>
  <si>
    <t xml:space="preserve">COLLARIN DE FIERRO DUP. CON RANURA                        </t>
  </si>
  <si>
    <t>SOLICITUD DE MATERIAL PARA LA ELABORACIÓN DE: CATARINA DE 17 DTS P-50 INT 1 1/4" DUP. C/ACC SENC.S</t>
  </si>
  <si>
    <t xml:space="preserve">REDUCTOR ARMADO DUP. REFORZADO                                     </t>
  </si>
  <si>
    <t>SEPARADOR DUP. PARA REDUCTOR MEDIANO</t>
  </si>
  <si>
    <t xml:space="preserve">SEGURO PARA CORONA DUP.                                 </t>
  </si>
  <si>
    <t xml:space="preserve">RONDANA PARA CORONA DUP.                      </t>
  </si>
  <si>
    <t>EMPAQUE PARA CONDUCTO SENC. Y DUP. TV-50 (B.C.)</t>
  </si>
  <si>
    <t>CHUMACERA DE BRONCE ARMADA P/TRANSPORTADOR.</t>
  </si>
  <si>
    <t>MOTOR DE 2 HP. TRIFÁSICO.</t>
  </si>
  <si>
    <t>EMPAQUE P/CONDUCTO SENC. Y DUP. TV-50 (B.C.).</t>
  </si>
  <si>
    <t>ENFRIADOR TV-50.</t>
  </si>
  <si>
    <t>TIRANTES P/ACOMODOR DE TORTILLA.</t>
  </si>
  <si>
    <t>MALLA DE 10" P/ENFRIADOR SENC. C/PASADOR (9 MT).</t>
  </si>
  <si>
    <t>PIÑON DE 9 DTS.</t>
  </si>
  <si>
    <t>CHUMACERA CUADRADA SENC. ENT. 5/8</t>
  </si>
  <si>
    <t>POLEA DE 2 1/2 " UNA RANURA CON MAMELON, ENT. 5/8", CUÑER ( MOTOR)</t>
  </si>
  <si>
    <t>POLEA DE 2 1/2 " UNA RANURA CON MAMELON, ENT. 5/8", CUÑER</t>
  </si>
  <si>
    <t>CHUMACERA CUADRADA DUP. ENT. 3/4</t>
  </si>
  <si>
    <t>LLAVE GLOBO PARA VALVULA CARBURADORA ENT. DE 1/2 TV-50 (B</t>
  </si>
  <si>
    <t>LLAVE DE GLOBO PARA VALVULA CARBURADORA ENT. DE 3/8</t>
  </si>
  <si>
    <t>LLAVE DE GLOBO PARA VALVULA CARBURADORA ENT. DE 1/2"</t>
  </si>
  <si>
    <t>LLAVE GLOBO PARA VALVULA  CARBURADORA ENT. 3/8 MODELO ANT</t>
  </si>
  <si>
    <t>LLAVE GLOBO PARA VALVULA CARBURADORA ENT. DE 3/8 MOD ANTERIOR</t>
  </si>
  <si>
    <t>CHUMACERA CUADRADA SENC. ENT. 5/8"</t>
  </si>
  <si>
    <t>PERILLAS GALV.S DE 3/4" ENT. X 3" DIAM EXT</t>
  </si>
  <si>
    <t xml:space="preserve">POLEA DE 6 " DOS RANURAS, ENT. 7/8", CUÑ. 1/4"         </t>
  </si>
  <si>
    <t>POLEA DE 2RB, 12" INTER 1 1/4", SIN CUÑ. CON DOS MACHUELOS DE 3/8"</t>
  </si>
  <si>
    <t>POLEA 1RB, 12" INTER 3/4", SIN CUÑ. CON DOS MACHUELOS DE 5/16</t>
  </si>
  <si>
    <t>POLEA 12", 1RB INT 3/4, SIN CUÑ. CON DOS MACHUELOS 5/16</t>
  </si>
  <si>
    <t>POLEA 3RB DE FIERRO COLADO DE 12", INT. 1 1/2, CUÑ. DE 3/8</t>
  </si>
  <si>
    <t>POLEA 3 RB DE 3 1/2, INTER 1 3/8 CON CUÑ. 5/16 (MOTOR)</t>
  </si>
  <si>
    <t>FLECHA PRINCIPAL DE 1 1/2 " CON DOBLE CUÑ. 3/8 , DE 91 CM LARGO (36") CON PISTA PARA BALERO</t>
  </si>
  <si>
    <t>PLATO PARA MOLINO CAMARADA 1 1/2" INT, EXT 7", CUÑ. DE 3/8 CON MAMELON DE 6 1/2" Y DOS BARRENOS DE 5/16 A 90°, CON TAPA CON AJUSTE DE BALERO NO. 32209</t>
  </si>
  <si>
    <t>POLEA DE 1RB, 18"EXT, INTER 1" CON CUÑ. DE 1/4</t>
  </si>
  <si>
    <t>POLEA DE 1RB, 2 1/2" EXT, INTER 5/8" CON CUÑ. DE3/16</t>
  </si>
  <si>
    <t>POLEA DE 2 1/2" 1RB INT. 5/8" CUÑ. 3/16" (TRANSMICIÓN)</t>
  </si>
  <si>
    <t>POLEA DE 2 1/2" 2 RB INTER. 5/8" CUÑ. 3/16" (TRANSMICIÓN)</t>
  </si>
  <si>
    <t>POLEA DE 4" 2 RB INTER 7/8" CUÑ. 1/4</t>
  </si>
  <si>
    <t>FLECHA DE 1" X 17" CON CUÑ. DE 1/4 X 3"</t>
  </si>
  <si>
    <t>CUÑ. DE 3/8"X 4"</t>
  </si>
  <si>
    <t>POLEA DE 15 ", UNA RANURA, ENT.  1", CUÑ. 1/4"</t>
  </si>
  <si>
    <t>FLECHA CENTRAL 1 1/4" X 28" CON DOBLE CUÑ. DE 5/16" CUERDA INTERNA DE 3/4" X EXTERIOR DE CUERDA, X 2" y 2 1/2"</t>
  </si>
  <si>
    <t>Flecha de 1 1/4 " con doble CUÑ. 3/8 , de 28" largo con pista para balero</t>
  </si>
  <si>
    <t>Plato para molino camarada 1 1/2" int, ext 7", CUÑ. de 3/8 con mamelon de 6 1/2" y dos barrenos de 5/16 a 90°</t>
  </si>
  <si>
    <t>Polea 3RB de fierro colado de 12", INT. 1 1/2, CUÑ. de 3/8</t>
  </si>
  <si>
    <t>Brazo de 38" x 5/8", 3/4 grosor con barreno de 1" y CUÑ. de 1/4</t>
  </si>
  <si>
    <t>POLEA DE 18" UNA RANURA, ENT. 1" CUÑ. 1/4"</t>
  </si>
  <si>
    <t>POLEA DE 3" UNA RANURA CUÑ. DE 3/8, INTER 1 1/2"</t>
  </si>
  <si>
    <t>POLEA DE 10" 2RB INTER 30 milimetros SIN CUÑ.</t>
  </si>
  <si>
    <t>POLEA 2RB 4" INTER 7/8 CON CUÑ. DE 1/4</t>
  </si>
  <si>
    <t>ENGRANE DE 40 DTS, INT 1 1/4, CUÑ. CON MAMELON DE 3/4 PASO 5.7</t>
  </si>
  <si>
    <t>FLECHA DE 1 1/4" CON CUÑ. DE 1/4, 21" LARGO, CON RODILLO</t>
  </si>
  <si>
    <t>POLEA DE 2 1/2 " UNA RANURA CON MAMELON, ENT. 5/8", CUÑ. 3/16"</t>
  </si>
  <si>
    <t xml:space="preserve">POLEA DE 18 " UNA RANURA, ENT. 1", CUÑ. 1/4"           </t>
  </si>
  <si>
    <t xml:space="preserve">POLEA DE 15 ", UNA RANURA, ENT.  1", CUÑ. 1/4"         </t>
  </si>
  <si>
    <t xml:space="preserve">POLEA DE 8", 1RB INTER  1", CUÑ. 1/4"         </t>
  </si>
  <si>
    <t>POLEA DE 2 1/2 " 1RB CON MAMELON, ENT. 5/8", CUÑ. 1/4"</t>
  </si>
  <si>
    <t>POLEA DE 2 1/2 " 1RB CON MAMELON, ENT. 1", CUÑ.</t>
  </si>
  <si>
    <t>POLEA DE 2 1/2 " UNA RANURA.CON MAMELON, ENT. 7/8", CUÑ. 3/16</t>
  </si>
  <si>
    <t>POLEA DE 2 1/2 " UNA RANURA.CON MAMELON, ENT. 7/8", CUÑ. 3/16"</t>
  </si>
  <si>
    <t>POLEA DE 2 1/2 " UNA RANURA.CON MAMELON, ENT. 7/8", CUÑ.</t>
  </si>
  <si>
    <t>POLEA 12'', 1RB, INT. 1'' CUÑ. 1/4"</t>
  </si>
  <si>
    <t>POLEA DE 6 " DOS RANURAS, ENT. 7/8", CUÑ. 1/4"</t>
  </si>
  <si>
    <t xml:space="preserve">POLEA DE 7 1/2" DOS RANURAS, INT. 7/8", CUÑ. 1/4"         </t>
  </si>
  <si>
    <t xml:space="preserve">POLEA DE 4 " TRES RANURAS, ENT. 7/8" CUÑ. 3/16"      </t>
  </si>
  <si>
    <t xml:space="preserve">POLEA DE 6 1/2 " DOS RANURAS, ENT. 7/8", CUÑ. 1/4"         </t>
  </si>
  <si>
    <t xml:space="preserve">POLEA DE 4 " TRES RANURAS, ENT. 7/8", CUÑ. 3/16"       </t>
  </si>
  <si>
    <t xml:space="preserve">POLEA DE 4 " TRES RANURAS, INT. 1 1/8 , CUÑ.  1/4"       </t>
  </si>
  <si>
    <t xml:space="preserve">POLEA DE 5 1/2" DOS RANURAS, ENT. 7/8", CUÑ. 1/4"         </t>
  </si>
  <si>
    <t xml:space="preserve">POLEA DE 7 1/2" DOS RANURAS, ENT. 7/8", CUÑ. 1/4"         </t>
  </si>
  <si>
    <t xml:space="preserve">POLEA DE 6 1/2" DOS RANURAS, ENT. 7/8", CUÑ. 1/4"         </t>
  </si>
  <si>
    <t xml:space="preserve">POLEA DE 3 " DOS RANURAS, ENT. 7/8", CUÑ. 3/16"       </t>
  </si>
  <si>
    <t xml:space="preserve">POLEA DE 5 1/2 " DOS RANURAS, ENT. 7/8", CUÑ. 1/4"         </t>
  </si>
  <si>
    <t>POLEA 2RB 6 1/2" INTER 7/8 CON CUÑ. 1/4"</t>
  </si>
  <si>
    <t xml:space="preserve">FLECHA PRINCIPAL DE 1" Y 29" DE LARGO, CON CUÑ. DE 1/4" </t>
  </si>
  <si>
    <t>QUIJADA PARA CLUTCH SENC. INT. 1" Y 2 OPRESORES 3/8" X 3/8", CUÑ. 1/4"</t>
  </si>
  <si>
    <t>FLECHA DE 1 1/4" CON CUÑ. DE 1/4, 25 1/2" DE LARGO CON RODILLOS</t>
  </si>
  <si>
    <t>ENGRANE DE 40 DTS. , INT. 1 1/4", CUÑ. CON MAMELON DE 3/4 PASO 5.7 (OPCIONAL POR TAMALLO DE RODILLOS)</t>
  </si>
  <si>
    <t>POLEA DE 6 " DOS RANURAS, ENT. 7/8", CUÑ. 1/4" (REDUCTOR)</t>
  </si>
  <si>
    <t>POLEA ESPECIAL DE 2 1/2 " 2RB, INTER 5/8", CUÑ. DE 3/16",CAJA DE 3/4" X 1/2" DE PROFUNDIDAD</t>
  </si>
  <si>
    <t>ENGRANE 75 DTS., PASO 12, INT. 1" CUÑ. 1/4</t>
  </si>
  <si>
    <t>ENGRANE 57 DTS., PASO 12, INT. 1", CUÑ. 1/4</t>
  </si>
  <si>
    <t>CATARINA 35 DTS., P-40, INT. 1" CUÑ. 1/4</t>
  </si>
  <si>
    <t>CATARINA 26 DTS., P-40, INT. 1" CUÑ. 1/4</t>
  </si>
  <si>
    <t>CATARINA 15 DTS., P-40, INT. 1" CUÑ. 1/4</t>
  </si>
  <si>
    <t>FLECHA PRINCIPAL 55 CM CUÑ. 1/4</t>
  </si>
  <si>
    <t>POLEA DE 4 " DOS RANURAS.  ENT. 7/8", CUÑ. 1/4"</t>
  </si>
  <si>
    <t xml:space="preserve">BAYONETA DE POSTE  CON BUJE DE BRONCE (2 CUÑ.S)    </t>
  </si>
  <si>
    <t xml:space="preserve">BAYONETA DE POSTE  SENC. REFORZADA CON BUJE DE BRONCE (2CUÑ.S)    </t>
  </si>
  <si>
    <t>POLEA DE 8" 1RB INTER. 7/8" CON CUÑ. DE 1/4" Y CON MAMELON</t>
  </si>
  <si>
    <t>POLEA DE 2 1/2" 1RB INTER. 5/8" CON CUÑ. DE 3/16"Y CON MAMELON</t>
  </si>
  <si>
    <t>CATARINA DE 15 DTS. P-40 INTER. 1" CON CUÑ. DE 1/4 (REDUCTOR)</t>
  </si>
  <si>
    <t>POLEA DE 2 1/2" INTER 1/2"  CON CUÑ. DE 1/4" 1RB (MOTOR)</t>
  </si>
  <si>
    <t>BAYONETA DE POSTE SENC. CON BUJE DE BRONCE (2CUÑ.S)    INOX</t>
  </si>
  <si>
    <t>POLEA DE 7 1/2 " DOS RANURAS, ENT. 7/8", CUÑ. 1/4"</t>
  </si>
  <si>
    <t>CATARINA DE 21 DTS. P-40 INT  1 1/4 CON CUÑ. DE 1/4 MAMELON 2"</t>
  </si>
  <si>
    <t>POLEA DE 5 1/2 "  2RB .INT 7/8", CUÑ. 1/4</t>
  </si>
  <si>
    <t>POLEA DE 3 1/2 "  2RB .INT 1 1/8", CUÑ. 1/4</t>
  </si>
  <si>
    <t xml:space="preserve">POLEA DE 12 " UNA RANURA, ENT. 1", CUÑ. 1/4"           </t>
  </si>
  <si>
    <t>RODILLO CABEZAL SENC. B.C.</t>
  </si>
  <si>
    <t>SOLICITUD DE MATERIAL PARA LA ELABORACIÓN DE: MAQ. CENTRIFUGA</t>
  </si>
  <si>
    <t>SOLICITUD DE MATERIAL PARA LA ELABORACIÓN DE: KIT DE INSTALACION DE MAQ.S</t>
  </si>
  <si>
    <t>RESORTE PARA MAQ. DE RODILLOS</t>
  </si>
  <si>
    <t>CINCHO PARA MAQ. DE RODILLOS</t>
  </si>
  <si>
    <t>SOLICITUD DE MATERIAL PARA LA ELABORACIÓN DE: CABEZAL DE RODILLO PARA                                                               MAQ. CUADRUPLE.</t>
  </si>
  <si>
    <t>COLUMPIO ESPECIAL PARA MAQ. CUADRUPLE</t>
  </si>
  <si>
    <t>CONDUCTO DE AIRE PARA MAQ. DE TOLVA</t>
  </si>
  <si>
    <t>DUCTO DE AIRE PARA MAQ. DE TOLVA</t>
  </si>
  <si>
    <t>CINCHOS PARA MAQ. PONY</t>
  </si>
  <si>
    <t>SOPORTE PARA CLUTCH MAQ. PONY</t>
  </si>
  <si>
    <t>CUBRE CLUTCH MAQ. PONY</t>
  </si>
  <si>
    <t>MAQ. COMPLETA (DESHIDRATADOR Y SALIDA DEL DESHIDRATADOR)</t>
  </si>
  <si>
    <t xml:space="preserve">                 SOLICITUD DE MATERIAL PARA LA ELABORACIÓN DE:  MAQ. DE HARINA PARA BURRITOS/ BANDA TEFLON</t>
  </si>
  <si>
    <t xml:space="preserve">                 SOLICITUD DE MATERIAL PARA LA ELABORACIÓN DE:  MAQ. DE HARINA PARA BURRITOS</t>
  </si>
  <si>
    <t xml:space="preserve">                 SOLICITUD DE MATERIAL PARA LA ELABORACIÓN DE:  MAQ. DE TEFLON                                                                DUP. PARA TORTILLAS DE HARINA</t>
  </si>
  <si>
    <t xml:space="preserve">                 SOLICITUD DE MATERIAL PARA LA ELABORACIÓN DE:  MAQ. DE TEFLON                                                                SENC. PARA TORTILLAS DE HARINA</t>
  </si>
  <si>
    <t>RODILLO CABEZAL ESPECIAL PARA MAQ. DE TEFLON SENC.</t>
  </si>
  <si>
    <t>CONDUCTO PARA MAQ. DE RODILLOS</t>
  </si>
  <si>
    <t>CONDUCTO PARA MAQ. DE RODILLO</t>
  </si>
  <si>
    <t>CINCHO DE 71 CM. P/MAQ. CUADRÚPLE</t>
  </si>
  <si>
    <t>ROLLO ALAMBRE P/MAQ. DE RODILLOS</t>
  </si>
  <si>
    <t xml:space="preserve">PESCADO ACE. INOX. P/MAQ. SENC. </t>
  </si>
  <si>
    <t>SOLICITUD DE MATERIAL PARA LA ELABORACIÓN DE: TVR-40, 50, 60  MAQ. DE RODILLOS.</t>
  </si>
  <si>
    <t>SOLICITUD DE MATERIAL PARA LA ELABORACIÓN DE:  CHASIS TVR - 50 DE                                                                              MAQ. DE RODILLOS..</t>
  </si>
  <si>
    <t>DUCTO DE AIRE P/MAQ. DE TOLVA.</t>
  </si>
  <si>
    <t>ROTULA DE ESTEREO CARBON.</t>
  </si>
  <si>
    <t>COLLARIN PARA RODILLO BC 15/16".</t>
  </si>
  <si>
    <t>TAPA P/ENFRIADOR EN ACE. INOX.</t>
  </si>
  <si>
    <t>BOQUILLA DE LATÓN C/CUERDA</t>
  </si>
  <si>
    <t>BH40</t>
  </si>
  <si>
    <t>CA164</t>
  </si>
  <si>
    <t>CATARINA DE 12 DTS. P-40, ENT. 3/4"</t>
  </si>
  <si>
    <t>CATARINA DE 13 DTS. P-50, INT. 1-1/4".</t>
  </si>
  <si>
    <t>CATARINA DE 17 DTS. P-50, INT. 1-1/4".</t>
  </si>
  <si>
    <t>CATARINA DE 18 DTS. P-40, INT. 15/16".</t>
  </si>
  <si>
    <t>CATARINA DE 24 DTS. P-50, INT. 15/16".</t>
  </si>
  <si>
    <t>CAJ.</t>
  </si>
  <si>
    <t>PZA.</t>
  </si>
  <si>
    <t>Cantidad entregada (PZA.)</t>
  </si>
  <si>
    <t xml:space="preserve">PZA. </t>
  </si>
  <si>
    <t>1 PZA.</t>
  </si>
  <si>
    <t>5 PZA.</t>
  </si>
  <si>
    <t>4 PZA.</t>
  </si>
  <si>
    <t>PZA..</t>
  </si>
  <si>
    <t>2 PZA.</t>
  </si>
  <si>
    <t>CA36</t>
  </si>
  <si>
    <t>CH11</t>
  </si>
  <si>
    <t>CH14</t>
  </si>
  <si>
    <t>CUADRO P/CONDUCTO TV-30-50 (B.C.).</t>
  </si>
  <si>
    <t>CONDUCTO SOLO TV-30-50 (B.C.).</t>
  </si>
  <si>
    <t>CUBRE ENGRANE COMP. B.C. ACE. INOX.</t>
  </si>
  <si>
    <t>CX10</t>
  </si>
  <si>
    <t>CATARINA DE 30 DTS. P-40, INT. 15/16"</t>
  </si>
  <si>
    <t>POLEA DE 4" 3R, ENT. 7/8", CUÑ. 3/16".</t>
  </si>
  <si>
    <t>POLEA DE 6" 2R, ENT. 7/8", CUÑ. 1/4".</t>
  </si>
  <si>
    <t>PO12</t>
  </si>
  <si>
    <t>PI09</t>
  </si>
  <si>
    <t>ML01</t>
  </si>
  <si>
    <t>RODILLO P/ENFRIADOR S/PERNO SENC.</t>
  </si>
  <si>
    <t>7783</t>
  </si>
  <si>
    <t>GR10</t>
  </si>
  <si>
    <t>GRASERA DE 90X1-1/8" NPT.</t>
  </si>
  <si>
    <t>SPROCKET PLASTICO P/MALLA ENFRIADOR.</t>
  </si>
  <si>
    <t>GRASERA 1/8" RECTA.</t>
  </si>
  <si>
    <t>CX16</t>
  </si>
  <si>
    <t>REFACCIONES DE BANCO DE CABEZA.</t>
  </si>
  <si>
    <t>REFACCIONES DE CHASIS.</t>
  </si>
  <si>
    <t>SOLICITUD DE MATERIAL DE ENSAMBLE: ENFRIADOR DE 3 NIVELES.</t>
  </si>
  <si>
    <t>LATERALES C/ACCESORIO SOLDADOS.</t>
  </si>
  <si>
    <t>CATARINA 9 DTS., INT. 1", CUÑ. 1/4" (SINCRONIZADAS).</t>
  </si>
  <si>
    <t>CHUMACERA DE PISO DE 1".</t>
  </si>
  <si>
    <t>CHUMACERA TENSORA DE 1".</t>
  </si>
  <si>
    <t>RESORTE</t>
  </si>
  <si>
    <t>NO. DE SERIE: TWCEGA252</t>
  </si>
  <si>
    <t>Fecha: 16/10/2025</t>
  </si>
  <si>
    <t>COMAL DE 54 TABLETAS CURVA.</t>
  </si>
  <si>
    <t>QUEMADOR INFRARROJO CHICO.</t>
  </si>
  <si>
    <t>VALVULA CARBURADORA 3/8".</t>
  </si>
  <si>
    <t>MOTORREDUCTOR 1 HP. TRIFÁSICO.</t>
  </si>
  <si>
    <t>DESLIZADOR TRASERO TIPO WALMART.</t>
  </si>
  <si>
    <t>DESLIZADOR DELANTERO TIPO WALMART.</t>
  </si>
  <si>
    <t>DESLIZADOR INFERIOR TRASERO (NUEVO).</t>
  </si>
  <si>
    <t>ESPARRAGO 1/2"X20.32 CM. C/DESBASTE DE ROSCA.</t>
  </si>
  <si>
    <t>CATARINA 33 DTS. P-40, INT. 1", CUÑ. 1/4".</t>
  </si>
  <si>
    <t>CATARINA 30 DTS. P-40, INT. 1", CUÑ. 1/4".</t>
  </si>
  <si>
    <t>CATARINA 15 DTS. P-40, INT. 1", CUÑ. 1/4"</t>
  </si>
  <si>
    <t>CATARINA 59 DTS. P-40, INT, 1-1/4", CUÑ. 1/4".</t>
  </si>
  <si>
    <t>CATARINA 12 DTS. P-40, INT. 3/4", CUÑ. 1/4".</t>
  </si>
  <si>
    <t>SPROCKET, INT. 1", CUÑ, 1/4".</t>
  </si>
  <si>
    <t>MALLA P/ENFRIADOR CAL. 14 DE 18"X400 CM.</t>
  </si>
  <si>
    <t>FLECHA TRASERA P/ENFRIADOR C/CUÑ. CORRIDO Y ESPIGAS A 3/4" (1"X58.42 CM. ESPIGAS DESIGUALES, UNA 1-5/8" Y OTRA 2-1/2").</t>
  </si>
  <si>
    <t>FLECHA DELANTERA P/ENFRIADOR C/CUÑ. CORRIDO Y ESPIGAS IGUALES A 3/4" (1"X53.34 CM., ESPIGAS A 1-5/8").</t>
  </si>
  <si>
    <t>RIELES</t>
  </si>
  <si>
    <t>TAPAS INT.</t>
  </si>
  <si>
    <t>TAPAS EXT.</t>
  </si>
  <si>
    <t>BASTIDOR P/TAPAS EXT.</t>
  </si>
  <si>
    <t>RIELES.</t>
  </si>
  <si>
    <t>KGS.</t>
  </si>
  <si>
    <t>COLLARÍN 1-1/2"X5/8", INT. 1".</t>
  </si>
  <si>
    <t>ENFRIADOR</t>
  </si>
  <si>
    <t>CH62</t>
  </si>
  <si>
    <t>MO28</t>
  </si>
  <si>
    <t>CA117</t>
  </si>
  <si>
    <t>CANJILONES CAL. 18 1/2"X1/2"X35.56 CM.</t>
  </si>
  <si>
    <t>NO. DE SERIE: TV40SE259-13</t>
  </si>
  <si>
    <t>Fecha: 15/10/2025</t>
  </si>
  <si>
    <t>CATARINA DE 17 DTS., P-50, INT. 1-1/8" ARMADA SENC.</t>
  </si>
  <si>
    <t>BAYONETA DE POSTE REFORZADA C/BUJE DE BRONCE (2 CUÑ.).</t>
  </si>
  <si>
    <t>BASE INF. SENC. C/BRONCES , BUJES Y BIRLOS ARMADA.</t>
  </si>
  <si>
    <t>CATARINA DE 18 DTS. P-40 INT. 15/16".</t>
  </si>
  <si>
    <t>CA124</t>
  </si>
  <si>
    <t>CATARINA DE 21 DTS. P-40 INT. 25 MM. CUÑ. 1/4".</t>
  </si>
  <si>
    <t>CA95</t>
  </si>
  <si>
    <t>CATARINA DE 21 DTS. P-40 INT. 5/8"</t>
  </si>
  <si>
    <t>CHUMACERA ESP. P/BALERO 7206.</t>
  </si>
  <si>
    <t>CHUMACERA DE CAJA P/FLECHA DE LEVA (B.C.) P/BALERO 6205.</t>
  </si>
  <si>
    <t>CREMALLERA P/TRINQUETE.</t>
  </si>
  <si>
    <t>CHUMACERA ESC. SENC. DERECHA "TIPO J"</t>
  </si>
  <si>
    <t>CHUMACERA ESC. SENC. IZQUIERDA "TIPO L"</t>
  </si>
  <si>
    <t>CINTURON P/TRINQUETE</t>
  </si>
  <si>
    <t>EMPAQUE DE SUELA (PZA.)</t>
  </si>
  <si>
    <t>EXCENTRICO P/CLUTCH DÚP.</t>
  </si>
  <si>
    <t>FLECHA P/LEVA SENC. TV-50 (B.C.)</t>
  </si>
  <si>
    <t xml:space="preserve">GRASERA "Z" P/BASE SENC. </t>
  </si>
  <si>
    <t>GRASERA DE 1/4" FINA RECTA.</t>
  </si>
  <si>
    <t>GRASERA DE 1/8" X 90 CORTA.</t>
  </si>
  <si>
    <t>JG177</t>
  </si>
  <si>
    <t>SINFINES CORTOS. SENC.</t>
  </si>
  <si>
    <t>BAYONETAS CHIC, SENC. (B.C.).</t>
  </si>
  <si>
    <t>MALLA DE 23 CM. GAL. P/COLUMPIO SENC.(1.40 MT).</t>
  </si>
  <si>
    <t>MANGO P/PALANCA DE CLUTCH</t>
  </si>
  <si>
    <t>PIÑON DE 12 DTS. C/MAMELON DÚP. REFORZADO (MAQ.)</t>
  </si>
  <si>
    <t>PERILLA DE CUADRO C/PERNO DÚP.</t>
  </si>
  <si>
    <t>PUENTE PRINCIPAL SENC. B.C.</t>
  </si>
  <si>
    <t>RONDANA P/CORONA DÚP.</t>
  </si>
  <si>
    <t>FLECHA PRINCIPAL SENC. REFORZADA.</t>
  </si>
  <si>
    <t>SEPARADOR P/COLUMPIO</t>
  </si>
  <si>
    <t>SEPARADOR P/CREMALLERA (TRINQUETE).</t>
  </si>
  <si>
    <t>SEPARADOR P/LATERAL SENC.</t>
  </si>
  <si>
    <t>SEGUIDOR REFORZADO.</t>
  </si>
  <si>
    <t>SEGURO P/CORONA DÚP.</t>
  </si>
  <si>
    <t>ENGRANE DE 62 DTS. C/PIÑON SENC. O DÚP. (B.C.).</t>
  </si>
  <si>
    <t>SEPARADOR P/PUENTE ADICIONAL (B.C.)</t>
  </si>
  <si>
    <t>CORONA DE ACE. DÚP. REFORZADA (MAQ.)</t>
  </si>
  <si>
    <t>BUJE DE BRONCE P/PUENTE ADICIONAL</t>
  </si>
  <si>
    <t>ENGRANE DE 25 DTS. SENC. TV-50 B.C.</t>
  </si>
  <si>
    <t>CHUMACERA CUADRADA SENC. ENT. 5/8".</t>
  </si>
  <si>
    <t>QUIJADA P/CLUTH DÚP. (ACE. 9840).</t>
  </si>
  <si>
    <t>PERNO P/PUENTE SENC. Y DÚP. B.C.</t>
  </si>
  <si>
    <t>SINFÍN ESP. ARMADO.</t>
  </si>
  <si>
    <t>SEPARADOR P/CHUMACERA EXCENTRICA.</t>
  </si>
  <si>
    <t>SOPORTE DE BRONCE P/FLECHA SENCILLA.</t>
  </si>
  <si>
    <t>SOPORTE P/FLECHA PRINC. SENC.</t>
  </si>
  <si>
    <t>PERNO P/ SEGUIDOR SENC.</t>
  </si>
  <si>
    <t>RO110</t>
  </si>
  <si>
    <t>RODILLO C/MALLA TV-50 B.C .</t>
  </si>
  <si>
    <t xml:space="preserve">        SOLICITUD DE MATERIAL PARA ENSAMBLAR: BANCO-CHASIS MÁQUINA DE TOLVA</t>
  </si>
  <si>
    <t>REFACCIONES.</t>
  </si>
  <si>
    <t>RONDANA  DE PRES. DE 1/4".</t>
  </si>
  <si>
    <t>RONDANA DE PRES. DE 3/16".</t>
  </si>
  <si>
    <t>RONDANA PLANA NEG. DE 1/2".</t>
  </si>
  <si>
    <t>RONDANA PLANA NEG. DE 3/16"</t>
  </si>
  <si>
    <t>TUERCA HEX. NEG. DE 1/2" STD.</t>
  </si>
  <si>
    <t>TUERCA HEX. NEG. DE 3/8" STD.</t>
  </si>
  <si>
    <t>TUERCA HEX. NEG. DE 1/4" STD.</t>
  </si>
  <si>
    <t>ACEITERA DE 1/8" TIPO COPA (P/ LUBRICAR CARRO ).</t>
  </si>
  <si>
    <t>TUERCA HEX. NEG. DE 5/16" STD.</t>
  </si>
  <si>
    <t>TORNILERÍA</t>
  </si>
  <si>
    <t>REG003</t>
  </si>
  <si>
    <t>RPP005</t>
  </si>
  <si>
    <t>RPNP006</t>
  </si>
  <si>
    <t>TMHP003</t>
  </si>
  <si>
    <t>TMHP007</t>
  </si>
  <si>
    <t>TOR137</t>
  </si>
  <si>
    <t>TCGGP006</t>
  </si>
  <si>
    <t>TCGP001</t>
  </si>
  <si>
    <t>TCGGC002</t>
  </si>
  <si>
    <t>TMHP004</t>
  </si>
  <si>
    <t>TMHP005</t>
  </si>
  <si>
    <t>MO05</t>
  </si>
  <si>
    <t>TORNILLO MÁQ. CAB. HEX. DE 3/8" X 1 1/2" STD</t>
  </si>
  <si>
    <t>TUERCA HEX. NEG. DE 1/2" STD</t>
  </si>
  <si>
    <t>TUERCA HEX. NEG. DE 3/8" STD</t>
  </si>
  <si>
    <t>TUERCA HEX. NEG. DE 5/16"</t>
  </si>
  <si>
    <t>TORNILLO MÁQ. CAB. HEX. DE 3/8" X 2" STD</t>
  </si>
  <si>
    <t>TORNILLO MÁQ. CAB. HEX. DE 1/2" X 1" STD</t>
  </si>
  <si>
    <t>TORNILLO CAB. HEX.. DE 1/2" X 3 1/2" STD</t>
  </si>
  <si>
    <t>TORNILLO MÁQ. CAB. HEX. DE 3/8" X 1" STD</t>
  </si>
  <si>
    <t>TORNILLO MÁQ. CAB. HEX. DE 5/16" X 3 1/2"</t>
  </si>
  <si>
    <t>TORNILLO MÁQ. CAB. HEX. DE 5/16" X 1 1/4" STD</t>
  </si>
  <si>
    <t>TORNILLO MÁQ. CAB. HEX. DE 5/16" X 1" STD</t>
  </si>
  <si>
    <t>TORNILLO MÁQ. CAB. HEX. DE 3/8" X 2 1/2" STD</t>
  </si>
  <si>
    <t>TUERCA HEX. NEG. DE 1/4" STD</t>
  </si>
  <si>
    <t>OPRESOR SET DE 3/8"X1" NOR.</t>
  </si>
  <si>
    <t>REGATON DE 1"X1".</t>
  </si>
  <si>
    <t>RONDANA PLANA INOX. DE 3/8".</t>
  </si>
  <si>
    <t>RONDANA PLANA NEG. DE 1/4".</t>
  </si>
  <si>
    <t>RONDANA DE PRES. DE 1/4".</t>
  </si>
  <si>
    <t>TORNILLO GAL. CAB. DE GOTA DE 1/4"X2" STD.</t>
  </si>
  <si>
    <t>TORNILLO GAL. CAB. DE GOTA DE 1/4"X1-1/2" STD.</t>
  </si>
  <si>
    <t>TORNILLO GAL. CAB. DE GOTA DE 1/4"X1/2" STD.</t>
  </si>
  <si>
    <t>TORNILLO GAL. CAB. DE GOTA DE 1/4"X1" STD.</t>
  </si>
  <si>
    <t>TUERCA HEXG. INOX DE 3/8".</t>
  </si>
  <si>
    <t>TORNILLO MÁQ. CAB. HEX. DE 3/8"X1-1/2" STD.</t>
  </si>
  <si>
    <t>TORNILLO MÁQ. CAB. HEX. DE 3/8"X1-1/4" STD.</t>
  </si>
  <si>
    <t>TORNILLO MÁQ. CAB. HEX. DE 3/8"X1" STD.</t>
  </si>
  <si>
    <t>TORNILLO MÁQ. CAB. HEX. DE 3/8"X2" STD.</t>
  </si>
  <si>
    <t>TORNILLO MÁQ. CAB. HEX. DE 1/2"X1-1/2" STD.</t>
  </si>
  <si>
    <t>TORNILLO MÁQ. CAB. HEX. DE 1/2"X3-1/2" STD.</t>
  </si>
  <si>
    <t>TORNILLO MÁQ. CAB. HEX. DE 5/16"X2" STD.</t>
  </si>
  <si>
    <t>TORNILLO MÁQ. CAB. HEX. DE 5/16"X1-1/ 4" STD.</t>
  </si>
  <si>
    <t>TORNILLO MÁQ.  CAB. HEX. DE 5/16"X3-1/2" STD.</t>
  </si>
  <si>
    <t>TORNILLO GALV CAB. DE GOTA DE  1/4"X1-1/4" STD.</t>
  </si>
  <si>
    <t>TORNILLO GALV CAB. DE GOTA DE 1/4"X1-1/2" STD.</t>
  </si>
  <si>
    <t>TORNILLO GALV CAB. DE GOTA DE 3/16"X1/2" STD.</t>
  </si>
  <si>
    <t>OPRESOR SET DE 5/16"X1-1/2" STD.</t>
  </si>
  <si>
    <t>OPRESOR SET DE 1/4"X1/2" STD.</t>
  </si>
  <si>
    <t>OPRESOR ALLEN DE 3/8"X3/8" STD.</t>
  </si>
  <si>
    <t>GUARDAS DE TRANSMISIÓN, LÁMINA CAL. 20, ACE. INOX T-430.</t>
  </si>
  <si>
    <t>CHAROLA LÁMINA CAL. 18, ACE. INOX T-304.</t>
  </si>
  <si>
    <t>TINA LÁMINA CAL. 18, ACE. INOX T-304.</t>
  </si>
  <si>
    <t>GUARDAS DE MOTOR Y PORTA SWICHT, LAMINA CAL. 20,  ACE. INOX T-430.</t>
  </si>
  <si>
    <t>BANCO EN PTR Y SOLERA ACE. AL CARBÓN.</t>
  </si>
  <si>
    <t>BANCO EN PTR Y SOLERA. ACE. AL CARBÓN.</t>
  </si>
  <si>
    <t>Fecha: 29/10/2025</t>
  </si>
  <si>
    <t>NO. DE SERIE: VCREASGGAI253</t>
  </si>
  <si>
    <t>SOPORTE P/CLUTCH DÚP.</t>
  </si>
  <si>
    <t>4 TAPAS DE LÁMINA T-430 CAL. 20, DE 53.34X57.15 CM., CUBRE SWITCH</t>
  </si>
  <si>
    <t>MALLA GAL. DE 23 CM. X 1.40 MT.</t>
  </si>
  <si>
    <t>NO. DE SERIE: VCRASGGA251</t>
  </si>
  <si>
    <t>CA211</t>
  </si>
  <si>
    <t>PO66</t>
  </si>
  <si>
    <t>PO64</t>
  </si>
  <si>
    <t>BISAGRA 1/2 ACE. INOX.</t>
  </si>
  <si>
    <t>BANDA B-26 GATE.</t>
  </si>
  <si>
    <t>BANDA B-31 GATE.</t>
  </si>
  <si>
    <t>CATARINA DE 15 DTS. P-40 INT. 1".</t>
  </si>
  <si>
    <t>CATARINA DE 59 DTS. P-40 INT. 3/4", CUÑ. 1/4".</t>
  </si>
  <si>
    <t>CHUMACERA DE PARED 3/4".</t>
  </si>
  <si>
    <t>CUÑA DE 1/4 X 1".</t>
  </si>
  <si>
    <t>CUÑA DE 1/4 X 2".</t>
  </si>
  <si>
    <t xml:space="preserve">     SOLICITUD DE MATERIAL PARA LA ENSAMBLE DE: AMASADORA DE 10 KGS. T-430.</t>
  </si>
  <si>
    <t>POLEA DE 2-1/2", 1RB C/MAMELON, ENT. 5/8", CUÑ. 3/16".</t>
  </si>
  <si>
    <t>POLEA DE 2-1/2", 1RB, ENT. 1", CUÑ. 1/4".</t>
  </si>
  <si>
    <t>POLEA DE 8", 1RB, INT. 1", CUÑ. 1/4".</t>
  </si>
  <si>
    <t>PATOR596</t>
  </si>
  <si>
    <t>PATOR595</t>
  </si>
  <si>
    <t>PATOR597</t>
  </si>
  <si>
    <t>ZP19</t>
  </si>
  <si>
    <t>CONECTOR USO RUDO DE 1/2"</t>
  </si>
  <si>
    <t>CABLE USO RUDO 2 x 12</t>
  </si>
  <si>
    <t>TUERCA DE 5/16"</t>
  </si>
  <si>
    <t>OREJAS DE HIERRO COLADO</t>
  </si>
  <si>
    <t>ZAPATAS TIPO ESPADA CALIBRE 10-12</t>
  </si>
  <si>
    <t xml:space="preserve">MOTOR MONOFÁSICO 1/2 HP                                       </t>
  </si>
  <si>
    <t>CAJA PLÁSTICA WEG MOD. ME 2000 - 0004 (CENTRO DE CARGA)</t>
  </si>
  <si>
    <t>NO. DE SERIE: AV10430252</t>
  </si>
  <si>
    <t>Fecha: 31/10/2025</t>
  </si>
  <si>
    <t>TORNILLO CAB. COCHE GAL. DE 3/8"X1/2".</t>
  </si>
  <si>
    <t>TUERCA BELLOTA GAL. DE 3/8".</t>
  </si>
  <si>
    <t>RONDANA PLANA GAL. DE 3/8".</t>
  </si>
  <si>
    <t>REGATON CUADRADO P/PATA DE 1-1/2".</t>
  </si>
  <si>
    <t>CHAROLA DE LAMINA CAL. 20 ACE., ACE. INOX. T-430.</t>
  </si>
  <si>
    <t>GUARDAS DE MOTOR Y PORTA SWICHT DE LAMINA CAL. 20, ACE. INOX. T-430.</t>
  </si>
  <si>
    <t>GUARDAS DE TRANSMISIÓN  DE LAMINA CAL. 20, ACE. INOX T-430.</t>
  </si>
  <si>
    <t>TINA DE LAMINA CAL. 20, ACE. INOX. T-430.</t>
  </si>
  <si>
    <t>SOLICITUD DE MATERIAL PARA ENSAMBLE: MOLINO CAMARADA DE CONTRA PESO</t>
  </si>
  <si>
    <t>CHUMACERA DE COCOL 1-1/2".</t>
  </si>
  <si>
    <t>FLECHA PRINCIPAL DE 1-1/2" C/DOBLE CUÑ. 3/8"X91 CM. (36") C/PISTA PARA BALERO 32209.</t>
  </si>
  <si>
    <t>CHUMACERA DE FIERRO COLADO P/MOLINO CAMARADA, INT. 1-1/2" C/TAPA C/AJUSTE DE BALERO NO. 32209.</t>
  </si>
  <si>
    <t>CORDÓN GRAFITADO 1/4"X15 CM.</t>
  </si>
  <si>
    <t>BA38</t>
  </si>
  <si>
    <t>POLEA 3" RB DE 3-1/2", INT. 1-3/8" CUÑ. 5/16" (MOTOR).</t>
  </si>
  <si>
    <t>GRASERA 45 DE 1/4"</t>
  </si>
  <si>
    <t>SOLERA C/BARRENO 3/8"X2-1/2"X2".</t>
  </si>
  <si>
    <t>ESPARRAGO(TORNILLO) C/SOLERA (TENSOR PARA MOTOR CORTO) 3-1/4".</t>
  </si>
  <si>
    <t>GUIAS P/MOTOR DE 28-1/2"X2-1/2", RANURA DE 25-1/2", C/4 BARRENOS DE 1/2".</t>
  </si>
  <si>
    <t>PLATO P/MOLINO CAMARADA 1-1/2" INT, EXT 7", CUÑ. DE 3/8" C/MAMELON DE 6-1/2" Y DOS BARRENOS DE 5/16" A 90°.</t>
  </si>
  <si>
    <t>SOPORTE P/GUIA DE 30-3/4"X2", C/RANURA DE 3-3/8"X3/8".</t>
  </si>
  <si>
    <t>SINFIN P/MOLINO (FLECHA, REDONDO DE 46"X1").</t>
  </si>
  <si>
    <t>FLECHA DE 1-1/4"X22".</t>
  </si>
  <si>
    <t>SOLERA DE 40"X2", GROSOR 3/8" P/CONTRA PESO.</t>
  </si>
  <si>
    <t>CONTRA PESO.</t>
  </si>
  <si>
    <t>CHUMACERA LATERAL DE FIERRO COLADO IZQ.</t>
  </si>
  <si>
    <t>CHUMACERA LATERAL DE FIERRO COLADO DER.</t>
  </si>
  <si>
    <t>OREJA LATERAL DER. SOPORTE P/CONTRA PESO</t>
  </si>
  <si>
    <t>OREJA LATERAL IZQ. SOPORTE P/CONTRA PESO.</t>
  </si>
  <si>
    <t>CUÑA DE 3/8"X2-1/4"</t>
  </si>
  <si>
    <t>CUÑA DE 3/8"X1-1/2".</t>
  </si>
  <si>
    <t>CUÑA DE 1/4"X1-1/2".</t>
  </si>
  <si>
    <t>COLLARIN DE 1" INT. 1-1/2" EXT. 1"</t>
  </si>
  <si>
    <t>LLAVE T DE CUERDA P/CONTRA PESO.</t>
  </si>
  <si>
    <t>TIRANTES DE 38"X5/8", 3/4" GROSOR C/BARRENO DE 1", CUÑ. 1/4".</t>
  </si>
  <si>
    <t>BHG015</t>
  </si>
  <si>
    <t>ESPARRAGO C/SOLERA SOLDADA (TENSOR P/MOTOR LARGO) DE 7-1/4"X1".</t>
  </si>
  <si>
    <t>CUBRE PIEDRAS LAMINA CAL. 20, ACE. INOX. T-430.</t>
  </si>
  <si>
    <t>LAMINA CAL. 18, ACE. INOX T-304 CALIBRE 18 (CHAROLA Y TOLVA).</t>
  </si>
  <si>
    <t>EMPAQUE DE HULE CUADRADO P/AMASADORA DE 25 KGS.</t>
  </si>
  <si>
    <t>EMPAQUE DE NEUPRENO P/AMASADORA DE 25 KGS.</t>
  </si>
  <si>
    <t>PALETA P/AMASADORA DE 10 KGS. IZQ. ACE. INOX.</t>
  </si>
  <si>
    <t>PALETA P/AMASADORA DE 10 KGS. CEN. ACE. INOX.</t>
  </si>
  <si>
    <t>PALETA P/AMASADORA DE 10 KGS. DER. ACE. INOX.</t>
  </si>
  <si>
    <t>PALANCA P/AMASADORA DE 25/50 KGS.</t>
  </si>
  <si>
    <t>FLECHA P/AMASADORA DE 10 KGS. (1"X65 CM.) 2 CUÑ.</t>
  </si>
  <si>
    <t>FLECHA P/TRANSPORTADOR  P/AMASADORA DE 10 KGS.(1"X65 CM) 1 CUÑ.</t>
  </si>
  <si>
    <t>SOLICITUD DE MATERIAL PARA ENSAMBLE DE: AMASADORA DE 50 KGS. T-430.</t>
  </si>
  <si>
    <t>EMPAQUE DE HULE CUADRADO P/AMASADORA DE 50 KGS.</t>
  </si>
  <si>
    <t>EMPAQUE DE NYLAMID P/AMASADORA DE 50 KGS.</t>
  </si>
  <si>
    <t>FLECHA P/PALETAS DE AMASADORA DE 50 KGS. (1"X91CM) EN ACE. INOX. T-304.</t>
  </si>
  <si>
    <t>PALETA P/AMASADORA DE 50 KGS. CEN. EN ACE. INOX. T-304.</t>
  </si>
  <si>
    <t>PALETA P/AMASADORA DE 50 KGS. DER.  EN ACE. INOX. T-304.</t>
  </si>
  <si>
    <t>PALETA P/AMASADORA DE 50 KGS. IZQ. EN ACE. INOX. T-304.</t>
  </si>
  <si>
    <t>FLECHA P/PALETAS DE AMASADORA DE 50 KGS. (1"X91 CM.).</t>
  </si>
  <si>
    <t>CHUMACERA DE PARED 3/4" P/AMASADORA DE 25 KGS.</t>
  </si>
  <si>
    <t>CHUMACERA DE PISO 3/4" P/AMASADORA DE 25 KGS.</t>
  </si>
  <si>
    <t>EMPAQUE DE NYLAMID P/AMASADORA DE 25 KGS.</t>
  </si>
  <si>
    <t>FLECHA P/ASPA DE AMASADORA DE 25 KGS. (3/4"X68CM.).</t>
  </si>
  <si>
    <t>FLECHA P/MANDRIL P/AMASADORA DE 25 KGS. (1"X35.56 CM.).</t>
  </si>
  <si>
    <t>PALANCA P/AMASADORA DE 25 KGS.</t>
  </si>
  <si>
    <t>ASPA DE ACE. INOX. P/AMASADORA DE 25 KGS.</t>
  </si>
  <si>
    <t>FLECHA P/PALETAS DE AMASADORA DE 50 KGS. (1"X91CM.).</t>
  </si>
  <si>
    <t>FLECHA P/MANDRIL P/AMASADORA DE 50 KGS.</t>
  </si>
  <si>
    <t>PALANCA P/AMASADORA DE 50 KGS.</t>
  </si>
  <si>
    <t>ASPA DE ACE. INOX. P/AMASADORA DE 50 KGS.</t>
  </si>
  <si>
    <t>CHUMACERA DE PISO 3/4 PARA AMASADORA DE 25 KGS..</t>
  </si>
  <si>
    <t>CHASIS SOLO EN PTR Y SOLERAS (KGS.)</t>
  </si>
  <si>
    <t>BANCO EN ÁNGULO DE 1/2"X1/2", RIEL P/MOTOR (KGS..)</t>
  </si>
  <si>
    <t>CHUMACERA DE PARED 1" PARA AMASADORA DE 50 KGS..</t>
  </si>
  <si>
    <t>KGS.S</t>
  </si>
  <si>
    <t>CHUMACERA DE PISO 1"1/4 PARA AMASADORA DE100 KGS..</t>
  </si>
  <si>
    <t>BISAGRA INOX. 1/2'' PARA AMASADORA DE 50 Y 100KGS.</t>
  </si>
  <si>
    <t>PALANCA PARA AMASADORA DE 50 KGS.</t>
  </si>
  <si>
    <t>SOLICITUD DE MATERIAL PARA LA ELABORACIÓN DE: PAILA REPOSADORA 150 KGS. T304</t>
  </si>
  <si>
    <t>25 KGS.</t>
  </si>
  <si>
    <t>2 KGS.</t>
  </si>
  <si>
    <t>12 KGS.</t>
  </si>
  <si>
    <t>50 KGS.</t>
  </si>
  <si>
    <t>5 KGS.</t>
  </si>
  <si>
    <t>55 KGS.</t>
  </si>
  <si>
    <t>2.3 KGS.</t>
  </si>
  <si>
    <t>8 KGS.</t>
  </si>
  <si>
    <t>16 KGS.</t>
  </si>
  <si>
    <t>6 KGS.</t>
  </si>
  <si>
    <t>220 KGS.</t>
  </si>
  <si>
    <t>FLECHA DE AMASADORA 25KGS. INOX</t>
  </si>
  <si>
    <t>KGS.:</t>
  </si>
  <si>
    <t>FLECHA PARA TRANSPORTADOR DE AMASADORA DE 100 KGS. (1"X1.03CM)</t>
  </si>
  <si>
    <t>SOLICITUD DE MATERIAL PARA LA ELABORACIÓN DE: AMASADORA DE 50 KGS. INOX T-304.</t>
  </si>
  <si>
    <t>FLECHA PARA PALETAS DE AMASADORA DE 50 KGS. (1"X91CM) EN ACE. INOX</t>
  </si>
  <si>
    <t>FLECHA PARA TRANSPORTADOR DE AMASADORA DE 50 KGS. (1"X95CM) 2 CUÑ.S</t>
  </si>
  <si>
    <t xml:space="preserve">EMPAQUE DE NYLAMID PARA AMASADORA DE 50 KGS..                 </t>
  </si>
  <si>
    <t xml:space="preserve">EMPAQUE DE HULE CUADRADO PARA AMASADORA DE 50 KGS..           </t>
  </si>
  <si>
    <t xml:space="preserve">CHUMACERA DE PISO 1" PARA AMASADORA DE 50 KGS..               </t>
  </si>
  <si>
    <t xml:space="preserve">CHUMACERA DE PARED 1" PARA AMASADORA DE 50 KGS..              </t>
  </si>
  <si>
    <t xml:space="preserve">PALANCA PARA AMASADORA DE 50 KGS..                            </t>
  </si>
  <si>
    <t xml:space="preserve">PALETA PARA AMASADORA DE 50 KGS. CENTRAL.INOX         </t>
  </si>
  <si>
    <t xml:space="preserve">PALETA PARA AMASADORA DE 50 KGS. DERECHA.INOX         </t>
  </si>
  <si>
    <t xml:space="preserve">PALETA PARA AMASADORA DE 50 KGS. IZQUIERDA.INOX         </t>
  </si>
  <si>
    <t>SOLICITUD DE MATERIAL PARA LA ELABORACIÓN DE: AMASADORA DE 25 KGS. INOX T-304.</t>
  </si>
  <si>
    <t>FLECHA PARA PALETAS DE AMASADORA DE 25 KGS. (3/4X68CM)        INOX</t>
  </si>
  <si>
    <t xml:space="preserve">FLECHA PARA TRANSPORTADOR AMASADORA DE 25 KGS. (1"X74 CM)     </t>
  </si>
  <si>
    <t xml:space="preserve">EMPAQUE DE HULE CUADRADO PARA AMASADORA DE 25 KGS..           </t>
  </si>
  <si>
    <t xml:space="preserve">EMPAQUE DE NYLAMID PARA AMASADORA DE 25 KGS..                 </t>
  </si>
  <si>
    <t xml:space="preserve">CHUMACERA DE PISO 3/4 PARA AMASADORA DE 25 KGS..              </t>
  </si>
  <si>
    <t xml:space="preserve">CHUMACERA DE PARED 3/4 PARA AMASADORA DE 25 KGS..             </t>
  </si>
  <si>
    <t xml:space="preserve">PALANCA PARA AMASADORA DE 25 KGS..                            </t>
  </si>
  <si>
    <t>PALETA PARA AMASADORA DE 25 KGS. CENTRAL          INOX</t>
  </si>
  <si>
    <t>PALETA PARA AMASADORA DE 25 KGS. DERECHA          INOX</t>
  </si>
  <si>
    <t>PALETA PARA AMASADORA DE 25 KGS. IZQUIERDA        INOX</t>
  </si>
  <si>
    <t>SOLICITUD DE MATERIAL PARA LA ELABORACIÓN DE:AMASADORA DE 10 KGS.S. ACE. T-304.</t>
  </si>
  <si>
    <t>FLECHA PARA AMASADORA DE 10 KGS. (1" X 65 CM) 2 CUÑ.S</t>
  </si>
  <si>
    <t xml:space="preserve">FLECHA PARA TRANSPORTADOR AMASADORA DE 10 KGS. (1" X 65 CM) 1 CUÑ.   </t>
  </si>
  <si>
    <t>FLECHA PARA PALETA DE AMASADORA DE 10 KGS. (3/4" X 57 CM) EN 1 CUÑ.</t>
  </si>
  <si>
    <t>PALETA PARA AMASADORA DE 10 KGS. IZQUIERDA INOX</t>
  </si>
  <si>
    <t>PALETA PARA AMASADORA DE 10 KGS. DERECHA INOX</t>
  </si>
  <si>
    <t>PALETA PARA AMASADORA DE 10 KGS. CENTRAL INOX</t>
  </si>
  <si>
    <t xml:space="preserve">      SOLICITUD DE MATERIAL PARA LA ELABORACIÓN DE: AMASADORA DE 100 KGS.  T-430.</t>
  </si>
  <si>
    <t xml:space="preserve">FLECHA PARA PALETAS DE AMASADORA DE 100 KGS. (1"1/4X97CM)     </t>
  </si>
  <si>
    <t xml:space="preserve">EMPAQUE DE NYLAMID PARA AMASADORA DE 100 KGS..                </t>
  </si>
  <si>
    <t xml:space="preserve">EMPAQUE DE HULE CUADRADO PARA AMASADORA DE 100 KGS..          </t>
  </si>
  <si>
    <t xml:space="preserve">CHUMACERA DE PISO 1"1/4 PARA AMASADORA DE100 KGS..            </t>
  </si>
  <si>
    <t xml:space="preserve">CHUMACERA DE PARED 1"1/4 PARA AMASADORA DE 100 KGS..          </t>
  </si>
  <si>
    <t xml:space="preserve">PALANCA PARA AMASADORA DE 100 KGS..                           </t>
  </si>
  <si>
    <t xml:space="preserve">    SOLICITUD DE MATERIAL PARA LA ELABORACIÓN DE: AMASADORA DE 25 KGS.  T-430.</t>
  </si>
  <si>
    <t xml:space="preserve">FLECHA PARA PALETAS DE AMASADORA DE 25 KGS. (3/4X68CM)        </t>
  </si>
  <si>
    <t>SOLICITUD DE MATERIAL PARA LA ELABORACIÓN DE: AMASADORA DE TAMAL DE 10 KGS.S. ACE. T-430</t>
  </si>
  <si>
    <t>FLECHA PARA ASPA DE AMASADORA DE 10 KGS. (3/4" X 57 CM) EN INOX 1 CUÑ.</t>
  </si>
  <si>
    <t>ASPA DE ACE. INOX. PARA AMASADORA DE 25 KGS.</t>
  </si>
  <si>
    <t>SOLICITUD DE MATERIAL PARA LA ELABORACIÓN DE: AMASADORA DE TAMAL DE 10 KGS.S. ACE. T-304.</t>
  </si>
  <si>
    <t>FLECHA PARA PALETAS DE AMASADORA DE 50 KGS. (1"X91CM) EN ACE.</t>
  </si>
  <si>
    <t>SOLICITUD DE MATERIAL PARA LA ELABORACIÓN DE: AMASADORA DE 100 KGS. GRADO ALIMENTICIO.</t>
  </si>
  <si>
    <t>FLECHA PARA PALETAS DE AMASADORA DE 100 KGS. (1"1/4X97CM) EN A</t>
  </si>
  <si>
    <t xml:space="preserve">CHUMACERA DE PISO 1"1/4 PARA AMASADORA DE 100 KGS..            </t>
  </si>
  <si>
    <t xml:space="preserve">PALETA PARA AMASADORA DE 100 KGS. CENTRAL.INOX         </t>
  </si>
  <si>
    <t xml:space="preserve">PALETA PARA AMASADORA DE 100 KGS. DERECHA.INOX         </t>
  </si>
  <si>
    <t xml:space="preserve">PALETA PARA AMASADORA DE 100 KGS. IZQUIERDA.INOX         </t>
  </si>
  <si>
    <t>SOLICITUD DE MATERIAL PARA LA ELABORACIÓN DE: AMASADORA DE 25 KGS. INOX T-430 DE TRIGO.</t>
  </si>
  <si>
    <t>SOLICITUD DE MATERIAL PARA LA ELABORACIÓN DE: AMASADORA DE 50 KGS. INOX T-430 TRIGO.</t>
  </si>
  <si>
    <t xml:space="preserve">FLECHA PARA PALETAS DE AMASADORA DE 50 KGS. (1"X91CM)         </t>
  </si>
  <si>
    <t xml:space="preserve">FLECHA PARA TRANSPORTADOR DE AMASADORA DE 50 KGS. (1"X95CM) 2 </t>
  </si>
  <si>
    <t>SOLICITUD DE MATERIAL PARA LA ELABORACIÓN DE:AMASADORA DE                                                                                             100 KGS. INOX T-430 TRIGO</t>
  </si>
  <si>
    <t>SOLICITUD DE MATERIAL PARA LA ELABORACIÓN DE: AMASADORA DE 50 KGS. GRADO ALIMENTICIO DE TRIGO.</t>
  </si>
  <si>
    <t xml:space="preserve">    SOLICITUD DE MATERIAL PARA LA ELABORACIÓN DE:AMASADORA DE TAMAL DE 50 KGS. GA</t>
  </si>
  <si>
    <t xml:space="preserve">CHUMACERA DE PARED 1" PARA AMASADORA DE 50 KGS..             </t>
  </si>
  <si>
    <t xml:space="preserve">FLECHA PARA PALETAS DE AMASADORA DE 50 KGS. (1"X91CM) EN ACE.  </t>
  </si>
  <si>
    <t xml:space="preserve">FLECHA PARA TRANSPORTADOR AMASADORA DE 50 KGS. (1"X95 CM)     </t>
  </si>
  <si>
    <t>ASPA DE ACE. INOX. PARA AMASADORA DE 50 KGS.</t>
  </si>
  <si>
    <t>TAPA DE PLASTICO PARA AMASADORA DE TAMAL DE 50 KGS.</t>
  </si>
  <si>
    <t>BANCO SOLO EN ANGULO DE 1.5 X 1.5", RIEL PARA MOTOR(KGS.)</t>
  </si>
  <si>
    <t>CHUMACERA DE PISO 3/4   PARA AMASADORA DE 25 KGS..</t>
  </si>
  <si>
    <t>CHUMACERA DE PISO 3/4    PARA AMASADORA DE 25 KGS..</t>
  </si>
  <si>
    <t>CHUMACERA DE PISO 3 / 4 PARA AMASADORA DE 25 KGS.</t>
  </si>
  <si>
    <t>SOLICITUD DE MATERIAL PARA LA ELABORACIÓN DE:  PAILA COSEDORA DE NIXTAMAL                                                             DE 100 KGS. PARA ESCURRIDOR</t>
  </si>
  <si>
    <t>QUEMADOR PARA PAILA DE 100 KGS.</t>
  </si>
  <si>
    <t>CAJA DE REDUCTOR SOLO SIN TAPAS DE 4.900 KGS.</t>
  </si>
  <si>
    <t xml:space="preserve">      SOLICITUD DE MATERIAL PARA LA ELABORACIÓN DE: AMASADORA DE 300 KGS. </t>
  </si>
  <si>
    <t xml:space="preserve">PALANCA PARA AMASADORA DE 100 KGS..               </t>
  </si>
  <si>
    <t xml:space="preserve">      SOLICITUD DE MATERIAL PARA LA ELABORACIÓN DE: AMASADORA PARA TAMAL DE 100 KGS. INOX T-304.</t>
  </si>
  <si>
    <t>FLECHA PARA PALETAS DE AMASADORA DE 100 KGS. (1"1/4X97CM)  INOX</t>
  </si>
  <si>
    <t>ASPA DE ACE. INOX. DE 100 KGS.</t>
  </si>
  <si>
    <t>TAPAS LAMINA CAL. 20, ACE. INOX T-430.</t>
  </si>
  <si>
    <t>POLEA 3" RB DE FIERRO COLADO DE 12", INT. 1-1/2", CUÑ. DE 3/8".</t>
  </si>
  <si>
    <t>CHUMACERA DE PISO 1".</t>
  </si>
  <si>
    <t>CHUMACERA DE COCOL 1-1//2" INTER FL208</t>
  </si>
  <si>
    <t>CHUMACERA DE FIERRO COLADO 1-1/2"</t>
  </si>
  <si>
    <t>POLEA 3-1/2", 3RB INT. 1-3/8", CUÑ. 5/16".</t>
  </si>
  <si>
    <t>POLEA DE 12" 3RB INT. 1-1/2" CUÑ. 3/8".</t>
  </si>
  <si>
    <t>POLEA DE 3" 1R, INT. 1-1/2", CUÑ. 3/8".</t>
  </si>
  <si>
    <t>POLEA DE 18" 1RB, INT. 1" CUÑ. 1/4".</t>
  </si>
  <si>
    <t>BANDA DE HULE B-60.</t>
  </si>
  <si>
    <t>BANDA DE HULE B-26.</t>
  </si>
  <si>
    <t>BANDA DE HULE B-61</t>
  </si>
  <si>
    <t>FLECHA DE 1"X45.72 CM. (18") 2 CUÑ. 1/4".</t>
  </si>
  <si>
    <t>FLECHA CENTRAL 1-1/2"X88.90 CM. (35").</t>
  </si>
  <si>
    <t>FLECHA ACE. INOX. 1"X38.74 CM. (15-1/4") CUÑ. 1/4".</t>
  </si>
  <si>
    <t>SINFIN DE GRANEADOR DE ACE. INOX 1/2"X66.04 CM. (26")</t>
  </si>
  <si>
    <t>SINFIN DE FRENTE (P/PLATO REDONDO) DE 1"X44.45 CM (17-1/2").</t>
  </si>
  <si>
    <t>BAYONETA 1" C/BUJE DE BRONCE.</t>
  </si>
  <si>
    <t>MOTOR DE 10 HP. TRIFÁSICO.</t>
  </si>
  <si>
    <t>ESPARRAGO TENSOR CHICO P/MOLINO</t>
  </si>
  <si>
    <t>ESPARRAGO TENSOR GRANDE P/MOLINO</t>
  </si>
  <si>
    <t>SOPORTE P/BRAZO TENSOR.</t>
  </si>
  <si>
    <t>EXTENSIÓN P/BAYONETA</t>
  </si>
  <si>
    <t>PLACA TRAPEZOIDAL NEG. 3/8".</t>
  </si>
  <si>
    <t>JGO. DE TENSORES P/MOTOR.</t>
  </si>
  <si>
    <t>SOLERA 2"X3/8"X28 CM. P/SOPORTE DE RIEL.</t>
  </si>
  <si>
    <t>PO101</t>
  </si>
  <si>
    <t>PLATO 1 SOPORTE P/PIEDRA</t>
  </si>
  <si>
    <t>PLTOR135</t>
  </si>
  <si>
    <t>POTOR132</t>
  </si>
  <si>
    <t>VO01</t>
  </si>
  <si>
    <t>BH114</t>
  </si>
  <si>
    <t>BHG012</t>
  </si>
  <si>
    <t>BHG024</t>
  </si>
  <si>
    <t>SITOR138</t>
  </si>
  <si>
    <t>ESTOR141</t>
  </si>
  <si>
    <t>ESTOR142</t>
  </si>
  <si>
    <t>EXTOR145</t>
  </si>
  <si>
    <t xml:space="preserve">NO. DE SERIE: </t>
  </si>
  <si>
    <t>NO. DE SERIE: VMOLT02254-5.</t>
  </si>
  <si>
    <t>SOLERA 5"X2-1/2"X .400" CON BARRENO A 680"</t>
  </si>
  <si>
    <t>PTR CUADRADO 1X1 C/TAPA (SOPORTE DE TOLVA).</t>
  </si>
  <si>
    <t>SOPORTE EN "I".</t>
  </si>
  <si>
    <t>RIEL P/MOTOR.</t>
  </si>
  <si>
    <t>BANCO DE ANGULO 1/4".</t>
  </si>
  <si>
    <t>TAPAS LATERALES DE ACE. INOX. T-430 (3).</t>
  </si>
  <si>
    <t>CUBRE PIEDRAS DE ACE. INOX. T-304.</t>
  </si>
  <si>
    <t>TOLVA DE LAMINIA CAL. DE ACE. INOX. T-304.</t>
  </si>
  <si>
    <t>CHAROLA DE LAMINA CAL. DE ACE. INOX. T-304.</t>
  </si>
  <si>
    <t>CUBRE POLEAS (2).</t>
  </si>
  <si>
    <t>FRENTE DE TOLVA DE LAMINA CAL.   DE ACE. INOX. T-304.</t>
  </si>
  <si>
    <t>CHU011</t>
  </si>
  <si>
    <t xml:space="preserve">RONDANA DE PRECION DE 1/2"·                                 </t>
  </si>
  <si>
    <t>ESPARRAGOS 1/2" x 3"</t>
  </si>
  <si>
    <t xml:space="preserve">TORNILLO 3/8" </t>
  </si>
  <si>
    <t xml:space="preserve">CUÑAS 3/8" </t>
  </si>
  <si>
    <t>CUÑAS 3/16</t>
  </si>
  <si>
    <t>OPRESOR ALLEN DE 3/8 X 3/8"</t>
  </si>
  <si>
    <t>REMACHES DE GOLPE</t>
  </si>
  <si>
    <t>BANDA B-58 PARA 2 Y 3 B-54 MOL</t>
  </si>
  <si>
    <t>CUBRE BANDAS TRASERA 13-3/4", 14-3/4", 15-3/4"</t>
  </si>
  <si>
    <t>BATEA PARA MASA 24 x 12 x 36"</t>
  </si>
  <si>
    <t>POLVERA 6" DEP. MOLINO 1,2 O 3.</t>
  </si>
  <si>
    <t>POLEA 12" CON CUÑERO 5/8, 3RB x 1-1/2 DIAMETRO INTERIOR</t>
  </si>
  <si>
    <t>FLECHA 1-1/4" X 22" CON CUÑEROS 1/4"</t>
  </si>
  <si>
    <t>CHUMACERA SIN QUIJADA DEV</t>
  </si>
  <si>
    <t>CHUMACERA CON QUIJADA EQ.</t>
  </si>
  <si>
    <t>PALANCA PARA TRINQUETE CON QUIJADA</t>
  </si>
  <si>
    <t>SOLERA DE 3/8"x 2" x 26"</t>
  </si>
  <si>
    <t>PALANCA PARA CONTRAPESO FIERRO COLADO</t>
  </si>
  <si>
    <t>ESPARRAGO 1/2" x 4"</t>
  </si>
  <si>
    <t>CHUMACERA DE BORNCE PARA TROMPA</t>
  </si>
  <si>
    <t xml:space="preserve">RONDANA PLANA NEGRA DE 1/2"                                 </t>
  </si>
  <si>
    <t xml:space="preserve">TUERCA EXAG NEGRA DE 1/2" STD </t>
  </si>
  <si>
    <t>ESCUADRAS 5x3x3" CON SOLERA DE 3/4"</t>
  </si>
  <si>
    <t>PERNOS CON BARRENO Y ROSCA 1/2"</t>
  </si>
  <si>
    <t xml:space="preserve">RONDANA DE PRECION DE 3/8"                                  </t>
  </si>
  <si>
    <t>SOLERA PARA AJUSTADOR DE LENGÜETA</t>
  </si>
  <si>
    <t>AJUSTADOR PARA LENGÜETA</t>
  </si>
  <si>
    <t>LENGÜETA</t>
  </si>
  <si>
    <t>CHUMACERA DE BRONCE PARA LENGÜETA</t>
  </si>
  <si>
    <t>CONE 24" x 13"</t>
  </si>
  <si>
    <t>TRAMPO FIERRO COLADO</t>
  </si>
  <si>
    <t>SIN FIN 1" CON ALAMBRON 3/8" SEPARADO</t>
  </si>
  <si>
    <t>PLATO FIERRO COLADO DE ESTRELLA</t>
  </si>
  <si>
    <t>TORNILLO MÁQ. CAB. HEX. 1/2"X1-1/2" STD.</t>
  </si>
  <si>
    <t>ESPARRAGO 1/2"X6" NC.</t>
  </si>
  <si>
    <t>GANCHOS 3/8"X3" "U".</t>
  </si>
  <si>
    <t>TUERCA HEX. NEG. 3/8" STD.</t>
  </si>
  <si>
    <t>SOLERA 3/8"X1-1/2"X22.86 CM. (9").</t>
  </si>
  <si>
    <t>VARILLA 5/8"X78.74 CM. (31").</t>
  </si>
  <si>
    <t>FRENTE O CONO ARMADO P/MOLINO CAMARADA</t>
  </si>
  <si>
    <t>CAÑON P/TOLVA.</t>
  </si>
  <si>
    <t>FRENTE FIERRO COLADO.</t>
  </si>
  <si>
    <t>FLECHA 1-1/2"X91.44 CM. (36").</t>
  </si>
  <si>
    <t>SOLICITUD DE MATERIAL PARA LA ELABORACIÓN DE: AMASADORA DE 50 KGS. GRADO ALIMENTICIO.</t>
  </si>
  <si>
    <t>SOLICITUD DE MATERIAL PARA LA ELABORACIÓN DE: CABEZAS PARA TOLVA DE ACE. INOX..</t>
  </si>
  <si>
    <t>CADENA P-40 CAJA</t>
  </si>
  <si>
    <t>CUÑA DE 3/16"X2".</t>
  </si>
  <si>
    <t>POLEA DE 6" 2R, INT. 7/8", CUÑ. 1/4".</t>
  </si>
  <si>
    <t>MALLA DE 15" C/PASADOR</t>
  </si>
  <si>
    <t>NO. DE SERIE: VENF3NM15251</t>
  </si>
  <si>
    <t>POLEA DE 4" 2RB INT. 5/8" CUÑ. 3/16".</t>
  </si>
  <si>
    <t>RODILLO DE 2-1/2"X38.10 CM. (15").</t>
  </si>
  <si>
    <t>FLECHA DE 3/4"X54.61 CM. (21-1/2").</t>
  </si>
  <si>
    <t>LATERALES ACE. INOX.</t>
  </si>
  <si>
    <t>CI100</t>
  </si>
  <si>
    <t>CINCHO PARA RODILLO TIPO WALMART DE 71 CM.</t>
  </si>
  <si>
    <t xml:space="preserve">   SOLICITUD DE MATERIAL DE ENSAMBLE: MÁQUINA TIPO WALMART TW-20-30-40, CON TERCER RODILLO</t>
  </si>
  <si>
    <t>RODILLO NEGRO MACHO DE POLIGAR DE 8.300"X37.59 CM. (14.800")</t>
  </si>
  <si>
    <t>RODILLO NEGRO HEMBRA DE POLIGAR DE 8"X8.300"X37.59 CM. (14.800")</t>
  </si>
  <si>
    <t>FLECHA SEPARADOR ACE. INOX. 3/4"X44.13 CM. (17-3/8")</t>
  </si>
  <si>
    <t>FLECHA PRINCIPAL 1"X72.07 CM. (28-3/8"), CUÑ. PASADO 1/4"X20.32 CM. (DE CADA LADO).</t>
  </si>
  <si>
    <t xml:space="preserve">FLECHA SEPARADOR ACE. INOX. 5/8"X40.30 CM. </t>
  </si>
  <si>
    <t>FLECHA 5/8"X44.13 CM. (17-3/8")</t>
  </si>
  <si>
    <t>NO. DE SERIE: TV40SE2514-18</t>
  </si>
  <si>
    <t>CRISTIAN GIOVANNY FLORES INIESTRA</t>
  </si>
  <si>
    <t>REDUCTOR 80</t>
  </si>
  <si>
    <t>BANDA B73</t>
  </si>
  <si>
    <t>SOLICITUD DE MATERIAL DE ENSAMBLE: CABEZAL RESTAURANTERO ECONÓMICO MANUAL DE RODILLOS 4".</t>
  </si>
  <si>
    <t>NO. DE SERIE: VCRMGA251</t>
  </si>
  <si>
    <t>Fecha: 19/11/2025</t>
  </si>
  <si>
    <t>CATARINA DE 18 DTS. P-40 INT. 1" CUÑ.</t>
  </si>
  <si>
    <t>CATARINA DE 26 DTS. P-40 INT. 1" CUÑ. 1/4" C/MAMELON.</t>
  </si>
  <si>
    <t>MALLA GAL. 23 CM. X 85CM. P/COLUMPIO.</t>
  </si>
  <si>
    <t>LATERALES P/CABEZA DE RODILLO 1/2".</t>
  </si>
  <si>
    <t>ESPAGARRAGO DE 4"X3/4".</t>
  </si>
  <si>
    <t>ESPIRAL DE CARACOL.</t>
  </si>
  <si>
    <t>PALANCA P/MALLA.</t>
  </si>
  <si>
    <t>ALAMBRE DESPEGADOR.</t>
  </si>
  <si>
    <t>COLLARIN C/TENSOR DE 3/4" C/SOLERA DE 6"X1".</t>
  </si>
  <si>
    <t>SUJESOR DE ALAMBRE GAL. C/RANURA Y BARRENO.</t>
  </si>
  <si>
    <t>CINCHO P/MAQ. DE RODILLOS.</t>
  </si>
  <si>
    <t>CA103</t>
  </si>
  <si>
    <t>CATORR390</t>
  </si>
  <si>
    <t>ML112</t>
  </si>
  <si>
    <t>SEPARADOR P/MALLA DE 1/2"X33.66 CM. (13-1/4"), EXTREMOS REBAJADOS A 5/16"</t>
  </si>
  <si>
    <t>RODILLO NEGRO MACHO DE POLIGAR C/RANURAS DE 4"X27.94 CM. (11").</t>
  </si>
  <si>
    <t>RODILLO NEGRO HEMBRA DE POLIGAR DE 4"X27.94 CM. (11").</t>
  </si>
  <si>
    <t>PETOR48</t>
  </si>
  <si>
    <t>RO93</t>
  </si>
  <si>
    <t>RO94</t>
  </si>
  <si>
    <t>SEPARADOR DE 3/8"X30.48 CM (12").</t>
  </si>
  <si>
    <t>PERILLA DE APERTURA DE 2" EXT. Y 3/4" INT. GALV.</t>
  </si>
  <si>
    <t>CUADRO TENSOR P/MALLA DE 3/4"X1"X3/4" CHUMACERA DE BRONCE.</t>
  </si>
  <si>
    <t>ENGRANE DE 48 DTS. P-12 INT. 1" C/MAMELON.</t>
  </si>
  <si>
    <t>CATARINA DE 13 DTS. P-40 INT. 1".</t>
  </si>
  <si>
    <t xml:space="preserve">CUBREENGRANES ACE.. INOX. </t>
  </si>
  <si>
    <t>RODILLO C/CUBIERTA DE MALLA DE 9-1/2".</t>
  </si>
  <si>
    <t>FLECHA PRINCIPAL P/RODILLO C/MALLA DE 19" X 1"</t>
  </si>
  <si>
    <t>NO. DE SERIE: TVRD100CEGA255</t>
  </si>
  <si>
    <t>CA136</t>
  </si>
  <si>
    <t>CATARINA DE 59 DTS. P-40 INT. 1-1/4", CUÑ. 1/4"</t>
  </si>
  <si>
    <t>CATARINA P/CLUTCH DE 17 DTS. P-50, INT. 1". CUÑ. 1/4", ARMADA P/W100</t>
  </si>
  <si>
    <t>MALLA GALV. DE 35 CM. X 1.40 MT.</t>
  </si>
  <si>
    <t>CH50</t>
  </si>
  <si>
    <t>SOLICITUD DE MATERIAL PARA ENSAMBLE DE: AMASADORA DE 100 KGS. T-304.</t>
  </si>
  <si>
    <t>NO. DE SERIE: AV100304261-5</t>
  </si>
  <si>
    <t>BISAGRA 1/2 INOX.</t>
  </si>
  <si>
    <t>BANDA B-57 GATES.</t>
  </si>
  <si>
    <t>BISAGRA INOX. 1/2''.</t>
  </si>
  <si>
    <t>BANDA DE HULE B-57 (GATES).</t>
  </si>
  <si>
    <t>CATARINA DE 72 DTS. P-50 INT. 1-/4".</t>
  </si>
  <si>
    <t>CHUMACERA DE PARED 1".</t>
  </si>
  <si>
    <t>FLECHA P/MANDRIL P/AMASADORA (1"X35.56 CM.).</t>
  </si>
  <si>
    <t>POLEA DE 18" 1R ENT. 1", CUÑ. 1/4".</t>
  </si>
  <si>
    <t>POLEA DE 18" 1R, ENT. 1", CUÑ. 1/4".</t>
  </si>
  <si>
    <t xml:space="preserve">PERILLA DE ALUM. P/TAPA                               </t>
  </si>
  <si>
    <t>PERILLA DE ALUM. P/TAPA.</t>
  </si>
  <si>
    <t>PERILLA DE ALUM. PARA TAPA</t>
  </si>
  <si>
    <t xml:space="preserve">     SOLICITUD DE MATERIAL PARA ENSAMBLE DE: CABEZAS PARA TOLVA DE ALUM.</t>
  </si>
  <si>
    <t>JUEGO DE ALUM. ESP. CHIC.</t>
  </si>
  <si>
    <t>SOPORTE DE ALUM. P/BRAZO CORTADOR C/BARRENOS (2).</t>
  </si>
  <si>
    <t>DIFUSOR DE ALUM. INT. 1".</t>
  </si>
  <si>
    <t>CUBRE LEVA DE ALUM.</t>
  </si>
  <si>
    <t>VOLANTE ALUM.</t>
  </si>
  <si>
    <t>PLACA DE ALUM. 14" X 16" X 1" DE ESPESOR</t>
  </si>
  <si>
    <t>PLACA DE ALUM. 14" X 14" X 1" DE ESPESOR</t>
  </si>
  <si>
    <t>TOLVA O FRENTE DE ALUM.</t>
  </si>
  <si>
    <t>PLACA BARRENADA PARA FRENTE DE ALUM. (ESTRUCTURA)</t>
  </si>
  <si>
    <t>TOLVA O FRENTE DE ALUM. PARA MOLINO NEVADO #3</t>
  </si>
  <si>
    <t>PERILLAS DE ALUM.</t>
  </si>
  <si>
    <t>MANIJA DE ALUM.</t>
  </si>
  <si>
    <t>ARO VISTA DE ALUM. PARA BOLEADORA</t>
  </si>
  <si>
    <t xml:space="preserve">PERILLA DE ALUM. P/TAPA </t>
  </si>
  <si>
    <t xml:space="preserve">PERILLA DE ALUM. PARA TAPA                               </t>
  </si>
  <si>
    <t xml:space="preserve">PALETA PARA AMASADORA DE ALUM. DE 100 KGS. CENTRAL      </t>
  </si>
  <si>
    <t xml:space="preserve">PALETA PARA AMASADORA DE ALUM. DE 100 KGS. DERECHA </t>
  </si>
  <si>
    <t xml:space="preserve">PALETA PARA AMASADORA DE ALUM. DE 100 KGS. IZQUIERDA. </t>
  </si>
  <si>
    <t xml:space="preserve">PALETA PARA AMASADORA DE ALUM. DE 25 KGS. CENTRAL          </t>
  </si>
  <si>
    <t xml:space="preserve">PALETA PARA AMASADORA DE ALUM. DE 25 KGS. DERECHA          </t>
  </si>
  <si>
    <t xml:space="preserve">PALETA PARA AMASADORA DE ALUM. DE 25 KGS. IZQUIERDA        </t>
  </si>
  <si>
    <t>ESCUADRA DE ALUM. INOX</t>
  </si>
  <si>
    <t xml:space="preserve">PALETA PARA AMASADORA DE ALUM. DE 50 KGS. CENTRAL.         </t>
  </si>
  <si>
    <t xml:space="preserve">PALETA PARA AMASADORA DE ALUM. DE 50 KGS. DERECHA          </t>
  </si>
  <si>
    <t xml:space="preserve">PALETA PARA AMASADORA DE ALUM. DE 50 KGS. IZQUIERDA        </t>
  </si>
  <si>
    <t xml:space="preserve">PALETA PARA AMASADORA DE ALUM. DE 100 KGS. CENTRAL         </t>
  </si>
  <si>
    <t xml:space="preserve">PALETA PARA AMASADORA DE ALUM. DE 100 KGS. DERECHA         </t>
  </si>
  <si>
    <t xml:space="preserve">PALETA PARA AMASADORA DE ALUM. DE 100 KGS. IZQUIERDA.      </t>
  </si>
  <si>
    <t>AGARRADERA O MANIJA DE ALUM. PARA TAPA</t>
  </si>
  <si>
    <t xml:space="preserve">       SOLICITUD DE MATERIAL PARA LA ELABORACIÓN DE: CABEZAS PARA TOLVA                                                                       DE ALUM. DUP..</t>
  </si>
  <si>
    <t>ALUM. ESPECIAL CHICO</t>
  </si>
  <si>
    <t>PERILLA DE ALUM.</t>
  </si>
  <si>
    <t>JUEGO DE ALUM. ESPECIAL</t>
  </si>
  <si>
    <t>SINFÍN DE ALUM. ARMADO ESPECIAL CHICO</t>
  </si>
  <si>
    <t>JUEGO DE ALUM. ESPECIAL CHICO</t>
  </si>
  <si>
    <t>SINFÍN DE ALUM. ARMADO ESPECIAL</t>
  </si>
  <si>
    <t>SOLICITUD DE MATERIAL PARA LA ELABORACIÓN DE: TV-50  TOLVA DE ALUM. BC.</t>
  </si>
  <si>
    <t>JUEGO DE ALUM. INOX</t>
  </si>
  <si>
    <t xml:space="preserve">JUEGO DE ALUM. DUP. </t>
  </si>
  <si>
    <t>SOLICITUD DE MATERIAL PARA LA ELABORACIÓN DE: TV-30  TOLVA DE ALUM. CE.</t>
  </si>
  <si>
    <t>SOLICITUD DE MATERIAL PARA LA ELABORACIÓN DE: TV-40  TOLVA DE ALUM. CE.</t>
  </si>
  <si>
    <t>SINFÍN DE ALUM. ARMADO</t>
  </si>
  <si>
    <t>SOLICITUD DE MATERIAL PARA LA ELABORACIÓN DE: TV-50  TOLVA DE ALUM. CE.</t>
  </si>
  <si>
    <t xml:space="preserve">JUEGO DE ALUM. </t>
  </si>
  <si>
    <t xml:space="preserve">      SOLICITUD DE MATERIAL PARA LA ELABORACIÓN DE: TV-50  TOLVA DE ALUM. BC CE.</t>
  </si>
  <si>
    <t>SOLICITUD DE MATERIAL PARA LA ELABORACIÓN DE: TV-50 TOLVA                                                                                                          DE ALUM. BC GA CE.</t>
  </si>
  <si>
    <t>CONTRAS DE ALUM. INT 3/4</t>
  </si>
  <si>
    <t>PERILLAS DE ALUM. CON ESPARRAGO PARA TAPA</t>
  </si>
  <si>
    <t>MANIJAS DE ALUM.</t>
  </si>
  <si>
    <t>SOLICITUD DE MATERIAL PARA LA ELABORACIÓN DE:  SINFÍN DE ALUM.                                                                                 ARMADO DUP.</t>
  </si>
  <si>
    <t xml:space="preserve">SINFIN GRANDE DE ALUM. DUP.                            </t>
  </si>
  <si>
    <t xml:space="preserve">ASPA DE ALUM. DUP.                                     </t>
  </si>
  <si>
    <t>SOLICITUD DE MATERIAL PARA LA ELABORACIÓN DE:  SINFÍN DE ALUM.                                                                           ARMADO SENC. (SF03)</t>
  </si>
  <si>
    <t xml:space="preserve">SINFIN GRANDE DE ALUM. SENC.                          </t>
  </si>
  <si>
    <t xml:space="preserve">ASPA DE ALUM. PARA ARMAR SINFÍN CHICO                    </t>
  </si>
  <si>
    <t xml:space="preserve">ASPA DE ALUM. SENC.                                   </t>
  </si>
  <si>
    <t>SOLICITUD DE MATERIAL PARA LA ELABORACIÓN DE: SINFÍN DE ALUM. ESPECIAL CHICO</t>
  </si>
  <si>
    <t>SOLICITUD DE MATERIAL PARA LA ELABORACIÓN DE: TV-60  TOLVA DE ALUM.  CE.</t>
  </si>
  <si>
    <t>ASPA DE ALUM. 8"</t>
  </si>
  <si>
    <t>POLEA DE ALUM. DE 94 EL BARRENO INT. 1 1/2" C/CUÑ. DE  3/8</t>
  </si>
  <si>
    <t>ASPA DE ALUM. 1/2"</t>
  </si>
  <si>
    <t>PALETA P/AMASADORA DE 50 KGS. CEN. EN ALUM.</t>
  </si>
  <si>
    <t>PALETA P/AMASADORA DE 50 KGS. DER. EN ALUM.</t>
  </si>
  <si>
    <t>PALETA P/AMASADORA DE 50 KGS. IZQ. EN ALUM.</t>
  </si>
  <si>
    <t>SOLICITUD DE MATERIAL PARA LA ELABORACIÓN DE: TV-30  TOLVA DE ALUM.</t>
  </si>
  <si>
    <t>SOLICITUD DE MATERIAL PARA LA ELABORACIÓN DE: TV-40  TOLVA DE ALUM.</t>
  </si>
  <si>
    <t>SOLICITUD DE MATERIAL PARA LA ELABORACIÓN DE: TV-50  TOLVA DE ALUM.</t>
  </si>
  <si>
    <t>SOLICITUD DE MATERIAL PARA LA ELABORACIÓN DE: TV-60  TOLVA DE ALUM.</t>
  </si>
  <si>
    <t xml:space="preserve">     SOLICITUD DE MATERIAL PARA LA ELABORACIÓN DE: MAQ. DUP.  TOLVA DE ALUM.</t>
  </si>
  <si>
    <t>SOLICITUD DE MATERIAL PARA LA ELABORACIÓN DE: TV-70  TOLVA DE ALUM.</t>
  </si>
  <si>
    <t>SOLICITUD DE MATERIAL PARA LA ELABORACIÓN DE: TVR-70  TOLVA DE ALUM.</t>
  </si>
  <si>
    <t>CHUMACERA DE PARED 1-1/4".</t>
  </si>
  <si>
    <t>CHUMACERA DE PISO 1-1/4"</t>
  </si>
  <si>
    <t>EMPAQUE DE HULE CUADRADO P/AMASADORA DE 100 KGS.</t>
  </si>
  <si>
    <t>EMPAQUE DE NYLAMID P/AMASADORA DE 100 KGS.</t>
  </si>
  <si>
    <t>FLECHA P/PALETAS DE AMASADORA DE 1+00 KGS. (1"1/4X97CM) EN ACE. INOX.</t>
  </si>
  <si>
    <t>PALANCA P/AMASADORA DE 100 KGS.</t>
  </si>
  <si>
    <t>POLEA DE 2-1/2" 2RB C/MAMELON, ENT. 7/8", CUÑ. 3/16".</t>
  </si>
  <si>
    <t>PO23</t>
  </si>
  <si>
    <t>POLEA DE 18 " 2RB ENT. 1", CUÑ. 1/4"</t>
  </si>
  <si>
    <t>PALETA P/AMASADORA DE 100 KGS. IZQ. EN ACE. INOX. T-304.</t>
  </si>
  <si>
    <t>PALETA P/AMASADORA DE 100 KGS. DER. EN ACE. INOX. T-304.</t>
  </si>
  <si>
    <t>PALETA P/AMASADORA DE 100 KGS. CEN. EN ACE. INOX. T-304.</t>
  </si>
  <si>
    <t>CAB016</t>
  </si>
  <si>
    <t>CON012</t>
  </si>
  <si>
    <t>PAS002</t>
  </si>
  <si>
    <t>TCIP002</t>
  </si>
  <si>
    <t>THMP002</t>
  </si>
  <si>
    <t>PZA.S</t>
  </si>
  <si>
    <t>SOPORTE P/INFRARROJOS (3 PZA.S.)</t>
  </si>
  <si>
    <t xml:space="preserve">MALLA DE 10" PARA ENFRIADOR SENC. GALBANIZADA (9 MTS.)   </t>
  </si>
  <si>
    <t>MALLA DE 18" X 3.20 MTS. DE LARGO</t>
  </si>
  <si>
    <t>MALLA DE 18" X 4 MTS. DE LARGO</t>
  </si>
  <si>
    <t>4.80 MTS.</t>
  </si>
  <si>
    <t>2.20 MTS.</t>
  </si>
  <si>
    <t>3.80 MTS.</t>
  </si>
  <si>
    <t>1.55 MTS.</t>
  </si>
  <si>
    <t>1.30 MTS.</t>
  </si>
  <si>
    <t>MALLA PARA ENFRIADOR CON CANJILLONES DE 15" X 2.20 MTS.</t>
  </si>
  <si>
    <t>MALLA PARA ENFRIADOR CON CANJILLONES DE 32" X 2.20 MTS.</t>
  </si>
  <si>
    <t>SOLICITUD DE MATERIAL PARA LA ELABORACIÓN DE: COMAL 1.50 MTS.</t>
  </si>
  <si>
    <t>RAMAL 1.50 MTS.</t>
  </si>
  <si>
    <t>MALLA DE 4.20 MTS. DE LARGO X 18" DE ANCHO FINA INOX</t>
  </si>
  <si>
    <t>MALLA DE 3.50 MTS. DE LARGO X 18" DE ANCHO FINA INOX</t>
  </si>
  <si>
    <t>BANDA DE TEFLON DE 47CM X 5.37MTS.</t>
  </si>
  <si>
    <t>BASTIDOR PARA QUEMADORES DE 51 CM 1.10 MTS.</t>
  </si>
  <si>
    <t>RODILLO DE ACE. INOX. 87.5 MTS. X 54 CM</t>
  </si>
  <si>
    <t>TERMOPAR TIPO J DE 5 MTS.</t>
  </si>
  <si>
    <t>BANDA DE TEFLON DE 47CM X 3.90MTS.</t>
  </si>
  <si>
    <t>BANDA DE TEFLON DE 54CM X 4.48MTS.</t>
  </si>
  <si>
    <t>CABLE USO RUDO DE 3" x 12</t>
  </si>
  <si>
    <t>MOTOR TRIFÁSICO 2 HP.</t>
  </si>
  <si>
    <t>CAJA PLÁSTICA WEG MOD. ME 2000-0004 (CENTRO DE CARGA)</t>
  </si>
  <si>
    <t>ESPARRAGO DE 3/8"x4-1/4".</t>
  </si>
  <si>
    <t>GOMAS DE RESPALDO.</t>
  </si>
  <si>
    <t>OREJA DE HIERRO COLADO.</t>
  </si>
  <si>
    <t>PASTILLA TERMOMAGNÉTICA WEG C-40 AMP.</t>
  </si>
  <si>
    <t>OPRESOR SET EN ACE. INOX. DE 3/8"X3/4".</t>
  </si>
  <si>
    <t>PASTILLA TERMOMAGNÉTICA WEG C-63 DE 3 FASES.</t>
  </si>
  <si>
    <t>RONDANA PLAN. NEG. DE 5/16".</t>
  </si>
  <si>
    <t>RONDANA DE PRES. NEG. 5/16".</t>
  </si>
  <si>
    <t>REGATÓN P/PATAS DE 2".</t>
  </si>
  <si>
    <t>REMACHES DE 1/8"X1/2".</t>
  </si>
  <si>
    <t>RONDANA PLAN. GALV. DE 3/8".</t>
  </si>
  <si>
    <t>RONDANA PLAN. NEG. DE 3/8".</t>
  </si>
  <si>
    <t>RONDANA PLAN. DE 1/2".</t>
  </si>
  <si>
    <t>TUERCA BELLOTA EN ACE. INOX. DE 3/8".</t>
  </si>
  <si>
    <t xml:space="preserve">TORNILLO MAQUINA CAB.  EXAG DE 1/2" X 2" STD                </t>
  </si>
  <si>
    <t>TORNILLO CAB. DE GOTA DE 1/4"X1/2".</t>
  </si>
  <si>
    <t>TORNILLO CAB. DE COCHE EN ACE. INOX. DE 3/8"X1-1/2".</t>
  </si>
  <si>
    <t>TORNILLO HEX.ONAL NEGRO DE 1/2 X 1" 1/2</t>
  </si>
  <si>
    <t>TORNILLO HEX.ONAL NEGRO DE 1/2 X 2"</t>
  </si>
  <si>
    <t>TORNILLO HEX.ONAL NEGRO DE 3/8" X 2"</t>
  </si>
  <si>
    <t>TORNILLO HEX.ONAL DE 3/8" X 1 1/2"</t>
  </si>
  <si>
    <t>TORNILLO MAQ. CABEZA HEX.ONAL DE 1/2" X 2 1/2" STD</t>
  </si>
  <si>
    <t>TORNILLO MAQ. CABEZA HEX.ONAL DE 1/2" X 1 1/2" STD</t>
  </si>
  <si>
    <t>TUERCA HEX.ONAL NEGRA DE 3/8" STD</t>
  </si>
  <si>
    <t>TUERCA HEX.ONAL NEGRA DE 1/2" STD</t>
  </si>
  <si>
    <t>TORNILLOS HEX.ONAL DE 3/8" X 1"</t>
  </si>
  <si>
    <t>BOQUILLA DE LATON HEX.ONAL</t>
  </si>
  <si>
    <t>TORNILLO CABEZA HEX.ONAL 3/8" X 1 1/2"</t>
  </si>
  <si>
    <t xml:space="preserve">TUERCA HEX.. GALV. DE 1/4" </t>
  </si>
  <si>
    <t>TUERCA HEX.. DE 3/8"</t>
  </si>
  <si>
    <t>TORNILLO CAB. HEX.. DE 3/8" X 1" 1/2"</t>
  </si>
  <si>
    <t>TUERCA HEX.. DE 5/16"</t>
  </si>
  <si>
    <t>TORNILLO CABEZA HEX.ONAL DE 5/16" X 1" GRADO 5</t>
  </si>
  <si>
    <t>TORNILLOS CABEZA HEX.ONAL DE 5/16" X 1" GRADO 5</t>
  </si>
  <si>
    <t xml:space="preserve">TORNILLO CABEZA HEX.ONAL 3/8 X 1                           </t>
  </si>
  <si>
    <t>TORNILLO DE 3/8 X 1/2 CABEZA HEX.ONAL</t>
  </si>
  <si>
    <t>TORNILLO DE 5/16 X 1 GRADO 5 CABEZA HEX.ONAL</t>
  </si>
  <si>
    <t>TORNILLO DE 1/2 X 1 CABEZA HEX.ONAL GALV.</t>
  </si>
  <si>
    <t>TORNILLO DE 3/8 X 2 CABEZA HEX.ONAL</t>
  </si>
  <si>
    <t>TORNILLO INOX. DE 3/8 X 1" CABEZA HEX.ONAL</t>
  </si>
  <si>
    <t>LLAVE T 2" HEX.ONAL</t>
  </si>
  <si>
    <t>TORNILLOS DE 3/8 HEX.ONALES DE 1", CON RONDANAS PLANAS Y DE PRES. INOX</t>
  </si>
  <si>
    <t>TORNILLO CAB. HEX. DE 3/8" x 1-1/2".</t>
  </si>
  <si>
    <t>TUERCA DE 1/2".</t>
  </si>
  <si>
    <t>TUERCA NEG. DE 5/16".</t>
  </si>
  <si>
    <t>TORNILLO CAB. HEX. DE 5/16"X1-1/4".</t>
  </si>
  <si>
    <t>TORNILLO CAB. HEX. DE 3/8"X 1-1/4".</t>
  </si>
  <si>
    <t>TUERCAS DE 1/4".</t>
  </si>
  <si>
    <t>BANCO EN PTR Y SOLERA ACE. AL CARBÓN</t>
  </si>
  <si>
    <t>SALVADOR FLORES DOMÍNGUEZ.</t>
  </si>
  <si>
    <t>CHAROLA DE LÁMINA CAL. 18 EN ACE. INOX T-304.</t>
  </si>
  <si>
    <t>GUARDAS DE MOTOR Y PORTA SWICHT DE LÁMINA CAL. 20 EN ACE. INOX. T-430.</t>
  </si>
  <si>
    <t>GUARDAS DE TRANSMISIÓN  DE LÁMINA CAL. 18 EN ACE. INOX T-430.</t>
  </si>
  <si>
    <t>TINA DE LÁMINA CAL. 18 EN ACE. INOX T-304.</t>
  </si>
  <si>
    <t>ES02</t>
  </si>
  <si>
    <t xml:space="preserve">   SOLICITUD DE MATERIAL DE ENSAMBLE: CABEZAL RESTAURANTERO ECONÓMICO AUTOMÁTICO</t>
  </si>
  <si>
    <t>OPRESOR ALLEN 3/8"X3/8".</t>
  </si>
  <si>
    <t>MALLA GALV. DE 23 CM P/COLUMPIO SENC.</t>
  </si>
  <si>
    <t>CATARINA DE 26 DTS. P-40 INT. 1".</t>
  </si>
  <si>
    <t>CINCHOS P/MÁQ. DE RODILLOS P/CABEZAL RESTAURANTERO ECONÓMICO AUTOMÁTICO</t>
  </si>
  <si>
    <t>LATERALES P/CABEZA DE RODILLO 3/16".</t>
  </si>
  <si>
    <t>SEPARADORES DE 3/8"X30 CM.</t>
  </si>
  <si>
    <t>FLECHA EN ACE. INOX. P/MALLA DE 1/4"X33.66 CM (13-1/4") (EXTREMOS REBAJADOS A 0.300).</t>
  </si>
  <si>
    <t>PERILLA DE CONTRATUERCA DE ALUM. TIPO COCOL.</t>
  </si>
  <si>
    <t>RODILLO DE NEOPRENO FRONTAL C/RANURAS DE 11".</t>
  </si>
  <si>
    <t>RODILLO DE NEOPRENO TRASERO DE 11".</t>
  </si>
  <si>
    <t>PERILLA DE APERTURA GALV. DE 2" INT. 3/4".</t>
  </si>
  <si>
    <t>CUADRO P/SEPARADOR DE MALLA DE 3/4"X1"X3/4".</t>
  </si>
  <si>
    <t>RODILLO C/CUBIERTA DE MALLA DE 2-1/2"X24 CM.</t>
  </si>
  <si>
    <t>FLECHA PRINCIPAL P/RODILLO CON MALLA DE 1"X17".</t>
  </si>
  <si>
    <t>CHUMACERA DE COCOL DE 1".</t>
  </si>
  <si>
    <t>BIKINI P/CABEZAL RESTAURANTERO ECONÓMICO AUTOMÁTICO.</t>
  </si>
  <si>
    <t>COLLARIN DE EXT. 1" INT. 3/4" C/BARRENO.</t>
  </si>
  <si>
    <t>BRAZOS DE ALUM. P/CORTADOR C/BARRENO.</t>
  </si>
  <si>
    <t>TENSOR DE CUERDA DE GUITARRA.</t>
  </si>
  <si>
    <t>NO. DE SERIE: VCREAGA261-4</t>
  </si>
  <si>
    <t>SOLERA GALV. C/RANURA Y BARRENO 3/16"X1"X12 CM.</t>
  </si>
  <si>
    <t>TEMPLADOR C/BALERO.</t>
  </si>
  <si>
    <t>SOLERA 3/16"X1"X3" C/BARRENO DE 3/8" (2).</t>
  </si>
  <si>
    <t>SOLERA EN ACE. INOX. DE 1/8"X7/8"X1-1/2" C/BARRENO DE 3/8"</t>
  </si>
  <si>
    <t>SOLERA GALV. C/RANURA Y PERNO 3/16"X1"X9.5 CM.</t>
  </si>
  <si>
    <t>CHUMACERA DE PISO 3/4"</t>
  </si>
  <si>
    <t>TORNILLERÍA</t>
  </si>
  <si>
    <t>CHU019</t>
  </si>
  <si>
    <t>CA104</t>
  </si>
  <si>
    <t>CATARINA 13 DTS. P-40 INT. 1" CUÑ. 1/4"</t>
  </si>
  <si>
    <t>CI102</t>
  </si>
  <si>
    <t>POLEA DE 15" 1R INT. 3/4".</t>
  </si>
  <si>
    <t>BANDA DE HULE B-49 (GATES).</t>
  </si>
  <si>
    <t>BHG011</t>
  </si>
  <si>
    <t>CATARINA 24 DTS. INT. 15/16" (PARA ABRIR A 1").</t>
  </si>
  <si>
    <t>POLEA DE 2-1/2 1RB INT. 3/4" C/MAMELÓN.</t>
  </si>
  <si>
    <t>CATARINA 21 DTS. P-40, INT. 1", CUÑ. 1/4"</t>
  </si>
  <si>
    <t>ENGRANE 51 DTS.</t>
  </si>
  <si>
    <t>CATARINA DE 9 DTS. P-40 INT. 3/4".</t>
  </si>
  <si>
    <t>FLECHA DE 3/4" X40.64 CM. (16").</t>
  </si>
  <si>
    <t>POLEA DE 2" 1RB INT. 5/8" C/MAMELÓN, CUÑ. 3/16".</t>
  </si>
  <si>
    <t>CUÑA DE 3/8 X2"</t>
  </si>
  <si>
    <t>TORNILLOS 5/16 X 1"</t>
  </si>
  <si>
    <t>ARANDELA DE 5/16</t>
  </si>
  <si>
    <t xml:space="preserve">   SOLICITUD DE MATERIAL DE ENSAMBLE: REDUCTOR DÚPLEX</t>
  </si>
  <si>
    <t>NO. DE SERIE:</t>
  </si>
  <si>
    <t>Fecha: 21/01/2026</t>
  </si>
  <si>
    <t>JG186</t>
  </si>
  <si>
    <t>BALERO 3305 (ZKL/ZVL) 24 BALAS.</t>
  </si>
  <si>
    <t>TAPA P/REDUCTOR CHICA C/BARRENO SUPERIOR.</t>
  </si>
  <si>
    <t>CAJA DE REDUCTOR SOLO S/TAPAS.</t>
  </si>
  <si>
    <t>TAPA P/REDUCTOR CHICA S/BARRENO SUPERIOR.</t>
  </si>
  <si>
    <t>SEPARADOR P/REDUCTOR STD.</t>
  </si>
  <si>
    <t>SEPARADOR P/REDUCTOR DÚP. 1-5/32".</t>
  </si>
  <si>
    <t>TAPA P/REDUCTOR GDE. DÚP.</t>
  </si>
  <si>
    <t>JUNTAS P/REDUCTOR</t>
  </si>
  <si>
    <t>FLECHA P/REDUCTOR DÚP.</t>
  </si>
  <si>
    <t>BALERO 3305 (URB) 16 BALAS.</t>
  </si>
  <si>
    <t>BA23</t>
  </si>
  <si>
    <t>BALERO 32207 MULTIMARCA.</t>
  </si>
  <si>
    <t>BALERO 32305 (ZKL/ZVL).</t>
  </si>
  <si>
    <t>SINFÍN P/REDUCTOR GDE. TEMPLADO (CUERDA CORTA).</t>
  </si>
  <si>
    <t>RN13</t>
  </si>
  <si>
    <t>RN 14</t>
  </si>
  <si>
    <t>TAPÓN P/CAJA DE REDUCTOR 3/8".</t>
  </si>
  <si>
    <t>TAPÓN P/CAJA DE REDUCTOR 3/8" C/BARRENO.</t>
  </si>
  <si>
    <t>RETEN CHIC. CR. 8654.</t>
  </si>
  <si>
    <t>RETEN GDE. CR 13071.</t>
  </si>
  <si>
    <t>NO. DE SERIE: AV100430261-10</t>
  </si>
  <si>
    <t>Fecha: 22/01/2026</t>
  </si>
  <si>
    <t>NO. DE SERIE: AV50430261-10</t>
  </si>
  <si>
    <t>Fecha: 28/01/2026</t>
  </si>
  <si>
    <t>SOLICITUD DE MATERIAL PARA ENSAMBLE DE: AMASADORA DE 50 KGS. T-304.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</si>
</sst>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&quot;$&quot;* #,##0.00_-;\-&quot;$&quot;* #,##0.00_-;_-&quot;$&quot;* &quot;-&quot;??_-;_-@"/>
    <numFmt numFmtId="165" formatCode="0.0"/>
    <numFmt numFmtId="166" formatCode="d/m/yy"/>
    <numFmt numFmtId="167" formatCode="0_ ;\-0\ "/>
    <numFmt numFmtId="168" formatCode="#,##0_ ;\-#,##0\ "/>
    <numFmt numFmtId="169" formatCode="#,##0.000_ ;[Red]\-#,##0.000\ "/>
    <numFmt numFmtId="170" formatCode="#,##0.00_ ;[Red]\-#,##0.00\ "/>
  </numFmts>
  <fonts count="5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sz val="11"/>
      <name val="Calibri"/>
      <family val="2"/>
    </font>
    <font>
      <sz val="9"/>
      <color rgb="FF000000"/>
      <name val="Calibri"/>
      <family val="2"/>
    </font>
    <font>
      <b/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sz val="11"/>
      <name val="Calibri"/>
      <family val="2"/>
    </font>
    <font>
      <sz val="10"/>
      <name val="Tahoma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i/>
      <sz val="10"/>
      <color rgb="FF000000"/>
      <name val="Calibri"/>
      <family val="2"/>
    </font>
    <font>
      <b/>
      <sz val="11"/>
      <color rgb="FF800080"/>
      <name val="Calibri"/>
      <family val="2"/>
    </font>
    <font>
      <sz val="10"/>
      <color rgb="FFFF0000"/>
      <name val="Calibri"/>
      <family val="2"/>
    </font>
    <font>
      <b/>
      <sz val="8"/>
      <color rgb="FF000000"/>
      <name val="Calibri"/>
      <family val="2"/>
    </font>
    <font>
      <b/>
      <i/>
      <u/>
      <sz val="11"/>
      <color rgb="FF000000"/>
      <name val="Calibri"/>
      <family val="2"/>
    </font>
    <font>
      <b/>
      <i/>
      <u/>
      <sz val="10"/>
      <color rgb="FF000000"/>
      <name val="Calibri"/>
      <family val="2"/>
    </font>
    <font>
      <b/>
      <sz val="10"/>
      <name val="Calibri"/>
      <family val="2"/>
    </font>
    <font>
      <b/>
      <i/>
      <u/>
      <sz val="11"/>
      <color rgb="FF000000"/>
      <name val="Calibri"/>
      <family val="2"/>
    </font>
    <font>
      <b/>
      <i/>
      <u/>
      <sz val="11"/>
      <color rgb="FF000000"/>
      <name val="Calibri"/>
      <family val="2"/>
    </font>
    <font>
      <b/>
      <sz val="11"/>
      <name val="Calibri"/>
      <family val="2"/>
    </font>
    <font>
      <b/>
      <i/>
      <u/>
      <sz val="12"/>
      <name val="Calibri"/>
      <family val="2"/>
    </font>
    <font>
      <b/>
      <i/>
      <u/>
      <sz val="11"/>
      <color rgb="FF000000"/>
      <name val="Calibri"/>
      <family val="2"/>
    </font>
    <font>
      <b/>
      <i/>
      <u/>
      <sz val="11"/>
      <color rgb="FF000000"/>
      <name val="Calibri"/>
      <family val="2"/>
    </font>
    <font>
      <b/>
      <i/>
      <u/>
      <sz val="11"/>
      <color rgb="FF000000"/>
      <name val="Calibri"/>
      <family val="2"/>
    </font>
    <font>
      <b/>
      <i/>
      <u/>
      <sz val="11"/>
      <color rgb="FF000000"/>
      <name val="Calibri"/>
      <family val="2"/>
    </font>
    <font>
      <b/>
      <i/>
      <u/>
      <sz val="11"/>
      <color rgb="FF000000"/>
      <name val="Calibri"/>
      <family val="2"/>
    </font>
    <font>
      <sz val="11"/>
      <color rgb="FF800080"/>
      <name val="Calibri"/>
      <family val="2"/>
    </font>
    <font>
      <i/>
      <u/>
      <sz val="11"/>
      <color rgb="FF000000"/>
      <name val="Calibri"/>
      <family val="2"/>
    </font>
    <font>
      <b/>
      <i/>
      <u/>
      <sz val="11"/>
      <color rgb="FF000000"/>
      <name val="Calibri"/>
      <family val="2"/>
    </font>
    <font>
      <b/>
      <i/>
      <u/>
      <sz val="11"/>
      <color rgb="FF000000"/>
      <name val="Calibri"/>
      <family val="2"/>
    </font>
    <font>
      <b/>
      <i/>
      <u/>
      <sz val="11"/>
      <color rgb="FF000000"/>
      <name val="Calibri"/>
      <family val="2"/>
    </font>
    <font>
      <sz val="10"/>
      <name val="Arial"/>
      <family val="2"/>
    </font>
    <font>
      <b/>
      <i/>
      <u/>
      <sz val="11"/>
      <name val="Calibri"/>
      <family val="2"/>
    </font>
    <font>
      <sz val="8"/>
      <color rgb="FF008000"/>
      <name val="Tahoma"/>
      <family val="2"/>
    </font>
    <font>
      <sz val="10"/>
      <color rgb="FF008000"/>
      <name val="Calibri"/>
      <family val="2"/>
    </font>
    <font>
      <sz val="10"/>
      <color rgb="FFFFCC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4"/>
      <color rgb="FF000000"/>
      <name val="Calibri"/>
      <family val="2"/>
    </font>
    <font>
      <sz val="14"/>
      <name val="Calibri"/>
      <family val="2"/>
    </font>
    <font>
      <sz val="14"/>
      <name val="Tahoma"/>
      <family val="2"/>
    </font>
    <font>
      <b/>
      <sz val="22"/>
      <color rgb="FF000000"/>
      <name val="Calibri"/>
      <family val="2"/>
    </font>
    <font>
      <sz val="22"/>
      <color rgb="FF000000"/>
      <name val="Calibri"/>
      <family val="2"/>
    </font>
    <font>
      <sz val="22"/>
      <name val="Calibri"/>
      <family val="2"/>
    </font>
    <font>
      <sz val="8"/>
      <name val="Calibri"/>
      <family val="2"/>
    </font>
    <font>
      <sz val="11"/>
      <color theme="1"/>
      <name val="Calibri"/>
      <family val="2"/>
    </font>
    <font>
      <b/>
      <sz val="2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5B3D7"/>
        <bgColor rgb="FF95B3D7"/>
      </patternFill>
    </fill>
    <fill>
      <patternFill patternType="solid">
        <fgColor rgb="FFFF0000"/>
        <bgColor rgb="FFFF0000"/>
      </patternFill>
    </fill>
    <fill>
      <patternFill patternType="solid">
        <fgColor rgb="FF8DB3E2"/>
        <bgColor rgb="FF8DB3E2"/>
      </patternFill>
    </fill>
    <fill>
      <patternFill patternType="solid">
        <fgColor rgb="FFFFFF00"/>
        <bgColor rgb="FFFFFF00"/>
      </patternFill>
    </fill>
    <fill>
      <patternFill patternType="solid">
        <fgColor rgb="FF92CDDC"/>
        <bgColor rgb="FF92CDD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</fills>
  <borders count="13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45" fillId="0" borderId="0" applyFont="0" applyFill="0" applyBorder="0" applyAlignment="0" applyProtection="0"/>
    <xf numFmtId="0" fontId="1" fillId="0" borderId="106"/>
  </cellStyleXfs>
  <cellXfs count="1210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0" borderId="5" xfId="0" applyBorder="1"/>
    <xf numFmtId="0" fontId="0" fillId="0" borderId="8" xfId="0" applyBorder="1"/>
    <xf numFmtId="0" fontId="7" fillId="0" borderId="8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164" fontId="10" fillId="0" borderId="28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164" fontId="10" fillId="0" borderId="19" xfId="0" applyNumberFormat="1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0" fillId="2" borderId="46" xfId="0" applyFill="1" applyBorder="1"/>
    <xf numFmtId="0" fontId="9" fillId="0" borderId="47" xfId="0" applyFont="1" applyBorder="1" applyAlignment="1">
      <alignment horizontal="center" vertical="center"/>
    </xf>
    <xf numFmtId="0" fontId="0" fillId="2" borderId="48" xfId="0" applyFill="1" applyBorder="1"/>
    <xf numFmtId="0" fontId="9" fillId="0" borderId="6" xfId="0" applyFont="1" applyBorder="1" applyAlignment="1">
      <alignment horizontal="center"/>
    </xf>
    <xf numFmtId="0" fontId="9" fillId="0" borderId="20" xfId="0" applyFont="1" applyBorder="1" applyAlignment="1">
      <alignment horizontal="left"/>
    </xf>
    <xf numFmtId="0" fontId="9" fillId="0" borderId="51" xfId="0" applyFont="1" applyBorder="1" applyAlignment="1">
      <alignment horizontal="center"/>
    </xf>
    <xf numFmtId="0" fontId="9" fillId="0" borderId="51" xfId="0" applyFont="1" applyBorder="1" applyAlignment="1">
      <alignment horizontal="center" vertical="center"/>
    </xf>
    <xf numFmtId="0" fontId="9" fillId="0" borderId="19" xfId="0" applyFont="1" applyBorder="1" applyAlignment="1">
      <alignment horizontal="left"/>
    </xf>
    <xf numFmtId="164" fontId="10" fillId="0" borderId="52" xfId="0" applyNumberFormat="1" applyFont="1" applyBorder="1" applyAlignment="1">
      <alignment horizontal="center" vertical="center"/>
    </xf>
    <xf numFmtId="164" fontId="10" fillId="0" borderId="54" xfId="0" applyNumberFormat="1" applyFont="1" applyBorder="1" applyAlignment="1">
      <alignment horizontal="center" vertical="center"/>
    </xf>
    <xf numFmtId="0" fontId="9" fillId="0" borderId="43" xfId="0" applyFont="1" applyBorder="1" applyAlignment="1">
      <alignment horizontal="center"/>
    </xf>
    <xf numFmtId="0" fontId="9" fillId="0" borderId="43" xfId="0" applyFont="1" applyBorder="1" applyAlignment="1">
      <alignment horizontal="center" vertical="center"/>
    </xf>
    <xf numFmtId="0" fontId="9" fillId="0" borderId="25" xfId="0" applyFont="1" applyBorder="1" applyAlignment="1">
      <alignment horizontal="left"/>
    </xf>
    <xf numFmtId="0" fontId="9" fillId="0" borderId="59" xfId="0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9" fillId="0" borderId="53" xfId="0" applyFont="1" applyBorder="1" applyAlignment="1">
      <alignment horizontal="left"/>
    </xf>
    <xf numFmtId="0" fontId="9" fillId="0" borderId="0" xfId="0" applyFont="1"/>
    <xf numFmtId="0" fontId="9" fillId="0" borderId="10" xfId="0" applyFont="1" applyBorder="1"/>
    <xf numFmtId="0" fontId="9" fillId="0" borderId="0" xfId="0" applyFont="1" applyAlignment="1">
      <alignment horizontal="center"/>
    </xf>
    <xf numFmtId="0" fontId="9" fillId="0" borderId="25" xfId="0" applyFont="1" applyBorder="1"/>
    <xf numFmtId="0" fontId="0" fillId="2" borderId="61" xfId="0" applyFill="1" applyBorder="1"/>
    <xf numFmtId="0" fontId="0" fillId="0" borderId="23" xfId="0" applyBorder="1"/>
    <xf numFmtId="0" fontId="0" fillId="0" borderId="25" xfId="0" applyBorder="1"/>
    <xf numFmtId="0" fontId="9" fillId="0" borderId="63" xfId="0" applyFont="1" applyBorder="1" applyAlignment="1">
      <alignment horizontal="center" vertical="center"/>
    </xf>
    <xf numFmtId="0" fontId="10" fillId="2" borderId="60" xfId="0" applyFont="1" applyFill="1" applyBorder="1" applyAlignment="1">
      <alignment horizontal="center"/>
    </xf>
    <xf numFmtId="0" fontId="12" fillId="0" borderId="60" xfId="0" applyFont="1" applyBorder="1" applyAlignment="1">
      <alignment horizontal="center"/>
    </xf>
    <xf numFmtId="164" fontId="10" fillId="2" borderId="60" xfId="0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9" fillId="0" borderId="64" xfId="0" applyFont="1" applyBorder="1" applyAlignment="1">
      <alignment horizontal="center" vertical="center"/>
    </xf>
    <xf numFmtId="0" fontId="10" fillId="2" borderId="6" xfId="0" applyFont="1" applyFill="1" applyBorder="1" applyAlignment="1">
      <alignment horizontal="center"/>
    </xf>
    <xf numFmtId="0" fontId="12" fillId="0" borderId="6" xfId="0" applyFont="1" applyBorder="1" applyAlignment="1">
      <alignment horizontal="center"/>
    </xf>
    <xf numFmtId="164" fontId="13" fillId="2" borderId="6" xfId="0" applyNumberFormat="1" applyFont="1" applyFill="1" applyBorder="1" applyAlignment="1">
      <alignment horizontal="center" vertical="center"/>
    </xf>
    <xf numFmtId="164" fontId="10" fillId="2" borderId="6" xfId="0" applyNumberFormat="1" applyFont="1" applyFill="1" applyBorder="1" applyAlignment="1">
      <alignment horizontal="center" vertical="center"/>
    </xf>
    <xf numFmtId="164" fontId="10" fillId="2" borderId="67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0" fillId="2" borderId="68" xfId="0" applyFont="1" applyFill="1" applyBorder="1"/>
    <xf numFmtId="0" fontId="10" fillId="2" borderId="69" xfId="0" applyFont="1" applyFill="1" applyBorder="1"/>
    <xf numFmtId="0" fontId="10" fillId="2" borderId="70" xfId="0" applyFont="1" applyFill="1" applyBorder="1"/>
    <xf numFmtId="164" fontId="10" fillId="2" borderId="6" xfId="0" applyNumberFormat="1" applyFont="1" applyFill="1" applyBorder="1" applyAlignment="1">
      <alignment horizontal="center"/>
    </xf>
    <xf numFmtId="0" fontId="0" fillId="2" borderId="0" xfId="0" applyFill="1"/>
    <xf numFmtId="0" fontId="9" fillId="0" borderId="20" xfId="0" applyFont="1" applyBorder="1" applyAlignment="1">
      <alignment horizontal="center" vertical="center"/>
    </xf>
    <xf numFmtId="0" fontId="0" fillId="0" borderId="20" xfId="0" applyBorder="1"/>
    <xf numFmtId="0" fontId="10" fillId="2" borderId="43" xfId="0" applyFont="1" applyFill="1" applyBorder="1" applyAlignment="1">
      <alignment horizontal="center"/>
    </xf>
    <xf numFmtId="0" fontId="12" fillId="0" borderId="43" xfId="0" applyFont="1" applyBorder="1" applyAlignment="1">
      <alignment horizontal="center"/>
    </xf>
    <xf numFmtId="164" fontId="10" fillId="2" borderId="43" xfId="0" applyNumberFormat="1" applyFont="1" applyFill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3" xfId="0" applyBorder="1"/>
    <xf numFmtId="164" fontId="10" fillId="2" borderId="60" xfId="0" applyNumberFormat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0" xfId="0" applyAlignment="1">
      <alignment horizontal="center"/>
    </xf>
    <xf numFmtId="0" fontId="12" fillId="0" borderId="60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9" fillId="2" borderId="60" xfId="0" applyFont="1" applyFill="1" applyBorder="1" applyAlignment="1">
      <alignment vertical="center"/>
    </xf>
    <xf numFmtId="0" fontId="9" fillId="2" borderId="75" xfId="0" applyFont="1" applyFill="1" applyBorder="1" applyAlignment="1">
      <alignment vertical="center"/>
    </xf>
    <xf numFmtId="0" fontId="9" fillId="2" borderId="76" xfId="0" applyFont="1" applyFill="1" applyBorder="1" applyAlignment="1">
      <alignment vertical="center"/>
    </xf>
    <xf numFmtId="0" fontId="12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164" fontId="10" fillId="0" borderId="39" xfId="0" applyNumberFormat="1" applyFont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9" fillId="0" borderId="77" xfId="0" applyFont="1" applyBorder="1" applyAlignment="1">
      <alignment horizontal="center" vertical="center"/>
    </xf>
    <xf numFmtId="0" fontId="10" fillId="2" borderId="43" xfId="0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164" fontId="10" fillId="2" borderId="43" xfId="0" applyNumberFormat="1" applyFont="1" applyFill="1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5" xfId="0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9" fillId="0" borderId="28" xfId="0" applyFont="1" applyBorder="1" applyAlignment="1">
      <alignment horizontal="left"/>
    </xf>
    <xf numFmtId="0" fontId="9" fillId="0" borderId="65" xfId="0" applyFont="1" applyBorder="1" applyAlignment="1">
      <alignment horizontal="left"/>
    </xf>
    <xf numFmtId="0" fontId="0" fillId="0" borderId="28" xfId="0" applyBorder="1" applyAlignment="1">
      <alignment horizontal="center"/>
    </xf>
    <xf numFmtId="0" fontId="9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left"/>
    </xf>
    <xf numFmtId="0" fontId="0" fillId="0" borderId="6" xfId="0" applyBorder="1" applyAlignment="1">
      <alignment horizontal="center"/>
    </xf>
    <xf numFmtId="0" fontId="9" fillId="0" borderId="6" xfId="0" applyFont="1" applyBorder="1"/>
    <xf numFmtId="0" fontId="9" fillId="0" borderId="63" xfId="0" applyFont="1" applyBorder="1" applyAlignment="1">
      <alignment horizontal="left" vertical="center"/>
    </xf>
    <xf numFmtId="0" fontId="9" fillId="0" borderId="60" xfId="0" applyFont="1" applyBorder="1"/>
    <xf numFmtId="0" fontId="9" fillId="0" borderId="60" xfId="0" applyFont="1" applyBorder="1" applyAlignment="1">
      <alignment horizontal="center"/>
    </xf>
    <xf numFmtId="0" fontId="9" fillId="0" borderId="26" xfId="0" applyFont="1" applyBorder="1" applyAlignment="1">
      <alignment horizontal="left" vertical="center"/>
    </xf>
    <xf numFmtId="0" fontId="9" fillId="0" borderId="21" xfId="0" applyFont="1" applyBorder="1"/>
    <xf numFmtId="0" fontId="0" fillId="0" borderId="6" xfId="0" applyBorder="1"/>
    <xf numFmtId="0" fontId="0" fillId="0" borderId="21" xfId="0" applyBorder="1"/>
    <xf numFmtId="0" fontId="0" fillId="0" borderId="32" xfId="0" applyBorder="1"/>
    <xf numFmtId="0" fontId="0" fillId="0" borderId="66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9" fillId="0" borderId="60" xfId="0" applyFont="1" applyBorder="1" applyAlignment="1">
      <alignment horizontal="left"/>
    </xf>
    <xf numFmtId="0" fontId="9" fillId="0" borderId="78" xfId="0" applyFont="1" applyBorder="1"/>
    <xf numFmtId="0" fontId="11" fillId="0" borderId="6" xfId="0" applyFont="1" applyBorder="1" applyAlignment="1">
      <alignment vertical="center"/>
    </xf>
    <xf numFmtId="0" fontId="9" fillId="0" borderId="8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5" fillId="0" borderId="2" xfId="0" applyFont="1" applyBorder="1"/>
    <xf numFmtId="0" fontId="15" fillId="0" borderId="5" xfId="0" applyFont="1" applyBorder="1"/>
    <xf numFmtId="0" fontId="6" fillId="0" borderId="8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15" fillId="0" borderId="8" xfId="0" applyFont="1" applyBorder="1"/>
    <xf numFmtId="0" fontId="15" fillId="0" borderId="0" xfId="0" applyFont="1"/>
    <xf numFmtId="0" fontId="0" fillId="0" borderId="20" xfId="0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5" fillId="0" borderId="63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/>
    </xf>
    <xf numFmtId="0" fontId="5" fillId="0" borderId="60" xfId="0" applyFont="1" applyBorder="1" applyAlignment="1">
      <alignment horizontal="center" vertical="center"/>
    </xf>
    <xf numFmtId="164" fontId="17" fillId="2" borderId="60" xfId="0" applyNumberFormat="1" applyFont="1" applyFill="1" applyBorder="1" applyAlignment="1">
      <alignment horizontal="center" vertical="center"/>
    </xf>
    <xf numFmtId="0" fontId="0" fillId="0" borderId="39" xfId="0" applyBorder="1"/>
    <xf numFmtId="0" fontId="5" fillId="0" borderId="2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17" fillId="2" borderId="6" xfId="0" applyNumberFormat="1" applyFont="1" applyFill="1" applyBorder="1" applyAlignment="1">
      <alignment horizontal="center" vertical="center"/>
    </xf>
    <xf numFmtId="0" fontId="0" fillId="0" borderId="79" xfId="0" applyBorder="1"/>
    <xf numFmtId="0" fontId="16" fillId="0" borderId="0" xfId="0" applyFont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0" fillId="2" borderId="67" xfId="0" applyFill="1" applyBorder="1" applyAlignment="1">
      <alignment horizontal="center" vertical="center"/>
    </xf>
    <xf numFmtId="0" fontId="9" fillId="2" borderId="67" xfId="0" applyFont="1" applyFill="1" applyBorder="1" applyAlignment="1">
      <alignment horizontal="center" vertical="center"/>
    </xf>
    <xf numFmtId="0" fontId="0" fillId="0" borderId="54" xfId="0" applyBorder="1"/>
    <xf numFmtId="0" fontId="0" fillId="0" borderId="58" xfId="0" applyBorder="1"/>
    <xf numFmtId="0" fontId="9" fillId="2" borderId="6" xfId="0" applyFont="1" applyFill="1" applyBorder="1" applyAlignment="1">
      <alignment horizontal="center" vertical="center"/>
    </xf>
    <xf numFmtId="164" fontId="10" fillId="2" borderId="67" xfId="0" applyNumberFormat="1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9" fillId="2" borderId="68" xfId="0" applyFont="1" applyFill="1" applyBorder="1" applyAlignment="1">
      <alignment horizontal="left"/>
    </xf>
    <xf numFmtId="0" fontId="9" fillId="2" borderId="69" xfId="0" applyFont="1" applyFill="1" applyBorder="1" applyAlignment="1">
      <alignment horizontal="left"/>
    </xf>
    <xf numFmtId="0" fontId="0" fillId="2" borderId="69" xfId="0" applyFill="1" applyBorder="1" applyAlignment="1">
      <alignment horizontal="left"/>
    </xf>
    <xf numFmtId="0" fontId="9" fillId="0" borderId="83" xfId="0" applyFont="1" applyBorder="1" applyAlignment="1">
      <alignment horizontal="center" vertical="center"/>
    </xf>
    <xf numFmtId="0" fontId="10" fillId="2" borderId="84" xfId="0" applyFont="1" applyFill="1" applyBorder="1" applyAlignment="1">
      <alignment horizontal="center" vertical="center"/>
    </xf>
    <xf numFmtId="164" fontId="10" fillId="2" borderId="84" xfId="0" applyNumberFormat="1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9" fillId="2" borderId="77" xfId="0" applyFont="1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2" borderId="85" xfId="0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164" fontId="10" fillId="2" borderId="86" xfId="0" applyNumberFormat="1" applyFont="1" applyFill="1" applyBorder="1" applyAlignment="1">
      <alignment horizontal="center"/>
    </xf>
    <xf numFmtId="165" fontId="9" fillId="0" borderId="6" xfId="0" applyNumberFormat="1" applyFont="1" applyBorder="1" applyAlignment="1">
      <alignment horizontal="center" vertical="center"/>
    </xf>
    <xf numFmtId="0" fontId="9" fillId="2" borderId="87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9" fillId="0" borderId="63" xfId="0" applyFont="1" applyBorder="1" applyAlignment="1">
      <alignment horizontal="left"/>
    </xf>
    <xf numFmtId="0" fontId="9" fillId="0" borderId="26" xfId="0" applyFont="1" applyBorder="1" applyAlignment="1">
      <alignment horizontal="left"/>
    </xf>
    <xf numFmtId="0" fontId="19" fillId="0" borderId="78" xfId="0" applyFont="1" applyBorder="1" applyAlignment="1">
      <alignment horizontal="center"/>
    </xf>
    <xf numFmtId="0" fontId="10" fillId="0" borderId="60" xfId="0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6" xfId="0" applyFont="1" applyBorder="1"/>
    <xf numFmtId="0" fontId="20" fillId="0" borderId="6" xfId="0" applyFont="1" applyBorder="1"/>
    <xf numFmtId="0" fontId="20" fillId="0" borderId="6" xfId="0" applyFont="1" applyBorder="1" applyAlignment="1">
      <alignment horizontal="center" vertical="center"/>
    </xf>
    <xf numFmtId="0" fontId="10" fillId="2" borderId="6" xfId="0" applyFont="1" applyFill="1" applyBorder="1" applyAlignment="1">
      <alignment horizontal="left"/>
    </xf>
    <xf numFmtId="165" fontId="9" fillId="0" borderId="6" xfId="0" applyNumberFormat="1" applyFont="1" applyBorder="1" applyAlignment="1">
      <alignment horizontal="left"/>
    </xf>
    <xf numFmtId="0" fontId="12" fillId="0" borderId="6" xfId="0" applyFont="1" applyBorder="1"/>
    <xf numFmtId="0" fontId="0" fillId="0" borderId="4" xfId="0" applyBorder="1" applyAlignment="1">
      <alignment horizontal="center"/>
    </xf>
    <xf numFmtId="0" fontId="19" fillId="0" borderId="6" xfId="0" applyFont="1" applyBorder="1"/>
    <xf numFmtId="0" fontId="0" fillId="0" borderId="78" xfId="0" applyBorder="1"/>
    <xf numFmtId="0" fontId="0" fillId="0" borderId="89" xfId="0" applyBorder="1"/>
    <xf numFmtId="0" fontId="0" fillId="0" borderId="60" xfId="0" applyBorder="1"/>
    <xf numFmtId="0" fontId="9" fillId="0" borderId="35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90" xfId="0" applyFont="1" applyBorder="1" applyAlignment="1">
      <alignment horizontal="center" vertical="center"/>
    </xf>
    <xf numFmtId="0" fontId="9" fillId="0" borderId="78" xfId="0" applyFont="1" applyBorder="1" applyAlignment="1">
      <alignment horizontal="center" vertical="center"/>
    </xf>
    <xf numFmtId="0" fontId="9" fillId="0" borderId="78" xfId="0" applyFont="1" applyBorder="1" applyAlignment="1">
      <alignment horizontal="left" vertical="center"/>
    </xf>
    <xf numFmtId="0" fontId="0" fillId="0" borderId="26" xfId="0" applyBorder="1" applyAlignment="1">
      <alignment horizontal="left"/>
    </xf>
    <xf numFmtId="0" fontId="9" fillId="0" borderId="89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9" fillId="0" borderId="32" xfId="0" applyFont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/>
    </xf>
    <xf numFmtId="0" fontId="9" fillId="0" borderId="31" xfId="0" applyFont="1" applyBorder="1" applyAlignment="1">
      <alignment horizontal="left" vertical="center"/>
    </xf>
    <xf numFmtId="0" fontId="19" fillId="0" borderId="32" xfId="0" applyFont="1" applyBorder="1"/>
    <xf numFmtId="166" fontId="0" fillId="0" borderId="0" xfId="0" applyNumberFormat="1"/>
    <xf numFmtId="0" fontId="19" fillId="0" borderId="0" xfId="0" applyFont="1"/>
    <xf numFmtId="0" fontId="0" fillId="0" borderId="91" xfId="0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2" borderId="67" xfId="0" applyFont="1" applyFill="1" applyBorder="1" applyAlignment="1">
      <alignment horizontal="center"/>
    </xf>
    <xf numFmtId="0" fontId="9" fillId="0" borderId="32" xfId="0" applyFont="1" applyBorder="1" applyAlignment="1">
      <alignment horizontal="left"/>
    </xf>
    <xf numFmtId="0" fontId="9" fillId="0" borderId="74" xfId="0" applyFont="1" applyBorder="1" applyAlignment="1">
      <alignment horizontal="left"/>
    </xf>
    <xf numFmtId="0" fontId="9" fillId="2" borderId="6" xfId="0" applyFont="1" applyFill="1" applyBorder="1" applyAlignment="1">
      <alignment horizontal="center"/>
    </xf>
    <xf numFmtId="0" fontId="0" fillId="0" borderId="78" xfId="0" applyBorder="1" applyAlignment="1">
      <alignment horizontal="center"/>
    </xf>
    <xf numFmtId="0" fontId="9" fillId="0" borderId="8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164" fontId="10" fillId="0" borderId="10" xfId="0" applyNumberFormat="1" applyFont="1" applyBorder="1" applyAlignment="1">
      <alignment horizontal="center" vertical="center"/>
    </xf>
    <xf numFmtId="0" fontId="9" fillId="0" borderId="66" xfId="0" applyFont="1" applyBorder="1" applyAlignment="1">
      <alignment horizontal="left"/>
    </xf>
    <xf numFmtId="0" fontId="9" fillId="0" borderId="4" xfId="0" applyFont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9" fillId="0" borderId="5" xfId="0" applyFont="1" applyBorder="1" applyAlignment="1">
      <alignment horizontal="left"/>
    </xf>
    <xf numFmtId="165" fontId="5" fillId="0" borderId="6" xfId="0" applyNumberFormat="1" applyFon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4" fontId="10" fillId="0" borderId="92" xfId="0" applyNumberFormat="1" applyFont="1" applyBorder="1" applyAlignment="1">
      <alignment horizontal="center" vertical="center"/>
    </xf>
    <xf numFmtId="164" fontId="10" fillId="0" borderId="78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164" fontId="10" fillId="2" borderId="1" xfId="0" applyNumberFormat="1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9" fillId="0" borderId="53" xfId="0" applyFont="1" applyBorder="1" applyAlignment="1">
      <alignment horizontal="center" vertical="center"/>
    </xf>
    <xf numFmtId="0" fontId="13" fillId="0" borderId="60" xfId="0" applyFont="1" applyBorder="1" applyAlignment="1">
      <alignment horizontal="center" vertical="center" wrapText="1"/>
    </xf>
    <xf numFmtId="0" fontId="9" fillId="0" borderId="90" xfId="0" applyFont="1" applyBorder="1" applyAlignment="1">
      <alignment horizontal="left" vertical="center"/>
    </xf>
    <xf numFmtId="164" fontId="10" fillId="0" borderId="90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26" fillId="4" borderId="12" xfId="0" applyFont="1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64" fontId="10" fillId="0" borderId="93" xfId="0" applyNumberFormat="1" applyFont="1" applyBorder="1" applyAlignment="1">
      <alignment horizontal="center" vertical="center"/>
    </xf>
    <xf numFmtId="164" fontId="10" fillId="0" borderId="74" xfId="0" applyNumberFormat="1" applyFont="1" applyBorder="1" applyAlignment="1">
      <alignment horizontal="center" vertical="center"/>
    </xf>
    <xf numFmtId="164" fontId="10" fillId="0" borderId="21" xfId="0" applyNumberFormat="1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9" fillId="0" borderId="93" xfId="0" applyFont="1" applyBorder="1" applyAlignment="1">
      <alignment horizontal="center" vertical="center"/>
    </xf>
    <xf numFmtId="0" fontId="9" fillId="0" borderId="94" xfId="0" applyFont="1" applyBorder="1" applyAlignment="1">
      <alignment horizontal="center" vertical="center"/>
    </xf>
    <xf numFmtId="164" fontId="24" fillId="0" borderId="21" xfId="0" applyNumberFormat="1" applyFont="1" applyBorder="1" applyAlignment="1">
      <alignment horizontal="center" vertical="center"/>
    </xf>
    <xf numFmtId="164" fontId="10" fillId="0" borderId="88" xfId="0" applyNumberFormat="1" applyFont="1" applyBorder="1" applyAlignment="1">
      <alignment horizontal="center" vertical="center"/>
    </xf>
    <xf numFmtId="0" fontId="9" fillId="2" borderId="78" xfId="0" applyFont="1" applyFill="1" applyBorder="1" applyAlignment="1">
      <alignment horizontal="left"/>
    </xf>
    <xf numFmtId="0" fontId="9" fillId="2" borderId="93" xfId="0" applyFont="1" applyFill="1" applyBorder="1" applyAlignment="1">
      <alignment horizontal="left"/>
    </xf>
    <xf numFmtId="0" fontId="9" fillId="2" borderId="95" xfId="0" applyFont="1" applyFill="1" applyBorder="1" applyAlignment="1">
      <alignment horizontal="left"/>
    </xf>
    <xf numFmtId="0" fontId="9" fillId="2" borderId="70" xfId="0" applyFont="1" applyFill="1" applyBorder="1" applyAlignment="1">
      <alignment horizontal="left"/>
    </xf>
    <xf numFmtId="0" fontId="9" fillId="0" borderId="88" xfId="0" applyFont="1" applyBorder="1" applyAlignment="1">
      <alignment horizontal="left" vertical="center"/>
    </xf>
    <xf numFmtId="0" fontId="9" fillId="0" borderId="83" xfId="0" applyFont="1" applyBorder="1" applyAlignment="1">
      <alignment horizontal="left" vertical="center"/>
    </xf>
    <xf numFmtId="0" fontId="10" fillId="0" borderId="63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0" fillId="0" borderId="63" xfId="0" applyBorder="1"/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77" xfId="0" applyBorder="1"/>
    <xf numFmtId="0" fontId="10" fillId="0" borderId="26" xfId="0" applyFont="1" applyBorder="1"/>
    <xf numFmtId="0" fontId="5" fillId="0" borderId="24" xfId="0" applyFont="1" applyBorder="1" applyAlignment="1">
      <alignment horizontal="center" vertical="center"/>
    </xf>
    <xf numFmtId="0" fontId="0" fillId="0" borderId="36" xfId="0" applyBorder="1" applyAlignment="1">
      <alignment vertical="center" wrapText="1"/>
    </xf>
    <xf numFmtId="0" fontId="0" fillId="0" borderId="90" xfId="0" applyBorder="1" applyAlignment="1">
      <alignment horizontal="center" vertical="center"/>
    </xf>
    <xf numFmtId="0" fontId="0" fillId="0" borderId="71" xfId="0" applyBorder="1" applyAlignment="1">
      <alignment vertical="center" wrapText="1"/>
    </xf>
    <xf numFmtId="0" fontId="0" fillId="0" borderId="93" xfId="0" applyBorder="1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/>
    <xf numFmtId="0" fontId="7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1" fillId="0" borderId="0" xfId="0" applyFont="1" applyAlignment="1">
      <alignment vertical="top"/>
    </xf>
    <xf numFmtId="0" fontId="11" fillId="0" borderId="37" xfId="0" applyFont="1" applyBorder="1" applyAlignment="1">
      <alignment horizontal="center" vertical="center"/>
    </xf>
    <xf numFmtId="0" fontId="9" fillId="0" borderId="92" xfId="0" applyFont="1" applyBorder="1" applyAlignment="1">
      <alignment horizontal="center" vertical="center"/>
    </xf>
    <xf numFmtId="0" fontId="11" fillId="0" borderId="56" xfId="0" applyFont="1" applyBorder="1"/>
    <xf numFmtId="0" fontId="11" fillId="0" borderId="55" xfId="0" applyFont="1" applyBorder="1" applyAlignment="1">
      <alignment horizontal="center"/>
    </xf>
    <xf numFmtId="0" fontId="19" fillId="0" borderId="10" xfId="0" applyFont="1" applyBorder="1"/>
    <xf numFmtId="0" fontId="9" fillId="0" borderId="24" xfId="0" applyFont="1" applyBorder="1" applyAlignment="1">
      <alignment horizontal="left"/>
    </xf>
    <xf numFmtId="164" fontId="10" fillId="0" borderId="54" xfId="0" applyNumberFormat="1" applyFont="1" applyBorder="1" applyAlignment="1">
      <alignment vertical="center"/>
    </xf>
    <xf numFmtId="164" fontId="10" fillId="0" borderId="10" xfId="0" applyNumberFormat="1" applyFont="1" applyBorder="1" applyAlignment="1">
      <alignment vertical="center"/>
    </xf>
    <xf numFmtId="0" fontId="9" fillId="0" borderId="77" xfId="0" applyFont="1" applyBorder="1" applyAlignment="1">
      <alignment horizontal="left" vertical="center"/>
    </xf>
    <xf numFmtId="0" fontId="9" fillId="0" borderId="43" xfId="0" applyFont="1" applyBorder="1" applyAlignment="1">
      <alignment horizontal="left"/>
    </xf>
    <xf numFmtId="164" fontId="10" fillId="0" borderId="24" xfId="0" applyNumberFormat="1" applyFont="1" applyBorder="1" applyAlignment="1">
      <alignment vertical="center"/>
    </xf>
    <xf numFmtId="0" fontId="9" fillId="0" borderId="19" xfId="0" applyFont="1" applyBorder="1"/>
    <xf numFmtId="0" fontId="9" fillId="0" borderId="83" xfId="0" applyFont="1" applyBorder="1" applyAlignment="1">
      <alignment horizontal="left"/>
    </xf>
    <xf numFmtId="0" fontId="9" fillId="0" borderId="88" xfId="0" applyFont="1" applyBorder="1"/>
    <xf numFmtId="0" fontId="29" fillId="0" borderId="10" xfId="0" applyFont="1" applyBorder="1" applyAlignment="1">
      <alignment vertical="center"/>
    </xf>
    <xf numFmtId="0" fontId="9" fillId="0" borderId="39" xfId="0" applyFont="1" applyBorder="1" applyAlignment="1">
      <alignment horizontal="center" vertical="center"/>
    </xf>
    <xf numFmtId="0" fontId="9" fillId="0" borderId="10" xfId="0" applyFont="1" applyBorder="1" applyAlignment="1">
      <alignment vertical="center"/>
    </xf>
    <xf numFmtId="0" fontId="9" fillId="0" borderId="92" xfId="0" applyFont="1" applyBorder="1" applyAlignment="1">
      <alignment vertical="center"/>
    </xf>
    <xf numFmtId="0" fontId="9" fillId="0" borderId="78" xfId="0" applyFont="1" applyBorder="1" applyAlignment="1">
      <alignment vertical="center"/>
    </xf>
    <xf numFmtId="0" fontId="0" fillId="0" borderId="32" xfId="0" applyBorder="1" applyAlignment="1">
      <alignment horizontal="left"/>
    </xf>
    <xf numFmtId="164" fontId="10" fillId="0" borderId="32" xfId="0" applyNumberFormat="1" applyFont="1" applyBorder="1" applyAlignment="1">
      <alignment horizontal="center" vertical="center"/>
    </xf>
    <xf numFmtId="164" fontId="10" fillId="0" borderId="66" xfId="0" applyNumberFormat="1" applyFont="1" applyBorder="1" applyAlignment="1">
      <alignment horizontal="center" vertical="center"/>
    </xf>
    <xf numFmtId="0" fontId="9" fillId="0" borderId="39" xfId="0" applyFont="1" applyBorder="1" applyAlignment="1">
      <alignment vertical="center"/>
    </xf>
    <xf numFmtId="0" fontId="0" fillId="0" borderId="88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74" xfId="0" applyBorder="1" applyAlignment="1">
      <alignment horizontal="left"/>
    </xf>
    <xf numFmtId="0" fontId="0" fillId="2" borderId="6" xfId="0" applyFill="1" applyBorder="1" applyAlignment="1">
      <alignment horizontal="center"/>
    </xf>
    <xf numFmtId="0" fontId="19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8" xfId="0" applyBorder="1" applyAlignment="1">
      <alignment vertical="center"/>
    </xf>
    <xf numFmtId="0" fontId="9" fillId="0" borderId="78" xfId="0" applyFont="1" applyBorder="1" applyAlignment="1">
      <alignment horizontal="left"/>
    </xf>
    <xf numFmtId="0" fontId="0" fillId="0" borderId="43" xfId="0" applyBorder="1"/>
    <xf numFmtId="0" fontId="0" fillId="0" borderId="6" xfId="0" applyBorder="1" applyAlignment="1">
      <alignment horizontal="left"/>
    </xf>
    <xf numFmtId="0" fontId="30" fillId="0" borderId="78" xfId="0" applyFont="1" applyBorder="1" applyAlignment="1">
      <alignment vertical="center"/>
    </xf>
    <xf numFmtId="0" fontId="0" fillId="0" borderId="78" xfId="0" applyBorder="1" applyAlignment="1">
      <alignment horizontal="center" vertical="center"/>
    </xf>
    <xf numFmtId="0" fontId="19" fillId="0" borderId="78" xfId="0" applyFont="1" applyBorder="1"/>
    <xf numFmtId="0" fontId="0" fillId="0" borderId="93" xfId="0" applyBorder="1"/>
    <xf numFmtId="0" fontId="9" fillId="0" borderId="79" xfId="0" applyFont="1" applyBorder="1" applyAlignment="1">
      <alignment horizontal="left" vertical="center"/>
    </xf>
    <xf numFmtId="0" fontId="9" fillId="0" borderId="39" xfId="0" applyFont="1" applyBorder="1" applyAlignment="1">
      <alignment horizontal="left"/>
    </xf>
    <xf numFmtId="0" fontId="0" fillId="0" borderId="39" xfId="0" applyBorder="1" applyAlignment="1">
      <alignment horizontal="center" vertical="center"/>
    </xf>
    <xf numFmtId="0" fontId="9" fillId="0" borderId="23" xfId="0" applyFont="1" applyBorder="1" applyAlignment="1">
      <alignment horizontal="left" vertical="center"/>
    </xf>
    <xf numFmtId="0" fontId="9" fillId="0" borderId="26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9" fillId="0" borderId="90" xfId="0" applyFont="1" applyBorder="1" applyAlignment="1">
      <alignment horizontal="center"/>
    </xf>
    <xf numFmtId="0" fontId="9" fillId="0" borderId="78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0" fillId="0" borderId="26" xfId="0" applyBorder="1"/>
    <xf numFmtId="0" fontId="0" fillId="0" borderId="8" xfId="0" applyBorder="1" applyAlignment="1">
      <alignment horizontal="left"/>
    </xf>
    <xf numFmtId="0" fontId="9" fillId="0" borderId="63" xfId="0" applyFont="1" applyBorder="1" applyAlignment="1">
      <alignment horizontal="center"/>
    </xf>
    <xf numFmtId="0" fontId="0" fillId="0" borderId="53" xfId="0" applyBorder="1" applyAlignment="1">
      <alignment horizontal="left"/>
    </xf>
    <xf numFmtId="0" fontId="9" fillId="0" borderId="83" xfId="0" applyFont="1" applyBorder="1" applyAlignment="1">
      <alignment horizontal="center"/>
    </xf>
    <xf numFmtId="0" fontId="9" fillId="0" borderId="88" xfId="0" applyFont="1" applyBorder="1" applyAlignment="1">
      <alignment horizontal="center"/>
    </xf>
    <xf numFmtId="0" fontId="11" fillId="0" borderId="39" xfId="0" applyFont="1" applyBorder="1" applyAlignment="1">
      <alignment vertical="center"/>
    </xf>
    <xf numFmtId="0" fontId="11" fillId="0" borderId="39" xfId="0" applyFont="1" applyBorder="1" applyAlignment="1">
      <alignment horizontal="center" vertical="center"/>
    </xf>
    <xf numFmtId="0" fontId="31" fillId="0" borderId="39" xfId="0" applyFont="1" applyBorder="1" applyAlignment="1">
      <alignment vertical="center"/>
    </xf>
    <xf numFmtId="0" fontId="9" fillId="0" borderId="64" xfId="0" applyFont="1" applyBorder="1" applyAlignment="1">
      <alignment horizontal="center"/>
    </xf>
    <xf numFmtId="0" fontId="32" fillId="0" borderId="78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164" fontId="10" fillId="2" borderId="84" xfId="0" applyNumberFormat="1" applyFont="1" applyFill="1" applyBorder="1" applyAlignment="1">
      <alignment horizontal="center" vertical="center"/>
    </xf>
    <xf numFmtId="0" fontId="19" fillId="0" borderId="21" xfId="0" applyFont="1" applyBorder="1" applyAlignment="1">
      <alignment horizontal="center"/>
    </xf>
    <xf numFmtId="0" fontId="0" fillId="0" borderId="92" xfId="0" applyBorder="1"/>
    <xf numFmtId="0" fontId="9" fillId="0" borderId="10" xfId="0" applyFont="1" applyBorder="1" applyAlignment="1">
      <alignment horizontal="left" vertical="center"/>
    </xf>
    <xf numFmtId="0" fontId="9" fillId="0" borderId="21" xfId="0" applyFont="1" applyBorder="1" applyAlignment="1">
      <alignment horizontal="left"/>
    </xf>
    <xf numFmtId="0" fontId="9" fillId="0" borderId="21" xfId="0" applyFont="1" applyBorder="1" applyAlignment="1">
      <alignment horizontal="left" vertical="center"/>
    </xf>
    <xf numFmtId="164" fontId="10" fillId="0" borderId="60" xfId="0" applyNumberFormat="1" applyFont="1" applyBorder="1" applyAlignment="1">
      <alignment horizontal="center" vertical="center"/>
    </xf>
    <xf numFmtId="0" fontId="9" fillId="0" borderId="43" xfId="0" applyFont="1" applyBorder="1"/>
    <xf numFmtId="0" fontId="0" fillId="0" borderId="51" xfId="0" applyBorder="1"/>
    <xf numFmtId="164" fontId="10" fillId="0" borderId="89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34" fillId="0" borderId="6" xfId="0" applyFont="1" applyBorder="1"/>
    <xf numFmtId="0" fontId="9" fillId="0" borderId="51" xfId="0" applyFont="1" applyBorder="1"/>
    <xf numFmtId="164" fontId="27" fillId="0" borderId="31" xfId="0" applyNumberFormat="1" applyFont="1" applyBorder="1" applyAlignment="1">
      <alignment horizontal="center" vertical="center"/>
    </xf>
    <xf numFmtId="164" fontId="27" fillId="0" borderId="105" xfId="0" applyNumberFormat="1" applyFont="1" applyBorder="1" applyAlignment="1">
      <alignment horizontal="center" vertical="center"/>
    </xf>
    <xf numFmtId="164" fontId="27" fillId="0" borderId="0" xfId="0" applyNumberFormat="1" applyFont="1" applyAlignment="1">
      <alignment horizontal="center" vertical="center"/>
    </xf>
    <xf numFmtId="0" fontId="0" fillId="0" borderId="35" xfId="0" applyBorder="1"/>
    <xf numFmtId="0" fontId="0" fillId="0" borderId="51" xfId="0" applyBorder="1" applyAlignment="1">
      <alignment horizontal="center"/>
    </xf>
    <xf numFmtId="164" fontId="27" fillId="0" borderId="3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6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9" fillId="0" borderId="94" xfId="0" applyFont="1" applyBorder="1" applyAlignment="1">
      <alignment horizontal="left" vertical="center"/>
    </xf>
    <xf numFmtId="0" fontId="0" fillId="0" borderId="49" xfId="0" applyBorder="1"/>
    <xf numFmtId="0" fontId="0" fillId="0" borderId="49" xfId="0" applyBorder="1" applyAlignment="1">
      <alignment horizontal="center"/>
    </xf>
    <xf numFmtId="0" fontId="9" fillId="0" borderId="49" xfId="0" applyFont="1" applyBorder="1" applyAlignment="1">
      <alignment horizontal="center" vertical="center"/>
    </xf>
    <xf numFmtId="164" fontId="10" fillId="0" borderId="35" xfId="0" applyNumberFormat="1" applyFont="1" applyBorder="1" applyAlignment="1">
      <alignment horizontal="center" vertical="center"/>
    </xf>
    <xf numFmtId="0" fontId="35" fillId="0" borderId="10" xfId="0" applyFont="1" applyBorder="1" applyAlignment="1">
      <alignment vertical="center"/>
    </xf>
    <xf numFmtId="49" fontId="9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25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9" fillId="0" borderId="60" xfId="0" applyFont="1" applyBorder="1" applyAlignment="1">
      <alignment horizontal="left" vertical="center"/>
    </xf>
    <xf numFmtId="0" fontId="0" fillId="0" borderId="60" xfId="0" applyBorder="1" applyAlignment="1">
      <alignment vertical="center"/>
    </xf>
    <xf numFmtId="0" fontId="0" fillId="0" borderId="6" xfId="0" applyBorder="1" applyAlignment="1">
      <alignment horizontal="left" vertical="center"/>
    </xf>
    <xf numFmtId="49" fontId="0" fillId="0" borderId="6" xfId="0" applyNumberFormat="1" applyBorder="1" applyAlignment="1">
      <alignment vertical="center"/>
    </xf>
    <xf numFmtId="0" fontId="0" fillId="0" borderId="60" xfId="0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0" fillId="0" borderId="3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51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43" xfId="0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20" fillId="2" borderId="6" xfId="0" applyNumberFormat="1" applyFont="1" applyFill="1" applyBorder="1" applyAlignment="1">
      <alignment horizontal="center" vertical="center" wrapText="1"/>
    </xf>
    <xf numFmtId="164" fontId="10" fillId="2" borderId="6" xfId="0" applyNumberFormat="1" applyFont="1" applyFill="1" applyBorder="1"/>
    <xf numFmtId="0" fontId="9" fillId="0" borderId="64" xfId="0" applyFont="1" applyBorder="1" applyAlignment="1">
      <alignment horizontal="left" vertical="center"/>
    </xf>
    <xf numFmtId="0" fontId="9" fillId="0" borderId="64" xfId="0" applyFont="1" applyBorder="1" applyAlignment="1">
      <alignment horizontal="left"/>
    </xf>
    <xf numFmtId="0" fontId="9" fillId="0" borderId="53" xfId="0" applyFont="1" applyBorder="1" applyAlignment="1">
      <alignment horizontal="left" vertical="center"/>
    </xf>
    <xf numFmtId="0" fontId="11" fillId="0" borderId="53" xfId="0" applyFont="1" applyBorder="1" applyAlignment="1">
      <alignment horizontal="center" vertical="center"/>
    </xf>
    <xf numFmtId="0" fontId="9" fillId="0" borderId="92" xfId="0" applyFont="1" applyBorder="1" applyAlignment="1">
      <alignment horizontal="left" vertical="center"/>
    </xf>
    <xf numFmtId="0" fontId="36" fillId="0" borderId="0" xfId="0" applyFont="1" applyAlignment="1">
      <alignment vertical="center"/>
    </xf>
    <xf numFmtId="0" fontId="37" fillId="0" borderId="32" xfId="0" applyFont="1" applyBorder="1" applyAlignment="1">
      <alignment vertical="center"/>
    </xf>
    <xf numFmtId="164" fontId="10" fillId="0" borderId="19" xfId="0" applyNumberFormat="1" applyFont="1" applyBorder="1" applyAlignment="1">
      <alignment vertical="center" wrapText="1"/>
    </xf>
    <xf numFmtId="164" fontId="10" fillId="0" borderId="21" xfId="0" applyNumberFormat="1" applyFont="1" applyBorder="1" applyAlignment="1">
      <alignment vertical="center" wrapText="1"/>
    </xf>
    <xf numFmtId="164" fontId="10" fillId="0" borderId="78" xfId="0" applyNumberFormat="1" applyFont="1" applyBorder="1" applyAlignment="1">
      <alignment horizontal="center" vertical="center" wrapText="1"/>
    </xf>
    <xf numFmtId="164" fontId="10" fillId="0" borderId="20" xfId="0" applyNumberFormat="1" applyFont="1" applyBorder="1" applyAlignment="1">
      <alignment horizontal="center" vertical="center" wrapText="1"/>
    </xf>
    <xf numFmtId="164" fontId="10" fillId="0" borderId="39" xfId="0" applyNumberFormat="1" applyFont="1" applyBorder="1" applyAlignment="1">
      <alignment horizontal="center" vertical="center" wrapText="1"/>
    </xf>
    <xf numFmtId="164" fontId="10" fillId="0" borderId="10" xfId="0" applyNumberFormat="1" applyFont="1" applyBorder="1" applyAlignment="1">
      <alignment horizontal="center" vertical="center" wrapText="1"/>
    </xf>
    <xf numFmtId="164" fontId="10" fillId="0" borderId="21" xfId="0" applyNumberFormat="1" applyFont="1" applyBorder="1" applyAlignment="1">
      <alignment horizontal="center" vertical="center" wrapText="1"/>
    </xf>
    <xf numFmtId="0" fontId="38" fillId="0" borderId="66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39" fillId="0" borderId="60" xfId="0" applyFont="1" applyBorder="1" applyAlignment="1">
      <alignment horizontal="center"/>
    </xf>
    <xf numFmtId="0" fontId="39" fillId="0" borderId="28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164" fontId="13" fillId="2" borderId="84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10" xfId="0" applyFont="1" applyBorder="1" applyAlignment="1">
      <alignment horizontal="left"/>
    </xf>
    <xf numFmtId="164" fontId="10" fillId="0" borderId="24" xfId="0" applyNumberFormat="1" applyFont="1" applyBorder="1" applyAlignment="1">
      <alignment horizontal="center" vertical="center"/>
    </xf>
    <xf numFmtId="0" fontId="6" fillId="0" borderId="0" xfId="0" applyFont="1"/>
    <xf numFmtId="0" fontId="5" fillId="0" borderId="63" xfId="0" applyFont="1" applyBorder="1" applyAlignment="1">
      <alignment horizontal="left" vertical="center"/>
    </xf>
    <xf numFmtId="0" fontId="5" fillId="0" borderId="60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0" fillId="0" borderId="36" xfId="0" applyBorder="1"/>
    <xf numFmtId="0" fontId="5" fillId="0" borderId="6" xfId="0" applyFont="1" applyBorder="1"/>
    <xf numFmtId="0" fontId="5" fillId="0" borderId="19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9" fillId="0" borderId="32" xfId="0" applyFont="1" applyBorder="1" applyAlignment="1">
      <alignment vertical="center"/>
    </xf>
    <xf numFmtId="164" fontId="41" fillId="2" borderId="6" xfId="0" applyNumberFormat="1" applyFont="1" applyFill="1" applyBorder="1" applyAlignment="1">
      <alignment vertical="center" wrapText="1"/>
    </xf>
    <xf numFmtId="164" fontId="42" fillId="2" borderId="68" xfId="0" applyNumberFormat="1" applyFont="1" applyFill="1" applyBorder="1" applyAlignment="1">
      <alignment vertical="center"/>
    </xf>
    <xf numFmtId="164" fontId="42" fillId="2" borderId="6" xfId="0" applyNumberFormat="1" applyFont="1" applyFill="1" applyBorder="1" applyAlignment="1">
      <alignment vertical="center"/>
    </xf>
    <xf numFmtId="164" fontId="27" fillId="0" borderId="74" xfId="0" applyNumberFormat="1" applyFont="1" applyBorder="1" applyAlignment="1">
      <alignment horizontal="center" vertical="center"/>
    </xf>
    <xf numFmtId="164" fontId="42" fillId="2" borderId="75" xfId="0" applyNumberFormat="1" applyFont="1" applyFill="1" applyBorder="1" applyAlignment="1">
      <alignment vertical="center"/>
    </xf>
    <xf numFmtId="0" fontId="9" fillId="0" borderId="50" xfId="0" applyFont="1" applyBorder="1" applyAlignment="1">
      <alignment horizontal="left" vertical="center"/>
    </xf>
    <xf numFmtId="0" fontId="9" fillId="0" borderId="53" xfId="0" applyFont="1" applyBorder="1"/>
    <xf numFmtId="164" fontId="10" fillId="2" borderId="108" xfId="0" applyNumberFormat="1" applyFont="1" applyFill="1" applyBorder="1" applyAlignment="1">
      <alignment horizontal="center" vertical="center"/>
    </xf>
    <xf numFmtId="164" fontId="10" fillId="0" borderId="53" xfId="0" applyNumberFormat="1" applyFont="1" applyBorder="1" applyAlignment="1">
      <alignment vertical="center"/>
    </xf>
    <xf numFmtId="164" fontId="10" fillId="0" borderId="88" xfId="0" applyNumberFormat="1" applyFont="1" applyBorder="1" applyAlignment="1">
      <alignment vertical="center"/>
    </xf>
    <xf numFmtId="164" fontId="43" fillId="2" borderId="68" xfId="0" applyNumberFormat="1" applyFont="1" applyFill="1" applyBorder="1" applyAlignment="1">
      <alignment horizontal="center" vertical="center"/>
    </xf>
    <xf numFmtId="164" fontId="43" fillId="2" borderId="103" xfId="0" applyNumberFormat="1" applyFont="1" applyFill="1" applyBorder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164" fontId="10" fillId="0" borderId="31" xfId="0" applyNumberFormat="1" applyFont="1" applyBorder="1" applyAlignment="1">
      <alignment vertical="center"/>
    </xf>
    <xf numFmtId="0" fontId="9" fillId="0" borderId="32" xfId="0" applyFont="1" applyBorder="1"/>
    <xf numFmtId="164" fontId="10" fillId="0" borderId="32" xfId="0" applyNumberFormat="1" applyFont="1" applyBorder="1" applyAlignment="1">
      <alignment vertical="center"/>
    </xf>
    <xf numFmtId="164" fontId="10" fillId="0" borderId="74" xfId="0" applyNumberFormat="1" applyFont="1" applyBorder="1" applyAlignment="1">
      <alignment vertical="center"/>
    </xf>
    <xf numFmtId="12" fontId="9" fillId="0" borderId="6" xfId="0" applyNumberFormat="1" applyFont="1" applyBorder="1" applyAlignment="1">
      <alignment horizontal="center" vertical="center"/>
    </xf>
    <xf numFmtId="0" fontId="0" fillId="0" borderId="66" xfId="0" applyBorder="1" applyAlignment="1">
      <alignment horizontal="center"/>
    </xf>
    <xf numFmtId="0" fontId="9" fillId="0" borderId="0" xfId="0" applyFont="1" applyAlignment="1">
      <alignment vertical="center" wrapText="1"/>
    </xf>
    <xf numFmtId="0" fontId="15" fillId="0" borderId="63" xfId="0" applyFont="1" applyBorder="1" applyAlignment="1">
      <alignment horizontal="center" vertical="center"/>
    </xf>
    <xf numFmtId="0" fontId="15" fillId="0" borderId="60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49" fontId="15" fillId="0" borderId="6" xfId="0" applyNumberFormat="1" applyFont="1" applyBorder="1" applyAlignment="1">
      <alignment horizontal="center" vertical="center"/>
    </xf>
    <xf numFmtId="164" fontId="27" fillId="0" borderId="19" xfId="0" applyNumberFormat="1" applyFont="1" applyBorder="1" applyAlignment="1">
      <alignment horizontal="center" vertical="center"/>
    </xf>
    <xf numFmtId="164" fontId="27" fillId="0" borderId="39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right" vertical="center"/>
    </xf>
    <xf numFmtId="0" fontId="9" fillId="0" borderId="77" xfId="0" applyFont="1" applyBorder="1" applyAlignment="1">
      <alignment horizontal="right" vertical="center"/>
    </xf>
    <xf numFmtId="0" fontId="9" fillId="0" borderId="63" xfId="0" applyFont="1" applyBorder="1" applyAlignment="1">
      <alignment horizontal="right" vertical="center"/>
    </xf>
    <xf numFmtId="0" fontId="9" fillId="0" borderId="8" xfId="0" applyFont="1" applyBorder="1" applyAlignment="1">
      <alignment horizontal="right" vertical="center"/>
    </xf>
    <xf numFmtId="0" fontId="9" fillId="0" borderId="6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wrapText="1"/>
    </xf>
    <xf numFmtId="0" fontId="10" fillId="0" borderId="49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164" fontId="24" fillId="0" borderId="3" xfId="0" applyNumberFormat="1" applyFont="1" applyBorder="1" applyAlignment="1">
      <alignment horizontal="center" vertical="center"/>
    </xf>
    <xf numFmtId="0" fontId="9" fillId="0" borderId="20" xfId="0" applyFont="1" applyBorder="1"/>
    <xf numFmtId="0" fontId="0" fillId="0" borderId="28" xfId="0" applyBorder="1"/>
    <xf numFmtId="164" fontId="24" fillId="0" borderId="94" xfId="0" applyNumberFormat="1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164" fontId="10" fillId="2" borderId="14" xfId="0" applyNumberFormat="1" applyFont="1" applyFill="1" applyBorder="1" applyAlignment="1">
      <alignment horizontal="center" vertical="center"/>
    </xf>
    <xf numFmtId="164" fontId="10" fillId="0" borderId="25" xfId="0" applyNumberFormat="1" applyFont="1" applyBorder="1" applyAlignment="1">
      <alignment horizontal="center" vertical="center"/>
    </xf>
    <xf numFmtId="0" fontId="9" fillId="0" borderId="68" xfId="0" applyFont="1" applyBorder="1"/>
    <xf numFmtId="0" fontId="4" fillId="0" borderId="69" xfId="0" applyFont="1" applyBorder="1"/>
    <xf numFmtId="0" fontId="4" fillId="0" borderId="70" xfId="0" applyFont="1" applyBorder="1"/>
    <xf numFmtId="164" fontId="10" fillId="0" borderId="68" xfId="0" applyNumberFormat="1" applyFont="1" applyBorder="1" applyAlignment="1">
      <alignment horizontal="center" vertical="center"/>
    </xf>
    <xf numFmtId="0" fontId="9" fillId="0" borderId="40" xfId="0" applyFont="1" applyBorder="1" applyAlignment="1">
      <alignment horizontal="left" vertical="center"/>
    </xf>
    <xf numFmtId="0" fontId="0" fillId="0" borderId="69" xfId="0" applyBorder="1"/>
    <xf numFmtId="0" fontId="0" fillId="0" borderId="69" xfId="0" applyBorder="1" applyAlignment="1">
      <alignment horizontal="center"/>
    </xf>
    <xf numFmtId="0" fontId="9" fillId="0" borderId="69" xfId="0" applyFont="1" applyBorder="1" applyAlignment="1">
      <alignment horizontal="center" vertical="center"/>
    </xf>
    <xf numFmtId="0" fontId="44" fillId="0" borderId="69" xfId="0" applyFont="1" applyBorder="1"/>
    <xf numFmtId="164" fontId="10" fillId="0" borderId="69" xfId="0" applyNumberFormat="1" applyFont="1" applyBorder="1" applyAlignment="1">
      <alignment horizontal="center" vertical="center"/>
    </xf>
    <xf numFmtId="0" fontId="4" fillId="0" borderId="103" xfId="0" applyFont="1" applyBorder="1"/>
    <xf numFmtId="0" fontId="0" fillId="0" borderId="103" xfId="0" applyBorder="1"/>
    <xf numFmtId="0" fontId="9" fillId="0" borderId="106" xfId="0" applyFont="1" applyBorder="1" applyAlignment="1">
      <alignment horizontal="center" vertical="center"/>
    </xf>
    <xf numFmtId="0" fontId="9" fillId="0" borderId="109" xfId="0" applyFont="1" applyBorder="1" applyAlignment="1">
      <alignment horizontal="center" vertical="center"/>
    </xf>
    <xf numFmtId="0" fontId="9" fillId="0" borderId="84" xfId="0" applyFont="1" applyBorder="1" applyAlignment="1">
      <alignment horizontal="center" vertical="center"/>
    </xf>
    <xf numFmtId="0" fontId="9" fillId="0" borderId="109" xfId="0" applyFont="1" applyBorder="1"/>
    <xf numFmtId="0" fontId="0" fillId="0" borderId="109" xfId="0" applyBorder="1" applyAlignment="1">
      <alignment horizontal="center" vertical="center"/>
    </xf>
    <xf numFmtId="0" fontId="0" fillId="0" borderId="106" xfId="0" applyBorder="1"/>
    <xf numFmtId="0" fontId="0" fillId="0" borderId="95" xfId="0" applyBorder="1"/>
    <xf numFmtId="0" fontId="0" fillId="0" borderId="110" xfId="0" applyBorder="1"/>
    <xf numFmtId="0" fontId="0" fillId="0" borderId="111" xfId="0" applyBorder="1"/>
    <xf numFmtId="0" fontId="0" fillId="0" borderId="113" xfId="0" applyBorder="1"/>
    <xf numFmtId="0" fontId="9" fillId="0" borderId="117" xfId="0" applyFont="1" applyBorder="1" applyAlignment="1">
      <alignment horizontal="center" vertical="center"/>
    </xf>
    <xf numFmtId="0" fontId="9" fillId="0" borderId="119" xfId="0" applyFont="1" applyBorder="1" applyAlignment="1">
      <alignment horizontal="center" vertical="center"/>
    </xf>
    <xf numFmtId="0" fontId="9" fillId="0" borderId="120" xfId="0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0" fontId="9" fillId="0" borderId="121" xfId="0" applyFont="1" applyBorder="1" applyAlignment="1">
      <alignment vertical="center"/>
    </xf>
    <xf numFmtId="0" fontId="9" fillId="0" borderId="122" xfId="0" applyFont="1" applyBorder="1" applyAlignment="1">
      <alignment horizontal="center" vertical="center"/>
    </xf>
    <xf numFmtId="0" fontId="9" fillId="0" borderId="123" xfId="0" applyFont="1" applyBorder="1" applyAlignment="1">
      <alignment vertical="center"/>
    </xf>
    <xf numFmtId="0" fontId="9" fillId="0" borderId="124" xfId="0" applyFont="1" applyBorder="1" applyAlignment="1">
      <alignment horizontal="center" vertical="center"/>
    </xf>
    <xf numFmtId="0" fontId="9" fillId="0" borderId="125" xfId="0" applyFont="1" applyBorder="1" applyAlignment="1">
      <alignment horizontal="center" vertical="center"/>
    </xf>
    <xf numFmtId="0" fontId="9" fillId="0" borderId="125" xfId="0" applyFont="1" applyBorder="1" applyAlignment="1">
      <alignment horizontal="left" vertical="center"/>
    </xf>
    <xf numFmtId="0" fontId="0" fillId="0" borderId="106" xfId="0" applyBorder="1" applyAlignment="1">
      <alignment horizontal="left"/>
    </xf>
    <xf numFmtId="0" fontId="9" fillId="0" borderId="123" xfId="0" applyFont="1" applyBorder="1" applyAlignment="1">
      <alignment horizontal="center" vertical="center"/>
    </xf>
    <xf numFmtId="0" fontId="9" fillId="0" borderId="113" xfId="0" applyFont="1" applyBorder="1" applyAlignment="1">
      <alignment horizontal="left" vertical="center"/>
    </xf>
    <xf numFmtId="0" fontId="9" fillId="0" borderId="106" xfId="0" applyFont="1" applyBorder="1"/>
    <xf numFmtId="0" fontId="0" fillId="0" borderId="106" xfId="0" applyBorder="1" applyAlignment="1">
      <alignment horizontal="center" vertical="center"/>
    </xf>
    <xf numFmtId="0" fontId="9" fillId="0" borderId="113" xfId="0" applyFont="1" applyBorder="1" applyAlignment="1">
      <alignment horizontal="left"/>
    </xf>
    <xf numFmtId="0" fontId="9" fillId="0" borderId="81" xfId="0" applyFont="1" applyBorder="1" applyAlignment="1">
      <alignment horizontal="left"/>
    </xf>
    <xf numFmtId="0" fontId="9" fillId="0" borderId="106" xfId="0" applyFont="1" applyBorder="1" applyAlignment="1">
      <alignment horizontal="left"/>
    </xf>
    <xf numFmtId="0" fontId="19" fillId="0" borderId="81" xfId="0" applyFont="1" applyBorder="1"/>
    <xf numFmtId="0" fontId="0" fillId="0" borderId="95" xfId="0" applyBorder="1" applyAlignment="1">
      <alignment horizontal="left"/>
    </xf>
    <xf numFmtId="0" fontId="0" fillId="0" borderId="126" xfId="0" applyBorder="1"/>
    <xf numFmtId="0" fontId="0" fillId="0" borderId="127" xfId="0" applyBorder="1"/>
    <xf numFmtId="0" fontId="9" fillId="0" borderId="130" xfId="0" applyFont="1" applyBorder="1" applyAlignment="1">
      <alignment horizontal="center" vertical="center"/>
    </xf>
    <xf numFmtId="164" fontId="10" fillId="2" borderId="109" xfId="0" applyNumberFormat="1" applyFont="1" applyFill="1" applyBorder="1" applyAlignment="1">
      <alignment horizontal="center" vertical="center"/>
    </xf>
    <xf numFmtId="0" fontId="0" fillId="0" borderId="109" xfId="0" applyBorder="1" applyAlignment="1">
      <alignment horizontal="left"/>
    </xf>
    <xf numFmtId="0" fontId="4" fillId="0" borderId="96" xfId="0" applyFont="1" applyBorder="1"/>
    <xf numFmtId="0" fontId="4" fillId="0" borderId="106" xfId="0" applyFont="1" applyBorder="1"/>
    <xf numFmtId="0" fontId="9" fillId="0" borderId="106" xfId="0" applyFont="1" applyBorder="1" applyAlignment="1">
      <alignment horizontal="left" vertical="center"/>
    </xf>
    <xf numFmtId="0" fontId="0" fillId="0" borderId="106" xfId="0" applyBorder="1" applyAlignment="1">
      <alignment horizontal="center"/>
    </xf>
    <xf numFmtId="0" fontId="44" fillId="0" borderId="106" xfId="0" applyFont="1" applyBorder="1"/>
    <xf numFmtId="164" fontId="10" fillId="0" borderId="96" xfId="0" applyNumberFormat="1" applyFont="1" applyBorder="1" applyAlignment="1">
      <alignment horizontal="center" vertical="center"/>
    </xf>
    <xf numFmtId="0" fontId="0" fillId="0" borderId="68" xfId="0" applyBorder="1" applyAlignment="1">
      <alignment horizontal="left"/>
    </xf>
    <xf numFmtId="0" fontId="0" fillId="0" borderId="68" xfId="0" applyBorder="1" applyAlignment="1">
      <alignment horizontal="center"/>
    </xf>
    <xf numFmtId="0" fontId="4" fillId="0" borderId="107" xfId="0" applyFont="1" applyBorder="1"/>
    <xf numFmtId="0" fontId="0" fillId="0" borderId="107" xfId="0" applyBorder="1"/>
    <xf numFmtId="0" fontId="9" fillId="0" borderId="99" xfId="0" applyFont="1" applyBorder="1" applyAlignment="1">
      <alignment horizontal="left" vertical="center"/>
    </xf>
    <xf numFmtId="0" fontId="44" fillId="0" borderId="0" xfId="0" applyFont="1"/>
    <xf numFmtId="167" fontId="17" fillId="2" borderId="67" xfId="0" applyNumberFormat="1" applyFont="1" applyFill="1" applyBorder="1" applyAlignment="1">
      <alignment horizontal="center" vertical="center"/>
    </xf>
    <xf numFmtId="167" fontId="17" fillId="2" borderId="86" xfId="0" applyNumberFormat="1" applyFont="1" applyFill="1" applyBorder="1" applyAlignment="1">
      <alignment horizontal="center" vertical="center"/>
    </xf>
    <xf numFmtId="167" fontId="17" fillId="2" borderId="109" xfId="0" applyNumberFormat="1" applyFont="1" applyFill="1" applyBorder="1" applyAlignment="1">
      <alignment horizontal="center" vertical="center"/>
    </xf>
    <xf numFmtId="0" fontId="44" fillId="0" borderId="25" xfId="0" applyFont="1" applyBorder="1"/>
    <xf numFmtId="168" fontId="10" fillId="2" borderId="60" xfId="0" applyNumberFormat="1" applyFont="1" applyFill="1" applyBorder="1" applyAlignment="1">
      <alignment horizontal="center" vertical="center"/>
    </xf>
    <xf numFmtId="0" fontId="9" fillId="8" borderId="63" xfId="0" applyFont="1" applyFill="1" applyBorder="1" applyAlignment="1">
      <alignment horizontal="center" vertical="center"/>
    </xf>
    <xf numFmtId="0" fontId="9" fillId="8" borderId="60" xfId="0" applyFont="1" applyFill="1" applyBorder="1" applyAlignment="1">
      <alignment horizontal="center"/>
    </xf>
    <xf numFmtId="0" fontId="9" fillId="8" borderId="60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/>
    </xf>
    <xf numFmtId="0" fontId="9" fillId="8" borderId="6" xfId="0" applyFont="1" applyFill="1" applyBorder="1" applyAlignment="1">
      <alignment horizontal="center" vertical="center"/>
    </xf>
    <xf numFmtId="0" fontId="10" fillId="2" borderId="60" xfId="0" applyFont="1" applyFill="1" applyBorder="1" applyAlignment="1">
      <alignment horizontal="center" vertical="center"/>
    </xf>
    <xf numFmtId="0" fontId="10" fillId="9" borderId="60" xfId="0" applyFont="1" applyFill="1" applyBorder="1" applyAlignment="1">
      <alignment horizontal="center" vertical="center"/>
    </xf>
    <xf numFmtId="0" fontId="10" fillId="2" borderId="67" xfId="0" applyFont="1" applyFill="1" applyBorder="1" applyAlignment="1">
      <alignment horizontal="center" vertical="center"/>
    </xf>
    <xf numFmtId="18" fontId="0" fillId="0" borderId="0" xfId="0" applyNumberFormat="1"/>
    <xf numFmtId="14" fontId="0" fillId="0" borderId="0" xfId="0" applyNumberFormat="1" applyAlignment="1">
      <alignment horizontal="center" vertical="center"/>
    </xf>
    <xf numFmtId="164" fontId="13" fillId="2" borderId="6" xfId="0" applyNumberFormat="1" applyFont="1" applyFill="1" applyBorder="1" applyAlignment="1">
      <alignment horizontal="center"/>
    </xf>
    <xf numFmtId="0" fontId="4" fillId="0" borderId="99" xfId="0" applyFont="1" applyBorder="1"/>
    <xf numFmtId="49" fontId="10" fillId="2" borderId="67" xfId="0" applyNumberFormat="1" applyFont="1" applyFill="1" applyBorder="1" applyAlignment="1">
      <alignment horizontal="center" vertical="center"/>
    </xf>
    <xf numFmtId="0" fontId="10" fillId="2" borderId="67" xfId="1" applyNumberFormat="1" applyFont="1" applyFill="1" applyBorder="1" applyAlignment="1">
      <alignment horizontal="center" vertical="center"/>
    </xf>
    <xf numFmtId="0" fontId="46" fillId="12" borderId="0" xfId="0" applyFont="1" applyFill="1" applyAlignment="1">
      <alignment horizontal="center" vertical="center"/>
    </xf>
    <xf numFmtId="14" fontId="0" fillId="0" borderId="25" xfId="0" applyNumberFormat="1" applyBorder="1" applyAlignment="1">
      <alignment horizontal="center"/>
    </xf>
    <xf numFmtId="0" fontId="13" fillId="2" borderId="6" xfId="0" applyFont="1" applyFill="1" applyBorder="1" applyAlignment="1">
      <alignment horizontal="center" vertical="center"/>
    </xf>
    <xf numFmtId="0" fontId="44" fillId="0" borderId="6" xfId="0" applyFont="1" applyBorder="1"/>
    <xf numFmtId="0" fontId="9" fillId="0" borderId="99" xfId="0" applyFont="1" applyBorder="1" applyAlignment="1">
      <alignment horizontal="left"/>
    </xf>
    <xf numFmtId="0" fontId="48" fillId="0" borderId="2" xfId="0" applyFont="1" applyBorder="1"/>
    <xf numFmtId="0" fontId="48" fillId="0" borderId="5" xfId="0" applyFont="1" applyBorder="1"/>
    <xf numFmtId="0" fontId="48" fillId="0" borderId="8" xfId="0" applyFont="1" applyBorder="1"/>
    <xf numFmtId="0" fontId="48" fillId="0" borderId="0" xfId="0" applyFont="1"/>
    <xf numFmtId="0" fontId="48" fillId="0" borderId="64" xfId="0" applyFont="1" applyBorder="1" applyAlignment="1">
      <alignment horizontal="center" vertical="center"/>
    </xf>
    <xf numFmtId="0" fontId="48" fillId="0" borderId="28" xfId="0" applyFont="1" applyBorder="1" applyAlignment="1">
      <alignment horizontal="center"/>
    </xf>
    <xf numFmtId="0" fontId="48" fillId="0" borderId="28" xfId="0" applyFont="1" applyBorder="1" applyAlignment="1">
      <alignment horizontal="center" vertical="center"/>
    </xf>
    <xf numFmtId="164" fontId="49" fillId="2" borderId="67" xfId="0" applyNumberFormat="1" applyFont="1" applyFill="1" applyBorder="1" applyAlignment="1">
      <alignment horizontal="center" vertical="center"/>
    </xf>
    <xf numFmtId="0" fontId="48" fillId="0" borderId="92" xfId="0" applyFont="1" applyBorder="1" applyAlignment="1">
      <alignment horizontal="center"/>
    </xf>
    <xf numFmtId="0" fontId="48" fillId="0" borderId="26" xfId="0" applyFont="1" applyBorder="1" applyAlignment="1">
      <alignment horizontal="center" vertical="center"/>
    </xf>
    <xf numFmtId="0" fontId="48" fillId="0" borderId="6" xfId="0" applyFont="1" applyBorder="1" applyAlignment="1">
      <alignment horizontal="center"/>
    </xf>
    <xf numFmtId="0" fontId="48" fillId="0" borderId="6" xfId="0" applyFont="1" applyBorder="1" applyAlignment="1">
      <alignment horizontal="center" vertical="center"/>
    </xf>
    <xf numFmtId="0" fontId="48" fillId="0" borderId="78" xfId="0" applyFont="1" applyBorder="1" applyAlignment="1">
      <alignment horizontal="center"/>
    </xf>
    <xf numFmtId="164" fontId="50" fillId="2" borderId="6" xfId="0" applyNumberFormat="1" applyFont="1" applyFill="1" applyBorder="1" applyAlignment="1">
      <alignment horizontal="center" vertical="center"/>
    </xf>
    <xf numFmtId="164" fontId="49" fillId="2" borderId="6" xfId="0" applyNumberFormat="1" applyFont="1" applyFill="1" applyBorder="1" applyAlignment="1">
      <alignment horizontal="center" vertical="center"/>
    </xf>
    <xf numFmtId="0" fontId="48" fillId="0" borderId="87" xfId="0" applyFont="1" applyBorder="1" applyAlignment="1">
      <alignment horizontal="center" vertical="center"/>
    </xf>
    <xf numFmtId="0" fontId="48" fillId="0" borderId="84" xfId="0" applyFont="1" applyBorder="1" applyAlignment="1">
      <alignment horizontal="center"/>
    </xf>
    <xf numFmtId="0" fontId="48" fillId="0" borderId="84" xfId="0" applyFont="1" applyBorder="1" applyAlignment="1">
      <alignment horizontal="center" vertical="center"/>
    </xf>
    <xf numFmtId="0" fontId="49" fillId="0" borderId="88" xfId="0" applyFont="1" applyBorder="1"/>
    <xf numFmtId="0" fontId="48" fillId="0" borderId="109" xfId="0" applyFont="1" applyBorder="1" applyAlignment="1">
      <alignment horizontal="center" vertical="center"/>
    </xf>
    <xf numFmtId="0" fontId="48" fillId="0" borderId="109" xfId="0" applyFont="1" applyBorder="1" applyAlignment="1">
      <alignment horizontal="center"/>
    </xf>
    <xf numFmtId="164" fontId="49" fillId="2" borderId="88" xfId="0" applyNumberFormat="1" applyFont="1" applyFill="1" applyBorder="1" applyAlignment="1">
      <alignment horizontal="center" vertical="center"/>
    </xf>
    <xf numFmtId="0" fontId="48" fillId="0" borderId="52" xfId="0" applyFont="1" applyBorder="1" applyAlignment="1">
      <alignment horizontal="center"/>
    </xf>
    <xf numFmtId="0" fontId="48" fillId="0" borderId="89" xfId="0" applyFont="1" applyBorder="1" applyAlignment="1">
      <alignment horizontal="center"/>
    </xf>
    <xf numFmtId="0" fontId="48" fillId="0" borderId="63" xfId="0" applyFont="1" applyBorder="1" applyAlignment="1">
      <alignment horizontal="center" vertical="center"/>
    </xf>
    <xf numFmtId="0" fontId="48" fillId="0" borderId="60" xfId="0" applyFont="1" applyBorder="1" applyAlignment="1">
      <alignment horizontal="center"/>
    </xf>
    <xf numFmtId="0" fontId="48" fillId="0" borderId="60" xfId="0" applyFont="1" applyBorder="1" applyAlignment="1">
      <alignment horizontal="center" vertical="center"/>
    </xf>
    <xf numFmtId="0" fontId="48" fillId="0" borderId="109" xfId="0" applyFont="1" applyBorder="1"/>
    <xf numFmtId="164" fontId="49" fillId="2" borderId="71" xfId="0" applyNumberFormat="1" applyFont="1" applyFill="1" applyBorder="1" applyAlignment="1">
      <alignment horizontal="center" vertical="center"/>
    </xf>
    <xf numFmtId="0" fontId="48" fillId="0" borderId="93" xfId="0" applyFont="1" applyBorder="1" applyAlignment="1">
      <alignment horizontal="center"/>
    </xf>
    <xf numFmtId="0" fontId="44" fillId="0" borderId="0" xfId="0" applyFont="1" applyAlignment="1">
      <alignment vertical="center"/>
    </xf>
    <xf numFmtId="0" fontId="44" fillId="0" borderId="26" xfId="0" applyFont="1" applyBorder="1" applyAlignment="1">
      <alignment horizontal="left" vertical="center"/>
    </xf>
    <xf numFmtId="0" fontId="44" fillId="0" borderId="6" xfId="0" applyFont="1" applyBorder="1" applyAlignment="1">
      <alignment vertical="center"/>
    </xf>
    <xf numFmtId="0" fontId="44" fillId="0" borderId="6" xfId="0" applyFont="1" applyBorder="1" applyAlignment="1">
      <alignment horizontal="left" vertical="center"/>
    </xf>
    <xf numFmtId="0" fontId="44" fillId="0" borderId="6" xfId="0" applyFont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/>
    </xf>
    <xf numFmtId="169" fontId="44" fillId="0" borderId="6" xfId="0" applyNumberFormat="1" applyFont="1" applyBorder="1" applyAlignment="1">
      <alignment horizontal="center" vertical="center"/>
    </xf>
    <xf numFmtId="0" fontId="4" fillId="0" borderId="78" xfId="0" applyFont="1" applyBorder="1" applyAlignment="1">
      <alignment vertical="center"/>
    </xf>
    <xf numFmtId="0" fontId="0" fillId="8" borderId="6" xfId="0" applyFill="1" applyBorder="1" applyAlignment="1">
      <alignment horizontal="left" vertical="center"/>
    </xf>
    <xf numFmtId="0" fontId="6" fillId="0" borderId="2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44" fillId="0" borderId="43" xfId="0" applyFont="1" applyBorder="1" applyAlignment="1">
      <alignment vertical="center"/>
    </xf>
    <xf numFmtId="0" fontId="44" fillId="0" borderId="43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" fillId="0" borderId="6" xfId="1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4" fillId="0" borderId="6" xfId="1" applyNumberFormat="1" applyFont="1" applyBorder="1" applyAlignment="1">
      <alignment horizontal="center" vertical="center"/>
    </xf>
    <xf numFmtId="0" fontId="44" fillId="0" borderId="43" xfId="0" applyFont="1" applyBorder="1" applyAlignment="1">
      <alignment horizontal="left" vertical="center"/>
    </xf>
    <xf numFmtId="0" fontId="52" fillId="0" borderId="0" xfId="0" applyFont="1" applyAlignment="1">
      <alignment vertical="center"/>
    </xf>
    <xf numFmtId="0" fontId="27" fillId="0" borderId="78" xfId="0" applyFont="1" applyBorder="1" applyAlignment="1">
      <alignment horizontal="center" vertical="center"/>
    </xf>
    <xf numFmtId="170" fontId="44" fillId="0" borderId="6" xfId="0" applyNumberFormat="1" applyFont="1" applyBorder="1" applyAlignment="1">
      <alignment horizontal="center" vertical="center"/>
    </xf>
    <xf numFmtId="0" fontId="44" fillId="0" borderId="77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44" fillId="0" borderId="26" xfId="0" applyFont="1" applyBorder="1" applyAlignment="1">
      <alignment horizontal="center" vertical="center"/>
    </xf>
    <xf numFmtId="164" fontId="4" fillId="0" borderId="93" xfId="0" applyNumberFormat="1" applyFont="1" applyBorder="1" applyAlignment="1">
      <alignment horizontal="center" vertical="center"/>
    </xf>
    <xf numFmtId="164" fontId="4" fillId="0" borderId="78" xfId="0" applyNumberFormat="1" applyFont="1" applyBorder="1" applyAlignment="1">
      <alignment horizontal="justify" vertical="center" wrapText="1"/>
    </xf>
    <xf numFmtId="0" fontId="6" fillId="0" borderId="78" xfId="0" applyFont="1" applyBorder="1" applyAlignment="1">
      <alignment horizontal="center" vertical="center"/>
    </xf>
    <xf numFmtId="0" fontId="44" fillId="0" borderId="77" xfId="0" applyFont="1" applyBorder="1" applyAlignment="1">
      <alignment horizontal="left" vertical="center"/>
    </xf>
    <xf numFmtId="0" fontId="19" fillId="0" borderId="93" xfId="0" applyFont="1" applyBorder="1" applyAlignment="1">
      <alignment horizontal="center" vertical="center"/>
    </xf>
    <xf numFmtId="0" fontId="44" fillId="0" borderId="6" xfId="0" applyFont="1" applyBorder="1" applyAlignment="1">
      <alignment horizontal="center"/>
    </xf>
    <xf numFmtId="0" fontId="44" fillId="0" borderId="6" xfId="0" applyFont="1" applyBorder="1" applyAlignment="1">
      <alignment horizontal="left"/>
    </xf>
    <xf numFmtId="170" fontId="4" fillId="2" borderId="6" xfId="0" applyNumberFormat="1" applyFont="1" applyFill="1" applyBorder="1" applyAlignment="1">
      <alignment horizontal="center" vertical="center"/>
    </xf>
    <xf numFmtId="0" fontId="44" fillId="0" borderId="77" xfId="0" applyFont="1" applyBorder="1" applyAlignment="1">
      <alignment horizontal="center"/>
    </xf>
    <xf numFmtId="0" fontId="44" fillId="0" borderId="43" xfId="0" applyFont="1" applyBorder="1" applyAlignment="1">
      <alignment horizontal="center"/>
    </xf>
    <xf numFmtId="0" fontId="44" fillId="0" borderId="43" xfId="0" applyFont="1" applyBorder="1" applyAlignment="1">
      <alignment horizontal="left"/>
    </xf>
    <xf numFmtId="0" fontId="44" fillId="0" borderId="93" xfId="0" applyFont="1" applyBorder="1" applyAlignment="1">
      <alignment horizontal="center"/>
    </xf>
    <xf numFmtId="49" fontId="44" fillId="0" borderId="0" xfId="0" applyNumberFormat="1" applyFont="1" applyAlignment="1">
      <alignment vertical="center"/>
    </xf>
    <xf numFmtId="0" fontId="44" fillId="0" borderId="77" xfId="0" applyFont="1" applyBorder="1" applyAlignment="1">
      <alignment vertical="center"/>
    </xf>
    <xf numFmtId="0" fontId="4" fillId="0" borderId="78" xfId="0" applyFont="1" applyBorder="1"/>
    <xf numFmtId="164" fontId="4" fillId="0" borderId="6" xfId="0" applyNumberFormat="1" applyFont="1" applyBorder="1" applyAlignment="1">
      <alignment vertical="center"/>
    </xf>
    <xf numFmtId="0" fontId="44" fillId="0" borderId="43" xfId="0" applyFont="1" applyBorder="1"/>
    <xf numFmtId="164" fontId="4" fillId="0" borderId="43" xfId="0" applyNumberFormat="1" applyFont="1" applyBorder="1" applyAlignment="1">
      <alignment vertical="center"/>
    </xf>
    <xf numFmtId="0" fontId="4" fillId="0" borderId="93" xfId="0" applyFont="1" applyBorder="1"/>
    <xf numFmtId="170" fontId="4" fillId="0" borderId="6" xfId="0" applyNumberFormat="1" applyFont="1" applyBorder="1" applyAlignment="1">
      <alignment vertical="center"/>
    </xf>
    <xf numFmtId="170" fontId="44" fillId="0" borderId="6" xfId="0" applyNumberFormat="1" applyFont="1" applyBorder="1" applyAlignment="1">
      <alignment vertical="center"/>
    </xf>
    <xf numFmtId="49" fontId="44" fillId="0" borderId="43" xfId="0" applyNumberFormat="1" applyFont="1" applyBorder="1" applyAlignment="1">
      <alignment vertical="center"/>
    </xf>
    <xf numFmtId="0" fontId="44" fillId="0" borderId="93" xfId="0" applyFont="1" applyBorder="1" applyAlignment="1">
      <alignment vertical="center"/>
    </xf>
    <xf numFmtId="4" fontId="44" fillId="0" borderId="6" xfId="0" applyNumberFormat="1" applyFont="1" applyBorder="1" applyAlignment="1">
      <alignment horizontal="center" vertical="center"/>
    </xf>
    <xf numFmtId="4" fontId="44" fillId="0" borderId="43" xfId="0" applyNumberFormat="1" applyFont="1" applyBorder="1" applyAlignment="1">
      <alignment horizontal="center"/>
    </xf>
    <xf numFmtId="170" fontId="44" fillId="0" borderId="43" xfId="0" applyNumberFormat="1" applyFont="1" applyBorder="1" applyAlignment="1">
      <alignment horizontal="center"/>
    </xf>
    <xf numFmtId="14" fontId="6" fillId="0" borderId="78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64" fontId="4" fillId="0" borderId="78" xfId="0" applyNumberFormat="1" applyFont="1" applyBorder="1" applyAlignment="1">
      <alignment horizontal="center" vertical="center"/>
    </xf>
    <xf numFmtId="0" fontId="0" fillId="0" borderId="106" xfId="0" applyBorder="1" applyAlignment="1">
      <alignment vertical="center"/>
    </xf>
    <xf numFmtId="0" fontId="4" fillId="0" borderId="93" xfId="0" applyFont="1" applyBorder="1" applyAlignment="1">
      <alignment vertical="center"/>
    </xf>
    <xf numFmtId="0" fontId="44" fillId="0" borderId="6" xfId="0" applyFont="1" applyBorder="1" applyAlignment="1">
      <alignment horizontal="justify" vertical="center"/>
    </xf>
    <xf numFmtId="0" fontId="0" fillId="8" borderId="6" xfId="0" applyFill="1" applyBorder="1" applyAlignment="1">
      <alignment horizontal="justify" vertical="center"/>
    </xf>
    <xf numFmtId="164" fontId="4" fillId="0" borderId="78" xfId="0" applyNumberFormat="1" applyFont="1" applyBorder="1" applyAlignment="1">
      <alignment horizontal="justify" vertical="center"/>
    </xf>
    <xf numFmtId="0" fontId="44" fillId="0" borderId="6" xfId="0" quotePrefix="1" applyFont="1" applyBorder="1" applyAlignment="1">
      <alignment vertical="center"/>
    </xf>
    <xf numFmtId="170" fontId="19" fillId="0" borderId="6" xfId="0" applyNumberFormat="1" applyFont="1" applyBorder="1" applyAlignment="1">
      <alignment vertical="center"/>
    </xf>
    <xf numFmtId="170" fontId="44" fillId="0" borderId="6" xfId="0" applyNumberFormat="1" applyFont="1" applyBorder="1" applyAlignment="1">
      <alignment horizontal="left" vertical="center"/>
    </xf>
    <xf numFmtId="169" fontId="44" fillId="0" borderId="43" xfId="0" applyNumberFormat="1" applyFont="1" applyBorder="1" applyAlignment="1">
      <alignment horizontal="center" vertical="center"/>
    </xf>
    <xf numFmtId="0" fontId="44" fillId="0" borderId="6" xfId="0" applyFont="1" applyBorder="1" applyAlignment="1">
      <alignment horizontal="justify"/>
    </xf>
    <xf numFmtId="0" fontId="44" fillId="0" borderId="43" xfId="0" applyFont="1" applyBorder="1" applyAlignment="1">
      <alignment horizontal="justify"/>
    </xf>
    <xf numFmtId="0" fontId="44" fillId="0" borderId="87" xfId="0" applyFont="1" applyBorder="1" applyAlignment="1">
      <alignment horizontal="center" vertical="center"/>
    </xf>
    <xf numFmtId="0" fontId="44" fillId="0" borderId="84" xfId="0" applyFont="1" applyBorder="1" applyAlignment="1">
      <alignment horizontal="justify"/>
    </xf>
    <xf numFmtId="0" fontId="44" fillId="0" borderId="84" xfId="0" applyFont="1" applyBorder="1" applyAlignment="1">
      <alignment horizontal="center"/>
    </xf>
    <xf numFmtId="0" fontId="44" fillId="0" borderId="84" xfId="0" applyFont="1" applyBorder="1"/>
    <xf numFmtId="164" fontId="4" fillId="0" borderId="84" xfId="0" applyNumberFormat="1" applyFont="1" applyBorder="1" applyAlignment="1">
      <alignment vertical="center"/>
    </xf>
    <xf numFmtId="0" fontId="4" fillId="0" borderId="89" xfId="0" applyFont="1" applyBorder="1"/>
    <xf numFmtId="170" fontId="44" fillId="0" borderId="43" xfId="0" applyNumberFormat="1" applyFont="1" applyBorder="1" applyAlignment="1">
      <alignment horizontal="center" vertical="center"/>
    </xf>
    <xf numFmtId="170" fontId="4" fillId="2" borderId="43" xfId="0" applyNumberFormat="1" applyFont="1" applyFill="1" applyBorder="1" applyAlignment="1">
      <alignment horizontal="center" vertical="center"/>
    </xf>
    <xf numFmtId="170" fontId="44" fillId="0" borderId="84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0" fillId="0" borderId="100" xfId="0" applyBorder="1"/>
    <xf numFmtId="0" fontId="0" fillId="0" borderId="98" xfId="0" applyBorder="1"/>
    <xf numFmtId="0" fontId="0" fillId="0" borderId="99" xfId="0" applyBorder="1"/>
    <xf numFmtId="0" fontId="9" fillId="0" borderId="92" xfId="0" applyFont="1" applyBorder="1" applyAlignment="1">
      <alignment horizontal="center"/>
    </xf>
    <xf numFmtId="0" fontId="9" fillId="0" borderId="103" xfId="0" applyFont="1" applyBorder="1" applyAlignment="1">
      <alignment horizontal="center" vertical="center"/>
    </xf>
    <xf numFmtId="164" fontId="10" fillId="0" borderId="103" xfId="0" applyNumberFormat="1" applyFont="1" applyBorder="1" applyAlignment="1">
      <alignment horizontal="center" vertical="center"/>
    </xf>
    <xf numFmtId="0" fontId="0" fillId="0" borderId="99" xfId="0" applyBorder="1" applyAlignment="1">
      <alignment vertical="center"/>
    </xf>
    <xf numFmtId="0" fontId="9" fillId="0" borderId="107" xfId="0" applyFont="1" applyBorder="1" applyAlignment="1">
      <alignment horizontal="center" vertical="center"/>
    </xf>
    <xf numFmtId="0" fontId="0" fillId="0" borderId="102" xfId="0" applyBorder="1"/>
    <xf numFmtId="0" fontId="0" fillId="0" borderId="96" xfId="0" applyBorder="1" applyAlignment="1">
      <alignment vertical="center" wrapText="1"/>
    </xf>
    <xf numFmtId="0" fontId="0" fillId="0" borderId="97" xfId="0" applyBorder="1"/>
    <xf numFmtId="0" fontId="0" fillId="0" borderId="63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77" xfId="0" applyBorder="1" applyAlignment="1">
      <alignment vertical="center"/>
    </xf>
    <xf numFmtId="0" fontId="9" fillId="2" borderId="6" xfId="0" applyFont="1" applyFill="1" applyBorder="1" applyAlignment="1">
      <alignment vertical="center"/>
    </xf>
    <xf numFmtId="49" fontId="0" fillId="0" borderId="6" xfId="0" applyNumberFormat="1" applyBorder="1" applyAlignment="1">
      <alignment horizontal="center" vertical="center"/>
    </xf>
    <xf numFmtId="164" fontId="4" fillId="0" borderId="78" xfId="0" applyNumberFormat="1" applyFont="1" applyBorder="1" applyAlignment="1">
      <alignment vertical="center"/>
    </xf>
    <xf numFmtId="0" fontId="44" fillId="0" borderId="78" xfId="0" applyFont="1" applyBorder="1" applyAlignment="1">
      <alignment horizontal="center" vertical="center"/>
    </xf>
    <xf numFmtId="0" fontId="44" fillId="0" borderId="93" xfId="0" applyFont="1" applyBorder="1" applyAlignment="1">
      <alignment horizontal="center" vertical="center"/>
    </xf>
    <xf numFmtId="0" fontId="44" fillId="0" borderId="6" xfId="0" applyFont="1" applyBorder="1" applyAlignment="1">
      <alignment horizontal="left" vertical="center" wrapText="1"/>
    </xf>
    <xf numFmtId="0" fontId="44" fillId="2" borderId="6" xfId="0" applyFont="1" applyFill="1" applyBorder="1" applyAlignment="1">
      <alignment horizontal="left"/>
    </xf>
    <xf numFmtId="0" fontId="44" fillId="2" borderId="6" xfId="0" applyFont="1" applyFill="1" applyBorder="1" applyAlignment="1">
      <alignment horizontal="left" vertical="center"/>
    </xf>
    <xf numFmtId="164" fontId="4" fillId="2" borderId="6" xfId="0" applyNumberFormat="1" applyFont="1" applyFill="1" applyBorder="1" applyAlignment="1">
      <alignment horizontal="center"/>
    </xf>
    <xf numFmtId="0" fontId="44" fillId="2" borderId="43" xfId="0" applyFont="1" applyFill="1" applyBorder="1" applyAlignment="1">
      <alignment horizontal="left"/>
    </xf>
    <xf numFmtId="164" fontId="4" fillId="2" borderId="43" xfId="0" applyNumberFormat="1" applyFont="1" applyFill="1" applyBorder="1" applyAlignment="1">
      <alignment horizontal="center"/>
    </xf>
    <xf numFmtId="0" fontId="4" fillId="0" borderId="78" xfId="0" applyFont="1" applyBorder="1" applyAlignment="1">
      <alignment horizontal="justify" vertical="center"/>
    </xf>
    <xf numFmtId="0" fontId="44" fillId="0" borderId="78" xfId="0" applyFont="1" applyBorder="1" applyAlignment="1">
      <alignment horizontal="justify" vertical="center"/>
    </xf>
    <xf numFmtId="0" fontId="44" fillId="0" borderId="93" xfId="0" applyFont="1" applyBorder="1" applyAlignment="1">
      <alignment horizontal="justify" vertical="center"/>
    </xf>
    <xf numFmtId="0" fontId="19" fillId="0" borderId="43" xfId="0" applyFont="1" applyBorder="1" applyAlignment="1">
      <alignment vertical="center"/>
    </xf>
    <xf numFmtId="0" fontId="22" fillId="0" borderId="93" xfId="0" applyFont="1" applyBorder="1" applyAlignment="1">
      <alignment horizontal="center" vertical="center"/>
    </xf>
    <xf numFmtId="164" fontId="27" fillId="2" borderId="6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170" fontId="6" fillId="0" borderId="6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93" xfId="0" applyNumberFormat="1" applyFont="1" applyBorder="1" applyAlignment="1">
      <alignment horizontal="justify" vertical="center" wrapText="1"/>
    </xf>
    <xf numFmtId="0" fontId="4" fillId="0" borderId="43" xfId="0" applyFont="1" applyBorder="1"/>
    <xf numFmtId="0" fontId="44" fillId="0" borderId="77" xfId="0" applyFont="1" applyBorder="1" applyAlignment="1">
      <alignment horizontal="left"/>
    </xf>
    <xf numFmtId="0" fontId="44" fillId="0" borderId="78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19" fillId="2" borderId="6" xfId="0" applyFont="1" applyFill="1" applyBorder="1" applyAlignment="1">
      <alignment vertical="center"/>
    </xf>
    <xf numFmtId="0" fontId="44" fillId="2" borderId="6" xfId="0" applyFont="1" applyFill="1" applyBorder="1" applyAlignment="1">
      <alignment horizontal="center" vertical="center"/>
    </xf>
    <xf numFmtId="0" fontId="44" fillId="2" borderId="6" xfId="0" applyFont="1" applyFill="1" applyBorder="1" applyAlignment="1">
      <alignment horizontal="left" vertical="center" wrapText="1"/>
    </xf>
    <xf numFmtId="0" fontId="44" fillId="2" borderId="6" xfId="0" applyFont="1" applyFill="1" applyBorder="1" applyAlignment="1">
      <alignment vertical="center"/>
    </xf>
    <xf numFmtId="0" fontId="44" fillId="2" borderId="78" xfId="0" applyFont="1" applyFill="1" applyBorder="1" applyAlignment="1">
      <alignment vertical="center"/>
    </xf>
    <xf numFmtId="0" fontId="44" fillId="2" borderId="26" xfId="0" applyFont="1" applyFill="1" applyBorder="1" applyAlignment="1">
      <alignment vertical="center"/>
    </xf>
    <xf numFmtId="0" fontId="44" fillId="2" borderId="6" xfId="0" applyFont="1" applyFill="1" applyBorder="1" applyAlignment="1">
      <alignment vertical="center" wrapText="1"/>
    </xf>
    <xf numFmtId="0" fontId="44" fillId="2" borderId="77" xfId="0" applyFont="1" applyFill="1" applyBorder="1" applyAlignment="1">
      <alignment vertical="center"/>
    </xf>
    <xf numFmtId="0" fontId="44" fillId="2" borderId="43" xfId="0" applyFont="1" applyFill="1" applyBorder="1" applyAlignment="1">
      <alignment vertical="center" wrapText="1"/>
    </xf>
    <xf numFmtId="0" fontId="44" fillId="2" borderId="93" xfId="0" applyFont="1" applyFill="1" applyBorder="1" applyAlignment="1">
      <alignment vertical="center"/>
    </xf>
    <xf numFmtId="0" fontId="44" fillId="2" borderId="26" xfId="0" applyFont="1" applyFill="1" applyBorder="1" applyAlignment="1">
      <alignment horizontal="center" vertical="center"/>
    </xf>
    <xf numFmtId="164" fontId="4" fillId="2" borderId="78" xfId="0" applyNumberFormat="1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vertical="center"/>
    </xf>
    <xf numFmtId="0" fontId="0" fillId="2" borderId="106" xfId="0" applyFill="1" applyBorder="1" applyAlignment="1">
      <alignment vertical="center"/>
    </xf>
    <xf numFmtId="0" fontId="1" fillId="0" borderId="106" xfId="2" applyAlignment="1">
      <alignment vertical="center"/>
    </xf>
    <xf numFmtId="0" fontId="55" fillId="0" borderId="109" xfId="2" applyFont="1" applyBorder="1" applyAlignment="1">
      <alignment horizontal="center" vertical="center"/>
    </xf>
    <xf numFmtId="0" fontId="55" fillId="0" borderId="109" xfId="2" applyFont="1" applyBorder="1" applyAlignment="1">
      <alignment vertical="center" wrapText="1"/>
    </xf>
    <xf numFmtId="0" fontId="6" fillId="0" borderId="125" xfId="0" applyFont="1" applyBorder="1" applyAlignment="1">
      <alignment horizontal="center" vertical="center"/>
    </xf>
    <xf numFmtId="0" fontId="6" fillId="0" borderId="109" xfId="0" applyFont="1" applyBorder="1" applyAlignment="1">
      <alignment horizontal="center" vertical="center"/>
    </xf>
    <xf numFmtId="0" fontId="6" fillId="0" borderId="134" xfId="0" applyFont="1" applyBorder="1" applyAlignment="1">
      <alignment horizontal="center" vertical="center"/>
    </xf>
    <xf numFmtId="0" fontId="6" fillId="0" borderId="109" xfId="0" applyFont="1" applyBorder="1" applyAlignment="1">
      <alignment horizontal="center" vertical="center" wrapText="1"/>
    </xf>
    <xf numFmtId="0" fontId="27" fillId="0" borderId="109" xfId="0" applyFont="1" applyBorder="1" applyAlignment="1">
      <alignment horizontal="center" vertical="center" wrapText="1"/>
    </xf>
    <xf numFmtId="0" fontId="55" fillId="0" borderId="125" xfId="2" applyFont="1" applyBorder="1" applyAlignment="1">
      <alignment horizontal="center" vertical="center"/>
    </xf>
    <xf numFmtId="0" fontId="44" fillId="0" borderId="109" xfId="2" applyFont="1" applyBorder="1" applyAlignment="1">
      <alignment horizontal="center" vertical="center"/>
    </xf>
    <xf numFmtId="0" fontId="55" fillId="0" borderId="135" xfId="2" applyFont="1" applyBorder="1" applyAlignment="1">
      <alignment horizontal="center" vertical="center"/>
    </xf>
    <xf numFmtId="0" fontId="55" fillId="0" borderId="136" xfId="2" applyFont="1" applyBorder="1" applyAlignment="1">
      <alignment horizontal="center" vertical="center"/>
    </xf>
    <xf numFmtId="0" fontId="55" fillId="0" borderId="136" xfId="2" applyFont="1" applyBorder="1" applyAlignment="1">
      <alignment vertical="center" wrapText="1"/>
    </xf>
    <xf numFmtId="170" fontId="55" fillId="0" borderId="109" xfId="2" applyNumberFormat="1" applyFont="1" applyBorder="1" applyAlignment="1">
      <alignment horizontal="center" vertical="center"/>
    </xf>
    <xf numFmtId="170" fontId="55" fillId="0" borderId="136" xfId="2" applyNumberFormat="1" applyFont="1" applyBorder="1" applyAlignment="1">
      <alignment horizontal="center" vertical="center"/>
    </xf>
    <xf numFmtId="0" fontId="55" fillId="0" borderId="137" xfId="2" applyFont="1" applyBorder="1" applyAlignment="1">
      <alignment horizontal="justify" vertical="center"/>
    </xf>
    <xf numFmtId="0" fontId="27" fillId="0" borderId="2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78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78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51" fillId="0" borderId="63" xfId="0" applyFont="1" applyBorder="1" applyAlignment="1">
      <alignment horizontal="center" vertical="center"/>
    </xf>
    <xf numFmtId="0" fontId="51" fillId="0" borderId="60" xfId="0" applyFont="1" applyBorder="1" applyAlignment="1">
      <alignment horizontal="center" vertical="center"/>
    </xf>
    <xf numFmtId="0" fontId="51" fillId="0" borderId="90" xfId="0" applyFont="1" applyBorder="1" applyAlignment="1">
      <alignment horizontal="center" vertical="center"/>
    </xf>
    <xf numFmtId="0" fontId="51" fillId="0" borderId="26" xfId="0" applyFont="1" applyBorder="1" applyAlignment="1">
      <alignment horizontal="center" vertical="center"/>
    </xf>
    <xf numFmtId="0" fontId="52" fillId="0" borderId="6" xfId="0" applyFont="1" applyBorder="1" applyAlignment="1">
      <alignment vertical="center"/>
    </xf>
    <xf numFmtId="0" fontId="52" fillId="0" borderId="78" xfId="0" applyFont="1" applyBorder="1" applyAlignment="1">
      <alignment vertical="center"/>
    </xf>
    <xf numFmtId="0" fontId="6" fillId="0" borderId="68" xfId="0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6" fillId="0" borderId="7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8" xfId="0" applyFont="1" applyBorder="1" applyAlignment="1">
      <alignment horizontal="center" vertical="center"/>
    </xf>
    <xf numFmtId="0" fontId="51" fillId="0" borderId="26" xfId="0" applyFont="1" applyBorder="1" applyAlignment="1">
      <alignment horizontal="center" vertical="center" shrinkToFit="1"/>
    </xf>
    <xf numFmtId="0" fontId="52" fillId="0" borderId="6" xfId="0" applyFont="1" applyBorder="1" applyAlignment="1">
      <alignment horizontal="center" vertical="center" shrinkToFit="1"/>
    </xf>
    <xf numFmtId="0" fontId="52" fillId="0" borderId="78" xfId="0" applyFont="1" applyBorder="1" applyAlignment="1">
      <alignment horizontal="center" vertical="center" shrinkToFit="1"/>
    </xf>
    <xf numFmtId="0" fontId="4" fillId="0" borderId="43" xfId="0" applyFont="1" applyBorder="1" applyAlignment="1">
      <alignment vertical="center"/>
    </xf>
    <xf numFmtId="0" fontId="6" fillId="0" borderId="40" xfId="0" applyFont="1" applyBorder="1" applyAlignment="1">
      <alignment horizontal="center" vertical="center"/>
    </xf>
    <xf numFmtId="0" fontId="51" fillId="0" borderId="26" xfId="0" applyFont="1" applyBorder="1" applyAlignment="1">
      <alignment horizontal="center" vertical="center" wrapText="1"/>
    </xf>
    <xf numFmtId="0" fontId="51" fillId="0" borderId="6" xfId="0" applyFont="1" applyBorder="1" applyAlignment="1">
      <alignment horizontal="center" vertical="center" wrapText="1"/>
    </xf>
    <xf numFmtId="0" fontId="51" fillId="0" borderId="78" xfId="0" applyFont="1" applyBorder="1" applyAlignment="1">
      <alignment horizontal="center" vertical="center" wrapText="1"/>
    </xf>
    <xf numFmtId="0" fontId="6" fillId="0" borderId="103" xfId="0" applyFont="1" applyBorder="1" applyAlignment="1">
      <alignment horizontal="center" vertical="center"/>
    </xf>
    <xf numFmtId="0" fontId="51" fillId="0" borderId="63" xfId="0" applyFont="1" applyBorder="1" applyAlignment="1">
      <alignment horizontal="center"/>
    </xf>
    <xf numFmtId="0" fontId="51" fillId="0" borderId="60" xfId="0" applyFont="1" applyBorder="1" applyAlignment="1">
      <alignment horizontal="center"/>
    </xf>
    <xf numFmtId="0" fontId="51" fillId="0" borderId="90" xfId="0" applyFont="1" applyBorder="1" applyAlignment="1">
      <alignment horizontal="center"/>
    </xf>
    <xf numFmtId="0" fontId="4" fillId="0" borderId="6" xfId="0" applyFont="1" applyBorder="1"/>
    <xf numFmtId="0" fontId="4" fillId="0" borderId="78" xfId="0" applyFont="1" applyBorder="1"/>
    <xf numFmtId="0" fontId="52" fillId="0" borderId="6" xfId="0" applyFont="1" applyBorder="1"/>
    <xf numFmtId="0" fontId="52" fillId="0" borderId="78" xfId="0" applyFont="1" applyBorder="1"/>
    <xf numFmtId="0" fontId="44" fillId="0" borderId="6" xfId="0" applyFont="1" applyBorder="1" applyAlignment="1">
      <alignment horizontal="center" vertical="center"/>
    </xf>
    <xf numFmtId="0" fontId="53" fillId="0" borderId="26" xfId="0" applyFont="1" applyBorder="1" applyAlignment="1">
      <alignment vertical="center"/>
    </xf>
    <xf numFmtId="0" fontId="52" fillId="0" borderId="6" xfId="0" applyFont="1" applyBorder="1" applyAlignment="1">
      <alignment vertical="center" shrinkToFit="1"/>
    </xf>
    <xf numFmtId="0" fontId="52" fillId="0" borderId="78" xfId="0" applyFont="1" applyBorder="1" applyAlignment="1">
      <alignment vertical="center" shrinkToFit="1"/>
    </xf>
    <xf numFmtId="0" fontId="6" fillId="2" borderId="13" xfId="0" applyFont="1" applyFill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44" fillId="2" borderId="43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69" xfId="0" applyFont="1" applyFill="1" applyBorder="1" applyAlignment="1">
      <alignment horizontal="center" vertical="center"/>
    </xf>
    <xf numFmtId="0" fontId="6" fillId="2" borderId="103" xfId="0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/>
    </xf>
    <xf numFmtId="0" fontId="6" fillId="0" borderId="78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left" vertical="center"/>
    </xf>
    <xf numFmtId="164" fontId="10" fillId="0" borderId="6" xfId="0" applyNumberFormat="1" applyFont="1" applyBorder="1" applyAlignment="1">
      <alignment horizontal="center" vertical="center"/>
    </xf>
    <xf numFmtId="0" fontId="9" fillId="2" borderId="6" xfId="0" applyFont="1" applyFill="1" applyBorder="1" applyAlignment="1">
      <alignment horizontal="left" vertical="center" wrapText="1"/>
    </xf>
    <xf numFmtId="0" fontId="5" fillId="0" borderId="60" xfId="0" applyFont="1" applyBorder="1" applyAlignment="1">
      <alignment horizontal="center" vertical="center"/>
    </xf>
    <xf numFmtId="0" fontId="4" fillId="0" borderId="60" xfId="0" applyFont="1" applyBorder="1" applyAlignment="1">
      <alignment vertical="center"/>
    </xf>
    <xf numFmtId="0" fontId="4" fillId="0" borderId="90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3" fillId="0" borderId="60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14" fontId="10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0" fillId="0" borderId="6" xfId="0" applyBorder="1" applyAlignment="1">
      <alignment horizontal="center" vertical="center" wrapText="1"/>
    </xf>
    <xf numFmtId="0" fontId="9" fillId="13" borderId="6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47" fillId="0" borderId="6" xfId="0" applyFont="1" applyBorder="1" applyAlignment="1">
      <alignment vertical="center" wrapText="1"/>
    </xf>
    <xf numFmtId="0" fontId="9" fillId="0" borderId="19" xfId="0" applyFont="1" applyBorder="1" applyAlignment="1">
      <alignment horizontal="left"/>
    </xf>
    <xf numFmtId="0" fontId="4" fillId="0" borderId="20" xfId="0" applyFont="1" applyBorder="1"/>
    <xf numFmtId="0" fontId="4" fillId="0" borderId="21" xfId="0" applyFont="1" applyBorder="1"/>
    <xf numFmtId="0" fontId="9" fillId="0" borderId="19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4" fillId="0" borderId="17" xfId="0" applyFont="1" applyBorder="1"/>
    <xf numFmtId="0" fontId="0" fillId="0" borderId="25" xfId="0" applyBorder="1" applyAlignment="1">
      <alignment horizontal="center" vertical="center"/>
    </xf>
    <xf numFmtId="0" fontId="4" fillId="0" borderId="25" xfId="0" applyFont="1" applyBorder="1"/>
    <xf numFmtId="0" fontId="9" fillId="0" borderId="33" xfId="0" applyFont="1" applyBorder="1" applyAlignment="1">
      <alignment horizontal="left"/>
    </xf>
    <xf numFmtId="0" fontId="4" fillId="0" borderId="34" xfId="0" applyFont="1" applyBorder="1"/>
    <xf numFmtId="0" fontId="4" fillId="0" borderId="36" xfId="0" applyFont="1" applyBorder="1"/>
    <xf numFmtId="0" fontId="9" fillId="0" borderId="3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5" xfId="0" applyFont="1" applyBorder="1"/>
    <xf numFmtId="0" fontId="0" fillId="0" borderId="0" xfId="0"/>
    <xf numFmtId="0" fontId="0" fillId="0" borderId="25" xfId="0" applyBorder="1" applyAlignment="1">
      <alignment horizontal="center" wrapText="1"/>
    </xf>
    <xf numFmtId="0" fontId="22" fillId="0" borderId="32" xfId="0" applyFont="1" applyBorder="1" applyAlignment="1">
      <alignment horizontal="center" vertical="center"/>
    </xf>
    <xf numFmtId="0" fontId="4" fillId="0" borderId="74" xfId="0" applyFont="1" applyBorder="1"/>
    <xf numFmtId="0" fontId="6" fillId="0" borderId="2" xfId="0" applyFont="1" applyBorder="1" applyAlignment="1">
      <alignment horizontal="center" vertical="center"/>
    </xf>
    <xf numFmtId="0" fontId="4" fillId="0" borderId="8" xfId="0" applyFont="1" applyBorder="1"/>
    <xf numFmtId="0" fontId="5" fillId="0" borderId="25" xfId="0" applyFont="1" applyBorder="1" applyAlignment="1">
      <alignment horizontal="center" vertical="center"/>
    </xf>
    <xf numFmtId="0" fontId="4" fillId="0" borderId="24" xfId="0" applyFont="1" applyBorder="1"/>
    <xf numFmtId="0" fontId="7" fillId="0" borderId="8" xfId="0" applyFont="1" applyBorder="1" applyAlignment="1">
      <alignment horizontal="center" vertical="center"/>
    </xf>
    <xf numFmtId="0" fontId="4" fillId="0" borderId="10" xfId="0" applyFont="1" applyBorder="1"/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7" xfId="0" applyFont="1" applyBorder="1"/>
    <xf numFmtId="0" fontId="11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wrapText="1"/>
    </xf>
    <xf numFmtId="0" fontId="4" fillId="0" borderId="62" xfId="0" applyFont="1" applyBorder="1" applyAlignment="1">
      <alignment horizontal="center"/>
    </xf>
    <xf numFmtId="0" fontId="0" fillId="0" borderId="96" xfId="0" applyBorder="1" applyAlignment="1">
      <alignment horizontal="center" vertical="center" wrapText="1"/>
    </xf>
    <xf numFmtId="0" fontId="6" fillId="0" borderId="125" xfId="0" applyFont="1" applyBorder="1" applyAlignment="1">
      <alignment horizontal="center" vertical="center"/>
    </xf>
    <xf numFmtId="0" fontId="6" fillId="0" borderId="109" xfId="0" applyFont="1" applyBorder="1" applyAlignment="1">
      <alignment horizontal="center" vertical="center"/>
    </xf>
    <xf numFmtId="0" fontId="56" fillId="0" borderId="131" xfId="2" applyFont="1" applyBorder="1" applyAlignment="1">
      <alignment horizontal="center" vertical="center" wrapText="1"/>
    </xf>
    <xf numFmtId="0" fontId="56" fillId="0" borderId="132" xfId="2" applyFont="1" applyBorder="1" applyAlignment="1">
      <alignment horizontal="center" vertical="center" wrapText="1"/>
    </xf>
    <xf numFmtId="0" fontId="56" fillId="0" borderId="133" xfId="2" applyFont="1" applyBorder="1" applyAlignment="1">
      <alignment horizontal="center" vertical="center" wrapText="1"/>
    </xf>
    <xf numFmtId="0" fontId="51" fillId="0" borderId="125" xfId="0" applyFont="1" applyBorder="1" applyAlignment="1">
      <alignment horizontal="center" vertical="center" shrinkToFit="1"/>
    </xf>
    <xf numFmtId="0" fontId="52" fillId="0" borderId="109" xfId="0" applyFont="1" applyBorder="1" applyAlignment="1">
      <alignment vertical="center" shrinkToFit="1"/>
    </xf>
    <xf numFmtId="0" fontId="52" fillId="0" borderId="134" xfId="0" applyFont="1" applyBorder="1" applyAlignment="1">
      <alignment vertical="center" shrinkToFit="1"/>
    </xf>
    <xf numFmtId="0" fontId="6" fillId="0" borderId="18" xfId="0" applyFont="1" applyBorder="1" applyAlignment="1">
      <alignment horizontal="center" vertical="center" wrapText="1"/>
    </xf>
    <xf numFmtId="0" fontId="4" fillId="0" borderId="62" xfId="0" applyFont="1" applyBorder="1"/>
    <xf numFmtId="0" fontId="9" fillId="2" borderId="19" xfId="0" applyFont="1" applyFill="1" applyBorder="1" applyAlignment="1">
      <alignment horizontal="left"/>
    </xf>
    <xf numFmtId="0" fontId="10" fillId="2" borderId="19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 vertical="center"/>
    </xf>
    <xf numFmtId="0" fontId="4" fillId="0" borderId="15" xfId="0" applyFont="1" applyBorder="1"/>
    <xf numFmtId="0" fontId="0" fillId="0" borderId="65" xfId="0" applyBorder="1" applyAlignment="1">
      <alignment horizontal="center"/>
    </xf>
    <xf numFmtId="0" fontId="4" fillId="0" borderId="66" xfId="0" applyFont="1" applyBorder="1"/>
    <xf numFmtId="0" fontId="0" fillId="0" borderId="33" xfId="0" applyBorder="1" applyAlignment="1">
      <alignment horizontal="center"/>
    </xf>
    <xf numFmtId="0" fontId="4" fillId="0" borderId="35" xfId="0" applyFont="1" applyBorder="1"/>
    <xf numFmtId="0" fontId="6" fillId="0" borderId="0" xfId="0" applyFont="1" applyAlignment="1">
      <alignment horizontal="center"/>
    </xf>
    <xf numFmtId="0" fontId="4" fillId="0" borderId="23" xfId="0" applyFont="1" applyBorder="1"/>
    <xf numFmtId="0" fontId="0" fillId="0" borderId="19" xfId="0" applyBorder="1" applyAlignment="1">
      <alignment horizontal="center"/>
    </xf>
    <xf numFmtId="0" fontId="4" fillId="0" borderId="39" xfId="0" applyFont="1" applyBorder="1"/>
    <xf numFmtId="0" fontId="0" fillId="0" borderId="56" xfId="0" applyBorder="1" applyAlignment="1">
      <alignment horizontal="center"/>
    </xf>
    <xf numFmtId="0" fontId="4" fillId="0" borderId="58" xfId="0" applyFont="1" applyBorder="1"/>
    <xf numFmtId="0" fontId="4" fillId="0" borderId="32" xfId="0" applyFont="1" applyBorder="1"/>
    <xf numFmtId="0" fontId="11" fillId="0" borderId="40" xfId="0" applyFont="1" applyBorder="1" applyAlignment="1">
      <alignment horizontal="center" vertical="center"/>
    </xf>
    <xf numFmtId="0" fontId="9" fillId="2" borderId="56" xfId="0" applyFont="1" applyFill="1" applyBorder="1" applyAlignment="1">
      <alignment horizontal="left"/>
    </xf>
    <xf numFmtId="0" fontId="4" fillId="0" borderId="57" xfId="0" applyFont="1" applyBorder="1"/>
    <xf numFmtId="0" fontId="4" fillId="0" borderId="71" xfId="0" applyFont="1" applyBorder="1"/>
    <xf numFmtId="0" fontId="9" fillId="2" borderId="33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 vertical="top" wrapText="1"/>
    </xf>
    <xf numFmtId="0" fontId="0" fillId="0" borderId="57" xfId="0" applyBorder="1" applyAlignment="1">
      <alignment horizontal="center" vertical="top"/>
    </xf>
    <xf numFmtId="0" fontId="9" fillId="2" borderId="68" xfId="0" applyFont="1" applyFill="1" applyBorder="1" applyAlignment="1">
      <alignment horizontal="left" vertical="center"/>
    </xf>
    <xf numFmtId="0" fontId="4" fillId="0" borderId="69" xfId="0" applyFont="1" applyBorder="1"/>
    <xf numFmtId="0" fontId="4" fillId="0" borderId="70" xfId="0" applyFont="1" applyBorder="1"/>
    <xf numFmtId="0" fontId="9" fillId="2" borderId="56" xfId="0" applyFont="1" applyFill="1" applyBorder="1" applyAlignment="1">
      <alignment horizontal="left" vertical="center"/>
    </xf>
    <xf numFmtId="0" fontId="4" fillId="0" borderId="104" xfId="0" applyFont="1" applyBorder="1"/>
    <xf numFmtId="0" fontId="9" fillId="0" borderId="68" xfId="0" applyFont="1" applyBorder="1" applyAlignment="1">
      <alignment horizontal="center" vertical="center"/>
    </xf>
    <xf numFmtId="0" fontId="4" fillId="0" borderId="103" xfId="0" applyFont="1" applyBorder="1"/>
    <xf numFmtId="0" fontId="6" fillId="0" borderId="102" xfId="0" applyFont="1" applyBorder="1" applyAlignment="1">
      <alignment horizontal="center" vertical="center"/>
    </xf>
    <xf numFmtId="0" fontId="4" fillId="0" borderId="97" xfId="0" applyFont="1" applyBorder="1"/>
    <xf numFmtId="0" fontId="0" fillId="0" borderId="106" xfId="0" applyBorder="1" applyAlignment="1">
      <alignment horizontal="center" vertical="center" wrapText="1"/>
    </xf>
    <xf numFmtId="0" fontId="4" fillId="0" borderId="107" xfId="0" applyFont="1" applyBorder="1"/>
    <xf numFmtId="0" fontId="4" fillId="0" borderId="96" xfId="0" applyFont="1" applyBorder="1"/>
    <xf numFmtId="0" fontId="0" fillId="0" borderId="106" xfId="0" applyBorder="1"/>
    <xf numFmtId="0" fontId="9" fillId="0" borderId="56" xfId="0" applyFont="1" applyBorder="1" applyAlignment="1">
      <alignment horizontal="center" vertical="center"/>
    </xf>
    <xf numFmtId="0" fontId="9" fillId="0" borderId="75" xfId="0" applyFont="1" applyBorder="1" applyAlignment="1">
      <alignment horizontal="center" vertical="center"/>
    </xf>
    <xf numFmtId="0" fontId="9" fillId="0" borderId="99" xfId="0" applyFont="1" applyBorder="1" applyAlignment="1">
      <alignment horizontal="center" vertical="center"/>
    </xf>
    <xf numFmtId="0" fontId="4" fillId="0" borderId="99" xfId="0" applyFont="1" applyBorder="1"/>
    <xf numFmtId="0" fontId="6" fillId="0" borderId="62" xfId="0" applyFont="1" applyBorder="1" applyAlignment="1">
      <alignment horizontal="center" vertical="center" wrapText="1"/>
    </xf>
    <xf numFmtId="0" fontId="4" fillId="0" borderId="73" xfId="0" applyFont="1" applyBorder="1"/>
    <xf numFmtId="0" fontId="6" fillId="0" borderId="98" xfId="0" applyFont="1" applyBorder="1" applyAlignment="1">
      <alignment horizontal="center" vertical="center"/>
    </xf>
    <xf numFmtId="0" fontId="4" fillId="0" borderId="98" xfId="0" applyFont="1" applyBorder="1"/>
    <xf numFmtId="0" fontId="4" fillId="0" borderId="72" xfId="0" applyFont="1" applyBorder="1"/>
    <xf numFmtId="0" fontId="4" fillId="0" borderId="81" xfId="0" applyFont="1" applyBorder="1"/>
    <xf numFmtId="0" fontId="4" fillId="0" borderId="95" xfId="0" applyFont="1" applyBorder="1"/>
    <xf numFmtId="0" fontId="3" fillId="0" borderId="9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00" xfId="0" applyFont="1" applyBorder="1" applyAlignment="1">
      <alignment horizontal="center" vertical="center"/>
    </xf>
    <xf numFmtId="0" fontId="4" fillId="0" borderId="47" xfId="0" applyFont="1" applyBorder="1"/>
    <xf numFmtId="0" fontId="11" fillId="0" borderId="100" xfId="0" applyFont="1" applyBorder="1" applyAlignment="1">
      <alignment horizontal="center" vertical="center" wrapText="1"/>
    </xf>
    <xf numFmtId="0" fontId="4" fillId="0" borderId="9" xfId="0" applyFont="1" applyBorder="1"/>
    <xf numFmtId="0" fontId="4" fillId="0" borderId="101" xfId="0" applyFont="1" applyBorder="1"/>
    <xf numFmtId="0" fontId="7" fillId="0" borderId="99" xfId="0" applyFont="1" applyBorder="1" applyAlignment="1">
      <alignment horizontal="center" vertical="center"/>
    </xf>
    <xf numFmtId="0" fontId="4" fillId="0" borderId="102" xfId="0" applyFont="1" applyBorder="1"/>
    <xf numFmtId="0" fontId="9" fillId="3" borderId="13" xfId="0" applyFont="1" applyFill="1" applyBorder="1" applyAlignment="1">
      <alignment horizontal="center" vertical="center"/>
    </xf>
    <xf numFmtId="0" fontId="5" fillId="0" borderId="98" xfId="0" applyFont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4" fillId="0" borderId="43" xfId="0" applyFont="1" applyBorder="1"/>
    <xf numFmtId="0" fontId="11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9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0" fillId="0" borderId="6" xfId="0" applyBorder="1"/>
    <xf numFmtId="0" fontId="4" fillId="0" borderId="26" xfId="0" applyFont="1" applyBorder="1"/>
    <xf numFmtId="0" fontId="4" fillId="0" borderId="60" xfId="0" applyFont="1" applyBorder="1"/>
    <xf numFmtId="0" fontId="4" fillId="0" borderId="90" xfId="0" applyFont="1" applyBorder="1"/>
    <xf numFmtId="0" fontId="9" fillId="0" borderId="6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5" fillId="0" borderId="19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5" fillId="2" borderId="19" xfId="0" applyFont="1" applyFill="1" applyBorder="1" applyAlignment="1">
      <alignment horizontal="left"/>
    </xf>
    <xf numFmtId="0" fontId="11" fillId="0" borderId="2" xfId="0" applyFont="1" applyBorder="1" applyAlignment="1">
      <alignment horizontal="center" vertical="center"/>
    </xf>
    <xf numFmtId="0" fontId="5" fillId="2" borderId="33" xfId="0" applyFont="1" applyFill="1" applyBorder="1" applyAlignment="1">
      <alignment horizontal="left"/>
    </xf>
    <xf numFmtId="0" fontId="5" fillId="0" borderId="69" xfId="0" applyFont="1" applyBorder="1" applyAlignment="1">
      <alignment horizontal="center"/>
    </xf>
    <xf numFmtId="0" fontId="8" fillId="0" borderId="4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4" fillId="0" borderId="22" xfId="0" applyFont="1" applyBorder="1"/>
    <xf numFmtId="0" fontId="11" fillId="0" borderId="18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/>
    </xf>
    <xf numFmtId="0" fontId="0" fillId="3" borderId="13" xfId="0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left"/>
    </xf>
    <xf numFmtId="0" fontId="6" fillId="0" borderId="13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9" fillId="0" borderId="65" xfId="0" applyFont="1" applyBorder="1" applyAlignment="1">
      <alignment horizontal="left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/>
    </xf>
    <xf numFmtId="0" fontId="9" fillId="2" borderId="19" xfId="0" applyFont="1" applyFill="1" applyBorder="1" applyAlignment="1">
      <alignment horizontal="left" vertical="center"/>
    </xf>
    <xf numFmtId="0" fontId="9" fillId="2" borderId="80" xfId="0" applyFont="1" applyFill="1" applyBorder="1" applyAlignment="1">
      <alignment horizontal="left" vertical="center"/>
    </xf>
    <xf numFmtId="0" fontId="4" fillId="0" borderId="82" xfId="0" applyFont="1" applyBorder="1"/>
    <xf numFmtId="0" fontId="9" fillId="0" borderId="19" xfId="0" applyFont="1" applyBorder="1" applyAlignment="1">
      <alignment horizontal="left" vertical="center"/>
    </xf>
    <xf numFmtId="0" fontId="9" fillId="0" borderId="37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0" borderId="56" xfId="0" applyFont="1" applyBorder="1" applyAlignment="1">
      <alignment horizontal="left" vertical="center"/>
    </xf>
    <xf numFmtId="0" fontId="9" fillId="0" borderId="65" xfId="0" applyFont="1" applyBorder="1" applyAlignment="1">
      <alignment horizontal="left" vertical="center"/>
    </xf>
    <xf numFmtId="0" fontId="0" fillId="0" borderId="37" xfId="0" applyBorder="1" applyAlignment="1">
      <alignment horizontal="center"/>
    </xf>
    <xf numFmtId="0" fontId="0" fillId="0" borderId="65" xfId="0" applyBorder="1" applyAlignment="1">
      <alignment vertical="center"/>
    </xf>
    <xf numFmtId="0" fontId="9" fillId="2" borderId="19" xfId="0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6" fillId="0" borderId="23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/>
    </xf>
    <xf numFmtId="0" fontId="12" fillId="2" borderId="19" xfId="0" applyFont="1" applyFill="1" applyBorder="1"/>
    <xf numFmtId="0" fontId="10" fillId="2" borderId="19" xfId="0" applyFont="1" applyFill="1" applyBorder="1"/>
    <xf numFmtId="0" fontId="19" fillId="0" borderId="19" xfId="0" applyFont="1" applyBorder="1" applyAlignment="1">
      <alignment horizontal="center"/>
    </xf>
    <xf numFmtId="0" fontId="19" fillId="0" borderId="33" xfId="0" applyFont="1" applyBorder="1" applyAlignment="1">
      <alignment horizontal="center"/>
    </xf>
    <xf numFmtId="0" fontId="12" fillId="2" borderId="19" xfId="0" applyFont="1" applyFill="1" applyBorder="1" applyAlignment="1">
      <alignment horizontal="left"/>
    </xf>
    <xf numFmtId="0" fontId="12" fillId="2" borderId="33" xfId="0" applyFont="1" applyFill="1" applyBorder="1" applyAlignment="1">
      <alignment horizontal="left"/>
    </xf>
    <xf numFmtId="0" fontId="19" fillId="0" borderId="52" xfId="0" applyFont="1" applyBorder="1" applyAlignment="1">
      <alignment horizontal="center"/>
    </xf>
    <xf numFmtId="0" fontId="4" fillId="0" borderId="88" xfId="0" applyFont="1" applyBorder="1"/>
    <xf numFmtId="0" fontId="10" fillId="2" borderId="33" xfId="0" applyFont="1" applyFill="1" applyBorder="1"/>
    <xf numFmtId="0" fontId="20" fillId="2" borderId="19" xfId="0" applyFont="1" applyFill="1" applyBorder="1"/>
    <xf numFmtId="164" fontId="10" fillId="0" borderId="3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9" fillId="0" borderId="19" xfId="0" applyFont="1" applyBorder="1" applyAlignment="1">
      <alignment horizontal="left" wrapText="1"/>
    </xf>
    <xf numFmtId="0" fontId="9" fillId="8" borderId="19" xfId="0" applyFont="1" applyFill="1" applyBorder="1" applyAlignment="1">
      <alignment horizontal="left"/>
    </xf>
    <xf numFmtId="0" fontId="4" fillId="8" borderId="20" xfId="0" applyFont="1" applyFill="1" applyBorder="1"/>
    <xf numFmtId="0" fontId="4" fillId="8" borderId="21" xfId="0" applyFont="1" applyFill="1" applyBorder="1"/>
    <xf numFmtId="0" fontId="9" fillId="0" borderId="65" xfId="0" applyFont="1" applyBorder="1" applyAlignment="1">
      <alignment horizontal="center" vertical="center"/>
    </xf>
    <xf numFmtId="0" fontId="44" fillId="0" borderId="13" xfId="0" applyFont="1" applyBorder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48" fillId="0" borderId="19" xfId="0" applyFont="1" applyBorder="1" applyAlignment="1">
      <alignment horizontal="left"/>
    </xf>
    <xf numFmtId="0" fontId="49" fillId="0" borderId="20" xfId="0" applyFont="1" applyBorder="1"/>
    <xf numFmtId="0" fontId="49" fillId="0" borderId="21" xfId="0" applyFont="1" applyBorder="1"/>
    <xf numFmtId="0" fontId="48" fillId="0" borderId="52" xfId="0" applyFont="1" applyBorder="1" applyAlignment="1">
      <alignment horizontal="left"/>
    </xf>
    <xf numFmtId="0" fontId="49" fillId="0" borderId="108" xfId="0" applyFont="1" applyBorder="1"/>
    <xf numFmtId="0" fontId="49" fillId="0" borderId="88" xfId="0" applyFont="1" applyBorder="1"/>
    <xf numFmtId="0" fontId="48" fillId="0" borderId="19" xfId="0" applyFont="1" applyBorder="1" applyAlignment="1">
      <alignment horizontal="center"/>
    </xf>
    <xf numFmtId="0" fontId="48" fillId="0" borderId="56" xfId="0" applyFont="1" applyBorder="1" applyAlignment="1">
      <alignment horizontal="center"/>
    </xf>
    <xf numFmtId="0" fontId="49" fillId="0" borderId="71" xfId="0" applyFont="1" applyBorder="1"/>
    <xf numFmtId="0" fontId="48" fillId="0" borderId="33" xfId="0" applyFont="1" applyBorder="1" applyAlignment="1">
      <alignment horizontal="left"/>
    </xf>
    <xf numFmtId="0" fontId="49" fillId="0" borderId="34" xfId="0" applyFont="1" applyBorder="1"/>
    <xf numFmtId="0" fontId="49" fillId="0" borderId="36" xfId="0" applyFont="1" applyBorder="1"/>
    <xf numFmtId="0" fontId="48" fillId="0" borderId="109" xfId="0" applyFont="1" applyBorder="1" applyAlignment="1">
      <alignment horizontal="left"/>
    </xf>
    <xf numFmtId="0" fontId="49" fillId="0" borderId="109" xfId="0" applyFont="1" applyBorder="1"/>
    <xf numFmtId="0" fontId="2" fillId="0" borderId="2" xfId="0" applyFont="1" applyBorder="1" applyAlignment="1">
      <alignment horizontal="center" vertical="center"/>
    </xf>
    <xf numFmtId="0" fontId="49" fillId="0" borderId="23" xfId="0" applyFont="1" applyBorder="1"/>
    <xf numFmtId="0" fontId="48" fillId="0" borderId="65" xfId="0" applyFont="1" applyBorder="1" applyAlignment="1">
      <alignment horizontal="left"/>
    </xf>
    <xf numFmtId="0" fontId="49" fillId="0" borderId="32" xfId="0" applyFont="1" applyBorder="1"/>
    <xf numFmtId="0" fontId="49" fillId="0" borderId="74" xfId="0" applyFont="1" applyBorder="1"/>
    <xf numFmtId="0" fontId="2" fillId="0" borderId="2" xfId="0" applyFont="1" applyBorder="1" applyAlignment="1">
      <alignment horizontal="center" vertical="center" wrapText="1"/>
    </xf>
    <xf numFmtId="0" fontId="49" fillId="0" borderId="7" xfId="0" applyFont="1" applyBorder="1"/>
    <xf numFmtId="0" fontId="49" fillId="0" borderId="24" xfId="0" applyFont="1" applyBorder="1"/>
    <xf numFmtId="0" fontId="48" fillId="0" borderId="6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49" fillId="0" borderId="5" xfId="0" applyFont="1" applyBorder="1"/>
    <xf numFmtId="0" fontId="48" fillId="0" borderId="0" xfId="0" applyFont="1"/>
    <xf numFmtId="0" fontId="2" fillId="0" borderId="18" xfId="0" applyFont="1" applyBorder="1" applyAlignment="1">
      <alignment horizontal="center" vertical="center" wrapText="1"/>
    </xf>
    <xf numFmtId="0" fontId="49" fillId="0" borderId="22" xfId="0" applyFont="1" applyBorder="1"/>
    <xf numFmtId="0" fontId="49" fillId="0" borderId="25" xfId="0" applyFont="1" applyBorder="1"/>
    <xf numFmtId="0" fontId="2" fillId="0" borderId="8" xfId="0" applyFont="1" applyBorder="1" applyAlignment="1">
      <alignment horizontal="center" vertical="center"/>
    </xf>
    <xf numFmtId="0" fontId="49" fillId="0" borderId="10" xfId="0" applyFont="1" applyBorder="1"/>
    <xf numFmtId="0" fontId="49" fillId="0" borderId="8" xfId="0" applyFont="1" applyBorder="1"/>
    <xf numFmtId="0" fontId="48" fillId="0" borderId="13" xfId="0" applyFont="1" applyBorder="1" applyAlignment="1">
      <alignment horizontal="center" vertical="center"/>
    </xf>
    <xf numFmtId="0" fontId="49" fillId="0" borderId="15" xfId="0" applyFont="1" applyBorder="1"/>
    <xf numFmtId="0" fontId="49" fillId="0" borderId="17" xfId="0" applyFont="1" applyBorder="1"/>
    <xf numFmtId="0" fontId="48" fillId="0" borderId="5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/>
    </xf>
    <xf numFmtId="164" fontId="10" fillId="0" borderId="19" xfId="0" applyNumberFormat="1" applyFont="1" applyBorder="1" applyAlignment="1">
      <alignment horizontal="center" vertical="center"/>
    </xf>
    <xf numFmtId="164" fontId="24" fillId="0" borderId="2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10" fillId="0" borderId="65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0" fillId="0" borderId="57" xfId="0" applyBorder="1" applyAlignment="1">
      <alignment horizontal="center"/>
    </xf>
    <xf numFmtId="164" fontId="10" fillId="0" borderId="52" xfId="0" applyNumberFormat="1" applyFont="1" applyBorder="1" applyAlignment="1">
      <alignment horizontal="center" vertical="center"/>
    </xf>
    <xf numFmtId="0" fontId="4" fillId="0" borderId="54" xfId="0" applyFont="1" applyBorder="1"/>
    <xf numFmtId="164" fontId="24" fillId="0" borderId="13" xfId="0" applyNumberFormat="1" applyFont="1" applyBorder="1" applyAlignment="1">
      <alignment horizontal="center" vertical="center"/>
    </xf>
    <xf numFmtId="164" fontId="10" fillId="0" borderId="37" xfId="0" applyNumberFormat="1" applyFont="1" applyBorder="1" applyAlignment="1">
      <alignment horizontal="center" vertical="center"/>
    </xf>
    <xf numFmtId="0" fontId="9" fillId="0" borderId="33" xfId="0" applyFont="1" applyBorder="1" applyAlignment="1">
      <alignment horizontal="left" wrapText="1"/>
    </xf>
    <xf numFmtId="0" fontId="9" fillId="0" borderId="56" xfId="0" applyFont="1" applyBorder="1" applyAlignment="1">
      <alignment horizontal="left" wrapText="1"/>
    </xf>
    <xf numFmtId="164" fontId="10" fillId="0" borderId="56" xfId="0" applyNumberFormat="1" applyFont="1" applyBorder="1" applyAlignment="1">
      <alignment horizontal="center" vertical="center"/>
    </xf>
    <xf numFmtId="0" fontId="6" fillId="0" borderId="50" xfId="0" applyFont="1" applyBorder="1" applyAlignment="1">
      <alignment horizontal="center"/>
    </xf>
    <xf numFmtId="0" fontId="4" fillId="0" borderId="53" xfId="0" applyFont="1" applyBorder="1"/>
    <xf numFmtId="0" fontId="9" fillId="2" borderId="80" xfId="0" applyFont="1" applyFill="1" applyBorder="1" applyAlignment="1">
      <alignment horizontal="left"/>
    </xf>
    <xf numFmtId="0" fontId="2" fillId="0" borderId="8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/>
    </xf>
    <xf numFmtId="0" fontId="0" fillId="5" borderId="13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18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4" fillId="0" borderId="45" xfId="0" applyFont="1" applyBorder="1"/>
    <xf numFmtId="0" fontId="0" fillId="0" borderId="53" xfId="0" applyBorder="1" applyAlignment="1">
      <alignment horizontal="center"/>
    </xf>
    <xf numFmtId="0" fontId="0" fillId="0" borderId="25" xfId="0" applyBorder="1" applyAlignment="1">
      <alignment horizontal="center"/>
    </xf>
    <xf numFmtId="0" fontId="6" fillId="0" borderId="37" xfId="0" applyFont="1" applyBorder="1" applyAlignment="1">
      <alignment horizontal="center" vertical="center"/>
    </xf>
    <xf numFmtId="0" fontId="4" fillId="0" borderId="44" xfId="0" applyFont="1" applyBorder="1"/>
    <xf numFmtId="0" fontId="4" fillId="0" borderId="91" xfId="0" applyFont="1" applyBorder="1"/>
    <xf numFmtId="0" fontId="0" fillId="0" borderId="3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4" fillId="0" borderId="41" xfId="0" applyFont="1" applyBorder="1"/>
    <xf numFmtId="0" fontId="11" fillId="0" borderId="37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4" fillId="0" borderId="42" xfId="0" applyFont="1" applyBorder="1"/>
    <xf numFmtId="0" fontId="6" fillId="0" borderId="29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top"/>
    </xf>
    <xf numFmtId="0" fontId="5" fillId="3" borderId="16" xfId="0" applyFont="1" applyFill="1" applyBorder="1" applyAlignment="1">
      <alignment horizontal="center" vertical="center"/>
    </xf>
    <xf numFmtId="0" fontId="9" fillId="0" borderId="55" xfId="0" applyFont="1" applyBorder="1" applyAlignment="1">
      <alignment horizontal="center"/>
    </xf>
    <xf numFmtId="0" fontId="9" fillId="0" borderId="56" xfId="0" applyFont="1" applyBorder="1" applyAlignment="1">
      <alignment horizontal="left"/>
    </xf>
    <xf numFmtId="0" fontId="0" fillId="0" borderId="19" xfId="0" applyBorder="1"/>
    <xf numFmtId="0" fontId="44" fillId="0" borderId="19" xfId="0" applyFont="1" applyBorder="1"/>
    <xf numFmtId="0" fontId="0" fillId="0" borderId="33" xfId="0" applyBorder="1"/>
    <xf numFmtId="0" fontId="9" fillId="0" borderId="19" xfId="0" applyFont="1" applyBorder="1"/>
    <xf numFmtId="0" fontId="44" fillId="0" borderId="104" xfId="0" applyFont="1" applyBorder="1" applyAlignment="1">
      <alignment horizontal="center"/>
    </xf>
    <xf numFmtId="0" fontId="0" fillId="0" borderId="104" xfId="0" applyBorder="1" applyAlignment="1">
      <alignment horizontal="center"/>
    </xf>
    <xf numFmtId="0" fontId="9" fillId="0" borderId="33" xfId="0" applyFont="1" applyBorder="1"/>
    <xf numFmtId="0" fontId="44" fillId="0" borderId="96" xfId="0" applyFont="1" applyBorder="1" applyAlignment="1">
      <alignment horizontal="center"/>
    </xf>
    <xf numFmtId="0" fontId="0" fillId="0" borderId="96" xfId="0" applyBorder="1" applyAlignment="1">
      <alignment horizontal="center"/>
    </xf>
    <xf numFmtId="0" fontId="9" fillId="0" borderId="109" xfId="0" applyFont="1" applyBorder="1" applyAlignment="1">
      <alignment horizontal="center" vertical="center"/>
    </xf>
    <xf numFmtId="0" fontId="6" fillId="0" borderId="102" xfId="0" applyFont="1" applyBorder="1" applyAlignment="1">
      <alignment horizontal="center"/>
    </xf>
    <xf numFmtId="0" fontId="0" fillId="0" borderId="106" xfId="0" applyBorder="1" applyAlignment="1">
      <alignment horizontal="center" vertical="center"/>
    </xf>
    <xf numFmtId="0" fontId="4" fillId="0" borderId="127" xfId="0" applyFont="1" applyBorder="1"/>
    <xf numFmtId="0" fontId="9" fillId="0" borderId="52" xfId="0" applyFont="1" applyBorder="1" applyAlignment="1">
      <alignment horizontal="center" vertical="center" wrapText="1"/>
    </xf>
    <xf numFmtId="0" fontId="4" fillId="0" borderId="128" xfId="0" applyFont="1" applyBorder="1"/>
    <xf numFmtId="0" fontId="4" fillId="0" borderId="129" xfId="0" applyFont="1" applyBorder="1"/>
    <xf numFmtId="0" fontId="9" fillId="0" borderId="80" xfId="0" applyFont="1" applyBorder="1" applyAlignment="1">
      <alignment horizontal="left" vertical="center"/>
    </xf>
    <xf numFmtId="0" fontId="9" fillId="0" borderId="68" xfId="0" applyFont="1" applyBorder="1" applyAlignment="1">
      <alignment horizontal="left" vertical="center"/>
    </xf>
    <xf numFmtId="0" fontId="9" fillId="0" borderId="80" xfId="0" applyFont="1" applyBorder="1" applyAlignment="1">
      <alignment horizontal="center" vertical="center"/>
    </xf>
    <xf numFmtId="0" fontId="9" fillId="0" borderId="52" xfId="0" applyFont="1" applyBorder="1" applyAlignment="1">
      <alignment horizontal="left" vertical="center"/>
    </xf>
    <xf numFmtId="0" fontId="4" fillId="0" borderId="108" xfId="0" applyFont="1" applyBorder="1"/>
    <xf numFmtId="0" fontId="3" fillId="0" borderId="111" xfId="0" applyFont="1" applyBorder="1" applyAlignment="1">
      <alignment horizontal="center" vertical="center"/>
    </xf>
    <xf numFmtId="0" fontId="4" fillId="0" borderId="111" xfId="0" applyFont="1" applyBorder="1"/>
    <xf numFmtId="0" fontId="5" fillId="0" borderId="111" xfId="0" applyFont="1" applyBorder="1" applyAlignment="1">
      <alignment horizontal="center" vertical="center"/>
    </xf>
    <xf numFmtId="0" fontId="4" fillId="0" borderId="112" xfId="0" applyFont="1" applyBorder="1"/>
    <xf numFmtId="0" fontId="4" fillId="0" borderId="114" xfId="0" applyFont="1" applyBorder="1"/>
    <xf numFmtId="0" fontId="7" fillId="0" borderId="113" xfId="0" applyFont="1" applyBorder="1" applyAlignment="1">
      <alignment horizontal="center" vertical="center"/>
    </xf>
    <xf numFmtId="0" fontId="4" fillId="0" borderId="113" xfId="0" applyFont="1" applyBorder="1"/>
    <xf numFmtId="0" fontId="0" fillId="0" borderId="96" xfId="0" applyBorder="1" applyAlignment="1">
      <alignment horizontal="center" vertical="center"/>
    </xf>
    <xf numFmtId="0" fontId="4" fillId="0" borderId="115" xfId="0" applyFont="1" applyBorder="1"/>
    <xf numFmtId="0" fontId="6" fillId="0" borderId="116" xfId="0" applyFont="1" applyBorder="1" applyAlignment="1">
      <alignment horizontal="center" vertical="center"/>
    </xf>
    <xf numFmtId="0" fontId="4" fillId="0" borderId="118" xfId="0" applyFont="1" applyBorder="1"/>
    <xf numFmtId="0" fontId="9" fillId="0" borderId="100" xfId="0" applyFont="1" applyBorder="1" applyAlignment="1">
      <alignment horizontal="center" vertical="center"/>
    </xf>
    <xf numFmtId="0" fontId="44" fillId="0" borderId="25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0" fillId="0" borderId="56" xfId="0" applyBorder="1" applyAlignment="1">
      <alignment horizontal="left"/>
    </xf>
    <xf numFmtId="0" fontId="0" fillId="0" borderId="47" xfId="0" applyBorder="1" applyAlignment="1">
      <alignment horizontal="center"/>
    </xf>
    <xf numFmtId="0" fontId="0" fillId="0" borderId="19" xfId="0" applyBorder="1" applyAlignment="1">
      <alignment horizontal="left" wrapText="1"/>
    </xf>
    <xf numFmtId="0" fontId="0" fillId="0" borderId="33" xfId="0" applyBorder="1" applyAlignment="1">
      <alignment horizontal="left"/>
    </xf>
    <xf numFmtId="0" fontId="9" fillId="0" borderId="19" xfId="0" applyFont="1" applyBorder="1" applyAlignment="1">
      <alignment horizontal="center"/>
    </xf>
    <xf numFmtId="0" fontId="9" fillId="0" borderId="19" xfId="0" applyFont="1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9" fillId="0" borderId="33" xfId="0" applyFont="1" applyBorder="1" applyAlignment="1">
      <alignment horizontal="left" vertical="top"/>
    </xf>
    <xf numFmtId="0" fontId="9" fillId="0" borderId="4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0" fillId="0" borderId="56" xfId="0" applyBorder="1"/>
    <xf numFmtId="0" fontId="0" fillId="0" borderId="19" xfId="0" applyBorder="1" applyAlignment="1">
      <alignment wrapText="1"/>
    </xf>
    <xf numFmtId="0" fontId="0" fillId="0" borderId="53" xfId="0" applyBorder="1" applyAlignment="1">
      <alignment horizontal="center" wrapText="1"/>
    </xf>
    <xf numFmtId="0" fontId="0" fillId="0" borderId="53" xfId="0" applyBorder="1" applyAlignment="1">
      <alignment horizontal="center" vertical="center"/>
    </xf>
    <xf numFmtId="0" fontId="9" fillId="0" borderId="33" xfId="0" applyFont="1" applyBorder="1" applyAlignment="1">
      <alignment horizontal="center"/>
    </xf>
    <xf numFmtId="0" fontId="9" fillId="8" borderId="33" xfId="0" applyFont="1" applyFill="1" applyBorder="1" applyAlignment="1">
      <alignment horizontal="left"/>
    </xf>
    <xf numFmtId="0" fontId="4" fillId="8" borderId="34" xfId="0" applyFont="1" applyFill="1" applyBorder="1"/>
    <xf numFmtId="0" fontId="4" fillId="8" borderId="36" xfId="0" applyFont="1" applyFill="1" applyBorder="1"/>
    <xf numFmtId="0" fontId="9" fillId="8" borderId="65" xfId="0" applyFont="1" applyFill="1" applyBorder="1" applyAlignment="1">
      <alignment horizontal="center"/>
    </xf>
    <xf numFmtId="0" fontId="4" fillId="8" borderId="74" xfId="0" applyFont="1" applyFill="1" applyBorder="1"/>
    <xf numFmtId="0" fontId="0" fillId="0" borderId="20" xfId="0" applyBorder="1" applyAlignment="1">
      <alignment horizontal="center"/>
    </xf>
    <xf numFmtId="0" fontId="9" fillId="0" borderId="68" xfId="0" applyFont="1" applyBorder="1"/>
    <xf numFmtId="0" fontId="9" fillId="0" borderId="69" xfId="0" applyFont="1" applyBorder="1"/>
    <xf numFmtId="0" fontId="9" fillId="0" borderId="70" xfId="0" applyFont="1" applyBorder="1"/>
    <xf numFmtId="0" fontId="19" fillId="0" borderId="68" xfId="0" applyFont="1" applyBorder="1" applyAlignment="1">
      <alignment horizontal="center"/>
    </xf>
    <xf numFmtId="0" fontId="19" fillId="0" borderId="70" xfId="0" applyFont="1" applyBorder="1" applyAlignment="1">
      <alignment horizontal="center"/>
    </xf>
    <xf numFmtId="0" fontId="16" fillId="0" borderId="40" xfId="0" applyFont="1" applyBorder="1" applyAlignment="1">
      <alignment horizontal="center"/>
    </xf>
    <xf numFmtId="0" fontId="15" fillId="0" borderId="19" xfId="0" applyFont="1" applyBorder="1" applyAlignment="1">
      <alignment horizontal="left"/>
    </xf>
    <xf numFmtId="0" fontId="14" fillId="0" borderId="20" xfId="0" applyFont="1" applyBorder="1"/>
    <xf numFmtId="0" fontId="14" fillId="0" borderId="21" xfId="0" applyFont="1" applyBorder="1"/>
    <xf numFmtId="0" fontId="11" fillId="0" borderId="19" xfId="0" applyFont="1" applyBorder="1" applyAlignment="1">
      <alignment horizontal="center" vertical="center"/>
    </xf>
    <xf numFmtId="0" fontId="9" fillId="0" borderId="65" xfId="0" applyFont="1" applyBorder="1"/>
    <xf numFmtId="0" fontId="9" fillId="0" borderId="52" xfId="0" applyFont="1" applyBorder="1"/>
    <xf numFmtId="0" fontId="19" fillId="0" borderId="65" xfId="0" applyFont="1" applyBorder="1" applyAlignment="1">
      <alignment horizontal="center"/>
    </xf>
    <xf numFmtId="164" fontId="10" fillId="0" borderId="2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64" fontId="10" fillId="0" borderId="32" xfId="0" applyNumberFormat="1" applyFont="1" applyBorder="1" applyAlignment="1">
      <alignment horizontal="center" vertical="center"/>
    </xf>
    <xf numFmtId="0" fontId="10" fillId="0" borderId="62" xfId="0" applyFont="1" applyBorder="1"/>
    <xf numFmtId="0" fontId="0" fillId="0" borderId="19" xfId="0" applyBorder="1" applyAlignment="1">
      <alignment horizontal="left" vertical="center"/>
    </xf>
    <xf numFmtId="0" fontId="0" fillId="8" borderId="19" xfId="0" applyFill="1" applyBorder="1" applyAlignment="1">
      <alignment vertical="center"/>
    </xf>
    <xf numFmtId="0" fontId="0" fillId="10" borderId="19" xfId="0" applyFill="1" applyBorder="1" applyAlignment="1">
      <alignment vertical="center"/>
    </xf>
    <xf numFmtId="0" fontId="4" fillId="10" borderId="20" xfId="0" applyFont="1" applyFill="1" applyBorder="1"/>
    <xf numFmtId="0" fontId="4" fillId="10" borderId="21" xfId="0" applyFont="1" applyFill="1" applyBorder="1"/>
    <xf numFmtId="0" fontId="9" fillId="0" borderId="19" xfId="0" applyFont="1" applyBorder="1" applyAlignment="1">
      <alignment vertical="center"/>
    </xf>
    <xf numFmtId="0" fontId="9" fillId="0" borderId="33" xfId="0" applyFont="1" applyBorder="1" applyAlignment="1">
      <alignment vertical="center"/>
    </xf>
    <xf numFmtId="0" fontId="0" fillId="11" borderId="19" xfId="0" applyFill="1" applyBorder="1"/>
    <xf numFmtId="0" fontId="4" fillId="11" borderId="20" xfId="0" applyFont="1" applyFill="1" applyBorder="1"/>
    <xf numFmtId="0" fontId="4" fillId="11" borderId="21" xfId="0" applyFont="1" applyFill="1" applyBorder="1"/>
    <xf numFmtId="0" fontId="0" fillId="0" borderId="44" xfId="0" applyBorder="1" applyAlignment="1">
      <alignment vertical="center"/>
    </xf>
    <xf numFmtId="0" fontId="0" fillId="0" borderId="13" xfId="0" applyBorder="1" applyAlignment="1">
      <alignment horizontal="center"/>
    </xf>
    <xf numFmtId="0" fontId="0" fillId="0" borderId="56" xfId="0" applyBorder="1" applyAlignment="1">
      <alignment horizontal="left" vertical="center"/>
    </xf>
    <xf numFmtId="164" fontId="27" fillId="0" borderId="13" xfId="0" applyNumberFormat="1" applyFont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0" borderId="52" xfId="0" applyBorder="1"/>
    <xf numFmtId="0" fontId="9" fillId="0" borderId="56" xfId="0" applyFont="1" applyBorder="1"/>
    <xf numFmtId="0" fontId="6" fillId="0" borderId="19" xfId="0" applyFont="1" applyBorder="1" applyAlignment="1">
      <alignment horizontal="center"/>
    </xf>
    <xf numFmtId="0" fontId="9" fillId="0" borderId="52" xfId="0" applyFont="1" applyBorder="1" applyAlignment="1">
      <alignment horizontal="left"/>
    </xf>
    <xf numFmtId="0" fontId="11" fillId="0" borderId="23" xfId="0" applyFont="1" applyBorder="1" applyAlignment="1">
      <alignment horizontal="center" vertical="center"/>
    </xf>
    <xf numFmtId="0" fontId="0" fillId="0" borderId="52" xfId="0" applyBorder="1" applyAlignment="1">
      <alignment horizontal="left"/>
    </xf>
    <xf numFmtId="0" fontId="19" fillId="0" borderId="56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0" fillId="0" borderId="19" xfId="0" applyBorder="1" applyAlignment="1">
      <alignment horizontal="left" vertical="center" wrapText="1"/>
    </xf>
    <xf numFmtId="0" fontId="16" fillId="6" borderId="13" xfId="0" applyFont="1" applyFill="1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164" fontId="10" fillId="0" borderId="30" xfId="0" applyNumberFormat="1" applyFont="1" applyBorder="1" applyAlignment="1">
      <alignment horizontal="center" vertical="center"/>
    </xf>
    <xf numFmtId="0" fontId="0" fillId="0" borderId="57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/>
    </xf>
    <xf numFmtId="0" fontId="10" fillId="0" borderId="19" xfId="0" applyFont="1" applyBorder="1" applyAlignment="1">
      <alignment horizontal="center"/>
    </xf>
    <xf numFmtId="0" fontId="9" fillId="0" borderId="52" xfId="0" applyFont="1" applyBorder="1" applyAlignment="1">
      <alignment horizontal="center" vertical="center"/>
    </xf>
    <xf numFmtId="0" fontId="4" fillId="0" borderId="30" xfId="0" applyFont="1" applyBorder="1"/>
    <xf numFmtId="0" fontId="4" fillId="0" borderId="31" xfId="0" applyFont="1" applyBorder="1"/>
    <xf numFmtId="0" fontId="4" fillId="0" borderId="65" xfId="0" applyFont="1" applyBorder="1"/>
    <xf numFmtId="0" fontId="11" fillId="0" borderId="52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4" fillId="0" borderId="49" xfId="0" applyFont="1" applyBorder="1"/>
    <xf numFmtId="0" fontId="4" fillId="0" borderId="28" xfId="0" applyFont="1" applyBorder="1"/>
    <xf numFmtId="0" fontId="10" fillId="0" borderId="19" xfId="0" applyFont="1" applyBorder="1"/>
    <xf numFmtId="0" fontId="24" fillId="0" borderId="40" xfId="0" applyFont="1" applyBorder="1" applyAlignment="1">
      <alignment horizontal="center"/>
    </xf>
    <xf numFmtId="0" fontId="24" fillId="0" borderId="40" xfId="0" applyFont="1" applyBorder="1" applyAlignment="1">
      <alignment horizontal="center" vertical="center"/>
    </xf>
    <xf numFmtId="0" fontId="10" fillId="0" borderId="19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 wrapText="1"/>
    </xf>
    <xf numFmtId="0" fontId="10" fillId="0" borderId="19" xfId="0" applyFont="1" applyBorder="1" applyAlignment="1">
      <alignment vertical="center"/>
    </xf>
    <xf numFmtId="0" fontId="0" fillId="3" borderId="11" xfId="0" applyFill="1" applyBorder="1" applyAlignment="1">
      <alignment horizontal="center" vertical="center"/>
    </xf>
    <xf numFmtId="0" fontId="4" fillId="0" borderId="106" xfId="0" applyFont="1" applyBorder="1"/>
    <xf numFmtId="0" fontId="6" fillId="0" borderId="51" xfId="0" applyFont="1" applyBorder="1" applyAlignment="1">
      <alignment horizontal="center" vertical="center" wrapText="1"/>
    </xf>
    <xf numFmtId="0" fontId="6" fillId="0" borderId="83" xfId="0" applyFont="1" applyBorder="1" applyAlignment="1">
      <alignment horizontal="center" vertical="center"/>
    </xf>
    <xf numFmtId="0" fontId="4" fillId="0" borderId="64" xfId="0" applyFont="1" applyBorder="1"/>
    <xf numFmtId="0" fontId="6" fillId="0" borderId="51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10" fillId="2" borderId="19" xfId="0" applyFont="1" applyFill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9" fillId="0" borderId="19" xfId="0" applyFont="1" applyBorder="1" applyAlignment="1">
      <alignment horizontal="left" vertical="center" wrapText="1"/>
    </xf>
    <xf numFmtId="164" fontId="10" fillId="0" borderId="19" xfId="0" applyNumberFormat="1" applyFont="1" applyBorder="1" applyAlignment="1">
      <alignment horizontal="center" vertical="center" wrapText="1"/>
    </xf>
    <xf numFmtId="164" fontId="10" fillId="0" borderId="33" xfId="0" applyNumberFormat="1" applyFont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center" vertical="center" wrapText="1"/>
    </xf>
    <xf numFmtId="164" fontId="10" fillId="0" borderId="65" xfId="0" applyNumberFormat="1" applyFont="1" applyBorder="1" applyAlignment="1">
      <alignment horizontal="center" vertical="center" wrapText="1"/>
    </xf>
    <xf numFmtId="0" fontId="9" fillId="0" borderId="53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8" fillId="0" borderId="25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0" fillId="0" borderId="19" xfId="0" applyFont="1" applyBorder="1" applyAlignment="1">
      <alignment horizontal="left"/>
    </xf>
    <xf numFmtId="0" fontId="10" fillId="0" borderId="33" xfId="0" applyFont="1" applyBorder="1" applyAlignment="1">
      <alignment horizontal="left"/>
    </xf>
    <xf numFmtId="0" fontId="10" fillId="0" borderId="56" xfId="0" applyFont="1" applyBorder="1"/>
    <xf numFmtId="0" fontId="9" fillId="0" borderId="53" xfId="0" applyFont="1" applyBorder="1" applyAlignment="1">
      <alignment horizontal="center" wrapText="1"/>
    </xf>
    <xf numFmtId="0" fontId="9" fillId="0" borderId="37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0" fontId="0" fillId="0" borderId="25" xfId="0" applyBorder="1" applyAlignment="1">
      <alignment horizontal="center" vertical="top"/>
    </xf>
    <xf numFmtId="0" fontId="5" fillId="0" borderId="19" xfId="0" applyFont="1" applyBorder="1"/>
    <xf numFmtId="164" fontId="17" fillId="0" borderId="19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wrapText="1"/>
    </xf>
    <xf numFmtId="0" fontId="5" fillId="0" borderId="33" xfId="0" applyFont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left" vertical="center"/>
    </xf>
    <xf numFmtId="164" fontId="42" fillId="2" borderId="19" xfId="0" applyNumberFormat="1" applyFont="1" applyFill="1" applyBorder="1" applyAlignment="1">
      <alignment horizontal="center" vertical="center"/>
    </xf>
    <xf numFmtId="0" fontId="0" fillId="0" borderId="57" xfId="0" applyBorder="1" applyAlignment="1">
      <alignment horizontal="center" vertical="top" wrapText="1"/>
    </xf>
    <xf numFmtId="164" fontId="43" fillId="2" borderId="19" xfId="0" applyNumberFormat="1" applyFont="1" applyFill="1" applyBorder="1" applyAlignment="1">
      <alignment horizontal="center" vertical="center"/>
    </xf>
    <xf numFmtId="164" fontId="42" fillId="2" borderId="3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19" xfId="0" applyFont="1" applyBorder="1" applyAlignment="1">
      <alignment vertical="center" wrapText="1"/>
    </xf>
    <xf numFmtId="164" fontId="27" fillId="0" borderId="23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/>
    </xf>
    <xf numFmtId="0" fontId="15" fillId="0" borderId="19" xfId="0" applyFont="1" applyBorder="1" applyAlignment="1">
      <alignment horizontal="left" vertical="center"/>
    </xf>
    <xf numFmtId="0" fontId="16" fillId="0" borderId="19" xfId="0" applyFont="1" applyBorder="1" applyAlignment="1">
      <alignment horizontal="center" vertical="center"/>
    </xf>
    <xf numFmtId="0" fontId="15" fillId="0" borderId="33" xfId="0" applyFont="1" applyBorder="1" applyAlignment="1">
      <alignment horizontal="left" vertical="center"/>
    </xf>
    <xf numFmtId="164" fontId="27" fillId="0" borderId="19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5" fillId="0" borderId="33" xfId="0" applyFont="1" applyBorder="1"/>
    <xf numFmtId="164" fontId="27" fillId="0" borderId="33" xfId="0" applyNumberFormat="1" applyFont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/>
    </xf>
    <xf numFmtId="164" fontId="10" fillId="0" borderId="56" xfId="0" applyNumberFormat="1" applyFont="1" applyBorder="1" applyAlignment="1">
      <alignment horizontal="left" vertical="center"/>
    </xf>
    <xf numFmtId="0" fontId="9" fillId="0" borderId="56" xfId="0" applyFont="1" applyBorder="1" applyAlignment="1">
      <alignment vertical="center"/>
    </xf>
    <xf numFmtId="0" fontId="9" fillId="0" borderId="33" xfId="0" applyFont="1" applyBorder="1" applyAlignment="1">
      <alignment horizontal="left" vertical="center" wrapText="1"/>
    </xf>
    <xf numFmtId="0" fontId="9" fillId="0" borderId="56" xfId="0" applyFont="1" applyBorder="1" applyAlignment="1">
      <alignment horizontal="left" vertical="center" wrapText="1"/>
    </xf>
    <xf numFmtId="164" fontId="10" fillId="0" borderId="52" xfId="0" applyNumberFormat="1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/>
    </xf>
    <xf numFmtId="0" fontId="9" fillId="0" borderId="37" xfId="0" applyFont="1" applyBorder="1"/>
    <xf numFmtId="0" fontId="10" fillId="2" borderId="19" xfId="0" applyFont="1" applyFill="1" applyBorder="1" applyAlignment="1">
      <alignment horizontal="left" wrapText="1"/>
    </xf>
    <xf numFmtId="164" fontId="24" fillId="0" borderId="8" xfId="0" applyNumberFormat="1" applyFont="1" applyBorder="1" applyAlignment="1">
      <alignment horizontal="center" vertical="center"/>
    </xf>
    <xf numFmtId="0" fontId="44" fillId="0" borderId="19" xfId="0" applyFont="1" applyBorder="1" applyAlignment="1">
      <alignment horizontal="left"/>
    </xf>
    <xf numFmtId="0" fontId="44" fillId="0" borderId="56" xfId="0" applyFont="1" applyBorder="1"/>
    <xf numFmtId="0" fontId="44" fillId="0" borderId="33" xfId="0" applyFont="1" applyBorder="1"/>
  </cellXfs>
  <cellStyles count="3">
    <cellStyle name="Millares" xfId="1" builtinId="3"/>
    <cellStyle name="Normal" xfId="0" builtinId="0"/>
    <cellStyle name="Normal 2" xfId="2" xr:uid="{6C26B94E-A155-40D1-8FDB-6248609364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styles" Target="style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5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5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5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5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5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6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g"/><Relationship Id="rId1" Type="http://schemas.openxmlformats.org/officeDocument/2006/relationships/image" Target="../media/image7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g"/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5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5.jp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4.jpg"/><Relationship Id="rId1" Type="http://schemas.openxmlformats.org/officeDocument/2006/relationships/image" Target="../media/image9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g"/><Relationship Id="rId1" Type="http://schemas.openxmlformats.org/officeDocument/2006/relationships/image" Target="../media/image7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1.jp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2.jp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g"/><Relationship Id="rId1" Type="http://schemas.openxmlformats.org/officeDocument/2006/relationships/image" Target="../media/image13.jp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g"/><Relationship Id="rId1" Type="http://schemas.openxmlformats.org/officeDocument/2006/relationships/image" Target="../media/image7.jp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8.jp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8.jp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5.jp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g"/><Relationship Id="rId1" Type="http://schemas.openxmlformats.org/officeDocument/2006/relationships/image" Target="../media/image16.jp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g"/><Relationship Id="rId1" Type="http://schemas.openxmlformats.org/officeDocument/2006/relationships/image" Target="../media/image16.jp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8.jp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9.jp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20.jp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0.jp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21.jpg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22.jpg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23.jpg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24.jpg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25.jpg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26.jpg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23.jpg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jpg"/><Relationship Id="rId2" Type="http://schemas.openxmlformats.org/officeDocument/2006/relationships/image" Target="../media/image4.jpg"/><Relationship Id="rId1" Type="http://schemas.openxmlformats.org/officeDocument/2006/relationships/image" Target="../media/image27.jpg"/></Relationships>
</file>

<file path=xl/drawings/_rels/drawing9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8.jpg"/></Relationships>
</file>

<file path=xl/drawings/_rels/drawing1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0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0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29.jpg"/></Relationships>
</file>

<file path=xl/drawings/_rels/drawing1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29.jpg"/></Relationships>
</file>

<file path=xl/drawings/_rels/drawing1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0.jpg"/></Relationships>
</file>

<file path=xl/drawings/_rels/drawing1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1.jpg"/></Relationships>
</file>

<file path=xl/drawings/_rels/drawing1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2.jpg"/></Relationships>
</file>

<file path=xl/drawings/_rels/drawing1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image" Target="../media/image4.jpg"/><Relationship Id="rId1" Type="http://schemas.openxmlformats.org/officeDocument/2006/relationships/image" Target="../media/image33.jpg"/></Relationships>
</file>

<file path=xl/drawings/_rels/drawing1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29.jpg"/></Relationships>
</file>

<file path=xl/drawings/_rels/drawing1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_rels/drawing1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2</xdr:col>
      <xdr:colOff>723900</xdr:colOff>
      <xdr:row>0</xdr:row>
      <xdr:rowOff>342900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28575"/>
          <a:ext cx="1943100" cy="314325"/>
        </a:xfrm>
        <a:prstGeom prst="rect">
          <a:avLst/>
        </a:prstGeom>
        <a:noFill/>
      </xdr:spPr>
    </xdr:pic>
    <xdr:clientData fLocksWithSheet="0"/>
  </xdr:twoCellAnchor>
  <xdr:twoCellAnchor>
    <xdr:from>
      <xdr:col>7</xdr:col>
      <xdr:colOff>4152900</xdr:colOff>
      <xdr:row>0</xdr:row>
      <xdr:rowOff>19050</xdr:rowOff>
    </xdr:from>
    <xdr:to>
      <xdr:col>7</xdr:col>
      <xdr:colOff>4836900</xdr:colOff>
      <xdr:row>0</xdr:row>
      <xdr:rowOff>343050</xdr:rowOff>
    </xdr:to>
    <xdr:pic>
      <xdr:nvPicPr>
        <xdr:cNvPr id="4" name="image5.jpg">
          <a:extLst>
            <a:ext uri="{FF2B5EF4-FFF2-40B4-BE49-F238E27FC236}">
              <a16:creationId xmlns:a16="http://schemas.microsoft.com/office/drawing/2014/main" id="{CBB683A1-75AB-43D3-928D-1688AEA4C93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487150" y="19050"/>
          <a:ext cx="684000" cy="324000"/>
        </a:xfrm>
        <a:prstGeom prst="rect">
          <a:avLst/>
        </a:prstGeom>
        <a:noFill/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3</xdr:col>
      <xdr:colOff>165750</xdr:colOff>
      <xdr:row>0</xdr:row>
      <xdr:rowOff>351525</xdr:rowOff>
    </xdr:to>
    <xdr:pic>
      <xdr:nvPicPr>
        <xdr:cNvPr id="2" name="image19.jpg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9525"/>
          <a:ext cx="1404000" cy="342000"/>
        </a:xfrm>
        <a:prstGeom prst="rect">
          <a:avLst/>
        </a:prstGeom>
        <a:noFill/>
      </xdr:spPr>
    </xdr:pic>
    <xdr:clientData fLocksWithSheet="0"/>
  </xdr:twoCellAnchor>
  <xdr:twoCellAnchor>
    <xdr:from>
      <xdr:col>7</xdr:col>
      <xdr:colOff>4143375</xdr:colOff>
      <xdr:row>0</xdr:row>
      <xdr:rowOff>9525</xdr:rowOff>
    </xdr:from>
    <xdr:to>
      <xdr:col>7</xdr:col>
      <xdr:colOff>4845375</xdr:colOff>
      <xdr:row>0</xdr:row>
      <xdr:rowOff>351525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506325" y="9525"/>
          <a:ext cx="702000" cy="342000"/>
        </a:xfrm>
        <a:prstGeom prst="rect">
          <a:avLst/>
        </a:prstGeom>
        <a:noFill/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19050</xdr:rowOff>
    </xdr:from>
    <xdr:to>
      <xdr:col>2</xdr:col>
      <xdr:colOff>723900</xdr:colOff>
      <xdr:row>1</xdr:row>
      <xdr:rowOff>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19050"/>
          <a:ext cx="1714500" cy="342900"/>
        </a:xfrm>
        <a:prstGeom prst="rect">
          <a:avLst/>
        </a:prstGeom>
        <a:noFill/>
      </xdr:spPr>
    </xdr:pic>
    <xdr:clientData fLocksWithSheet="0"/>
  </xdr:twoCellAnchor>
  <xdr:twoCellAnchor>
    <xdr:from>
      <xdr:col>7</xdr:col>
      <xdr:colOff>4152900</xdr:colOff>
      <xdr:row>0</xdr:row>
      <xdr:rowOff>9525</xdr:rowOff>
    </xdr:from>
    <xdr:to>
      <xdr:col>7</xdr:col>
      <xdr:colOff>4848225</xdr:colOff>
      <xdr:row>0</xdr:row>
      <xdr:rowOff>352425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611100" y="9525"/>
          <a:ext cx="695325" cy="342900"/>
        </a:xfrm>
        <a:prstGeom prst="rect">
          <a:avLst/>
        </a:prstGeom>
        <a:noFill/>
      </xdr:spPr>
    </xdr:pic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0</xdr:row>
      <xdr:rowOff>9525</xdr:rowOff>
    </xdr:from>
    <xdr:to>
      <xdr:col>2</xdr:col>
      <xdr:colOff>289574</xdr:colOff>
      <xdr:row>0</xdr:row>
      <xdr:rowOff>351525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7F079CA3-2BDB-42F8-879C-8034D5EDD2B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49" y="9525"/>
          <a:ext cx="1404000" cy="342000"/>
        </a:xfrm>
        <a:prstGeom prst="rect">
          <a:avLst/>
        </a:prstGeom>
        <a:noFill/>
      </xdr:spPr>
    </xdr:pic>
    <xdr:clientData fLocksWithSheet="0"/>
  </xdr:twoCellAnchor>
  <xdr:twoCellAnchor>
    <xdr:from>
      <xdr:col>7</xdr:col>
      <xdr:colOff>4133850</xdr:colOff>
      <xdr:row>0</xdr:row>
      <xdr:rowOff>9525</xdr:rowOff>
    </xdr:from>
    <xdr:to>
      <xdr:col>7</xdr:col>
      <xdr:colOff>4835850</xdr:colOff>
      <xdr:row>0</xdr:row>
      <xdr:rowOff>351525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7C5AC949-7267-4616-AB3B-B812491516B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630150" y="9525"/>
          <a:ext cx="702000" cy="342000"/>
        </a:xfrm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0</xdr:row>
      <xdr:rowOff>9525</xdr:rowOff>
    </xdr:from>
    <xdr:to>
      <xdr:col>2</xdr:col>
      <xdr:colOff>289574</xdr:colOff>
      <xdr:row>0</xdr:row>
      <xdr:rowOff>351525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49" y="9525"/>
          <a:ext cx="1404000" cy="342000"/>
        </a:xfrm>
        <a:prstGeom prst="rect">
          <a:avLst/>
        </a:prstGeom>
        <a:noFill/>
      </xdr:spPr>
    </xdr:pic>
    <xdr:clientData fLocksWithSheet="0"/>
  </xdr:twoCellAnchor>
  <xdr:twoCellAnchor>
    <xdr:from>
      <xdr:col>7</xdr:col>
      <xdr:colOff>4133850</xdr:colOff>
      <xdr:row>0</xdr:row>
      <xdr:rowOff>9525</xdr:rowOff>
    </xdr:from>
    <xdr:to>
      <xdr:col>7</xdr:col>
      <xdr:colOff>4835850</xdr:colOff>
      <xdr:row>0</xdr:row>
      <xdr:rowOff>351525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30125" y="9525"/>
          <a:ext cx="702000" cy="342000"/>
        </a:xfrm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3</xdr:col>
      <xdr:colOff>313425</xdr:colOff>
      <xdr:row>0</xdr:row>
      <xdr:rowOff>361050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19050"/>
          <a:ext cx="1713600" cy="342000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0</xdr:colOff>
      <xdr:row>0</xdr:row>
      <xdr:rowOff>19050</xdr:rowOff>
    </xdr:from>
    <xdr:to>
      <xdr:col>5</xdr:col>
      <xdr:colOff>0</xdr:colOff>
      <xdr:row>1</xdr:row>
      <xdr:rowOff>0</xdr:rowOff>
    </xdr:to>
    <xdr:pic>
      <xdr:nvPicPr>
        <xdr:cNvPr id="5" name="image3.jpg">
          <a:extLst>
            <a:ext uri="{FF2B5EF4-FFF2-40B4-BE49-F238E27FC236}">
              <a16:creationId xmlns:a16="http://schemas.microsoft.com/office/drawing/2014/main" id="{DC7CF10A-068E-49D0-919E-3E1FD99AFC9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715625" y="19050"/>
          <a:ext cx="0" cy="342900"/>
        </a:xfrm>
        <a:prstGeom prst="rect">
          <a:avLst/>
        </a:prstGeom>
        <a:noFill/>
      </xdr:spPr>
    </xdr:pic>
    <xdr:clientData fLocksWithSheet="0"/>
  </xdr:twoCellAnchor>
  <xdr:twoCellAnchor>
    <xdr:from>
      <xdr:col>7</xdr:col>
      <xdr:colOff>4200525</xdr:colOff>
      <xdr:row>0</xdr:row>
      <xdr:rowOff>19050</xdr:rowOff>
    </xdr:from>
    <xdr:to>
      <xdr:col>7</xdr:col>
      <xdr:colOff>4838700</xdr:colOff>
      <xdr:row>1</xdr:row>
      <xdr:rowOff>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5B1AD78F-F26D-447E-970D-1D212678BF8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773025" y="19050"/>
          <a:ext cx="638175" cy="342900"/>
        </a:xfrm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0</xdr:row>
      <xdr:rowOff>9525</xdr:rowOff>
    </xdr:from>
    <xdr:to>
      <xdr:col>2</xdr:col>
      <xdr:colOff>289574</xdr:colOff>
      <xdr:row>0</xdr:row>
      <xdr:rowOff>351525</xdr:rowOff>
    </xdr:to>
    <xdr:pic>
      <xdr:nvPicPr>
        <xdr:cNvPr id="4" name="image1.jpg">
          <a:extLst>
            <a:ext uri="{FF2B5EF4-FFF2-40B4-BE49-F238E27FC236}">
              <a16:creationId xmlns:a16="http://schemas.microsoft.com/office/drawing/2014/main" id="{B1253E86-B42F-4663-920D-9985CFE4501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49" y="9525"/>
          <a:ext cx="1404000" cy="342000"/>
        </a:xfrm>
        <a:prstGeom prst="rect">
          <a:avLst/>
        </a:prstGeom>
        <a:noFill/>
      </xdr:spPr>
    </xdr:pic>
    <xdr:clientData fLocksWithSheet="0"/>
  </xdr:twoCellAnchor>
  <xdr:twoCellAnchor>
    <xdr:from>
      <xdr:col>7</xdr:col>
      <xdr:colOff>4124325</xdr:colOff>
      <xdr:row>0</xdr:row>
      <xdr:rowOff>9525</xdr:rowOff>
    </xdr:from>
    <xdr:to>
      <xdr:col>7</xdr:col>
      <xdr:colOff>4826325</xdr:colOff>
      <xdr:row>0</xdr:row>
      <xdr:rowOff>351525</xdr:rowOff>
    </xdr:to>
    <xdr:pic>
      <xdr:nvPicPr>
        <xdr:cNvPr id="5" name="image3.jpg">
          <a:extLst>
            <a:ext uri="{FF2B5EF4-FFF2-40B4-BE49-F238E27FC236}">
              <a16:creationId xmlns:a16="http://schemas.microsoft.com/office/drawing/2014/main" id="{62617115-6C1A-4D75-B0FB-C2D04531DE9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573000" y="9525"/>
          <a:ext cx="702000" cy="342000"/>
        </a:xfrm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0</xdr:row>
      <xdr:rowOff>9525</xdr:rowOff>
    </xdr:from>
    <xdr:to>
      <xdr:col>2</xdr:col>
      <xdr:colOff>289574</xdr:colOff>
      <xdr:row>0</xdr:row>
      <xdr:rowOff>351525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859FFEC-1A2A-4306-B0A9-024B0167B9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49" y="9525"/>
          <a:ext cx="1289700" cy="342000"/>
        </a:xfrm>
        <a:prstGeom prst="rect">
          <a:avLst/>
        </a:prstGeom>
        <a:noFill/>
      </xdr:spPr>
    </xdr:pic>
    <xdr:clientData fLocksWithSheet="0"/>
  </xdr:twoCellAnchor>
  <xdr:twoCellAnchor>
    <xdr:from>
      <xdr:col>7</xdr:col>
      <xdr:colOff>4124325</xdr:colOff>
      <xdr:row>0</xdr:row>
      <xdr:rowOff>9525</xdr:rowOff>
    </xdr:from>
    <xdr:to>
      <xdr:col>7</xdr:col>
      <xdr:colOff>4826325</xdr:colOff>
      <xdr:row>0</xdr:row>
      <xdr:rowOff>351525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53F6099C-BE6F-4677-B841-03AA5C8B8B7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620625" y="9525"/>
          <a:ext cx="702000" cy="342000"/>
        </a:xfrm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19050</xdr:rowOff>
    </xdr:from>
    <xdr:to>
      <xdr:col>1</xdr:col>
      <xdr:colOff>590549</xdr:colOff>
      <xdr:row>0</xdr:row>
      <xdr:rowOff>352425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19050"/>
          <a:ext cx="1171574" cy="333375"/>
        </a:xfrm>
        <a:prstGeom prst="rect">
          <a:avLst/>
        </a:prstGeom>
        <a:noFill/>
      </xdr:spPr>
    </xdr:pic>
    <xdr:clientData fLocksWithSheet="0"/>
  </xdr:twoCellAnchor>
  <xdr:twoCellAnchor>
    <xdr:from>
      <xdr:col>7</xdr:col>
      <xdr:colOff>866774</xdr:colOff>
      <xdr:row>0</xdr:row>
      <xdr:rowOff>0</xdr:rowOff>
    </xdr:from>
    <xdr:to>
      <xdr:col>7</xdr:col>
      <xdr:colOff>1428749</xdr:colOff>
      <xdr:row>0</xdr:row>
      <xdr:rowOff>358775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34399" y="0"/>
          <a:ext cx="561975" cy="358775"/>
        </a:xfrm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</xdr:colOff>
      <xdr:row>0</xdr:row>
      <xdr:rowOff>19050</xdr:rowOff>
    </xdr:from>
    <xdr:to>
      <xdr:col>3</xdr:col>
      <xdr:colOff>164699</xdr:colOff>
      <xdr:row>0</xdr:row>
      <xdr:rowOff>361050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099" y="19050"/>
          <a:ext cx="1422000" cy="342000"/>
        </a:xfrm>
        <a:prstGeom prst="rect">
          <a:avLst/>
        </a:prstGeom>
        <a:noFill/>
      </xdr:spPr>
    </xdr:pic>
    <xdr:clientData fLocksWithSheet="0"/>
  </xdr:twoCellAnchor>
  <xdr:twoCellAnchor>
    <xdr:from>
      <xdr:col>7</xdr:col>
      <xdr:colOff>323850</xdr:colOff>
      <xdr:row>0</xdr:row>
      <xdr:rowOff>19050</xdr:rowOff>
    </xdr:from>
    <xdr:to>
      <xdr:col>8</xdr:col>
      <xdr:colOff>0</xdr:colOff>
      <xdr:row>0</xdr:row>
      <xdr:rowOff>361050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048500" y="19050"/>
          <a:ext cx="702000" cy="342000"/>
        </a:xfrm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9525</xdr:rowOff>
    </xdr:from>
    <xdr:to>
      <xdr:col>2</xdr:col>
      <xdr:colOff>640950</xdr:colOff>
      <xdr:row>0</xdr:row>
      <xdr:rowOff>351525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9525"/>
          <a:ext cx="1422000" cy="342000"/>
        </a:xfrm>
        <a:prstGeom prst="rect">
          <a:avLst/>
        </a:prstGeom>
        <a:noFill/>
      </xdr:spPr>
    </xdr:pic>
    <xdr:clientData fLocksWithSheet="0"/>
  </xdr:twoCellAnchor>
  <xdr:twoCellAnchor>
    <xdr:from>
      <xdr:col>7</xdr:col>
      <xdr:colOff>409575</xdr:colOff>
      <xdr:row>0</xdr:row>
      <xdr:rowOff>9525</xdr:rowOff>
    </xdr:from>
    <xdr:to>
      <xdr:col>7</xdr:col>
      <xdr:colOff>1111575</xdr:colOff>
      <xdr:row>0</xdr:row>
      <xdr:rowOff>351525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4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277100" y="9525"/>
          <a:ext cx="702000" cy="342000"/>
        </a:xfrm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0</xdr:row>
      <xdr:rowOff>19050</xdr:rowOff>
    </xdr:from>
    <xdr:to>
      <xdr:col>2</xdr:col>
      <xdr:colOff>713474</xdr:colOff>
      <xdr:row>0</xdr:row>
      <xdr:rowOff>361050</xdr:rowOff>
    </xdr:to>
    <xdr:pic>
      <xdr:nvPicPr>
        <xdr:cNvPr id="2" name="image21.jpg">
          <a:extLst>
            <a:ext uri="{FF2B5EF4-FFF2-40B4-BE49-F238E27FC236}">
              <a16:creationId xmlns:a16="http://schemas.microsoft.com/office/drawing/2014/main" id="{7D6AAF36-F20F-4FC9-A048-BE7860075A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49" y="19050"/>
          <a:ext cx="1675500" cy="342000"/>
        </a:xfrm>
        <a:prstGeom prst="rect">
          <a:avLst/>
        </a:prstGeom>
        <a:noFill/>
      </xdr:spPr>
    </xdr:pic>
    <xdr:clientData fLocksWithSheet="0"/>
  </xdr:twoCellAnchor>
  <xdr:twoCellAnchor>
    <xdr:from>
      <xdr:col>7</xdr:col>
      <xdr:colOff>4210050</xdr:colOff>
      <xdr:row>0</xdr:row>
      <xdr:rowOff>0</xdr:rowOff>
    </xdr:from>
    <xdr:to>
      <xdr:col>7</xdr:col>
      <xdr:colOff>4840050</xdr:colOff>
      <xdr:row>0</xdr:row>
      <xdr:rowOff>342000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659F18CF-ABCA-4248-9082-617A8D3C901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020550" y="0"/>
          <a:ext cx="630000" cy="342000"/>
        </a:xfrm>
        <a:prstGeom prst="rect">
          <a:avLst/>
        </a:prstGeom>
        <a:noFill/>
      </xdr:spPr>
    </xdr:pic>
    <xdr:clientData fLock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0</xdr:row>
      <xdr:rowOff>19050</xdr:rowOff>
    </xdr:from>
    <xdr:to>
      <xdr:col>2</xdr:col>
      <xdr:colOff>713474</xdr:colOff>
      <xdr:row>0</xdr:row>
      <xdr:rowOff>361050</xdr:rowOff>
    </xdr:to>
    <xdr:pic>
      <xdr:nvPicPr>
        <xdr:cNvPr id="2" name="image21.jpg">
          <a:extLst>
            <a:ext uri="{FF2B5EF4-FFF2-40B4-BE49-F238E27FC236}">
              <a16:creationId xmlns:a16="http://schemas.microsoft.com/office/drawing/2014/main" id="{1F824F93-C2DA-4CC5-84CC-6A471C71799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49" y="19050"/>
          <a:ext cx="1675500" cy="342000"/>
        </a:xfrm>
        <a:prstGeom prst="rect">
          <a:avLst/>
        </a:prstGeom>
        <a:noFill/>
      </xdr:spPr>
    </xdr:pic>
    <xdr:clientData fLocksWithSheet="0"/>
  </xdr:twoCellAnchor>
  <xdr:twoCellAnchor>
    <xdr:from>
      <xdr:col>7</xdr:col>
      <xdr:colOff>4143375</xdr:colOff>
      <xdr:row>0</xdr:row>
      <xdr:rowOff>19050</xdr:rowOff>
    </xdr:from>
    <xdr:to>
      <xdr:col>7</xdr:col>
      <xdr:colOff>4838175</xdr:colOff>
      <xdr:row>0</xdr:row>
      <xdr:rowOff>361050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ECAC65FF-B95B-464F-A311-3DAD4F9EBD7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953875" y="19050"/>
          <a:ext cx="694800" cy="342000"/>
        </a:xfrm>
        <a:prstGeom prst="rect">
          <a:avLst/>
        </a:prstGeom>
        <a:noFill/>
      </xdr:spPr>
    </xdr:pic>
    <xdr:clientData fLock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0</xdr:row>
      <xdr:rowOff>19050</xdr:rowOff>
    </xdr:from>
    <xdr:to>
      <xdr:col>2</xdr:col>
      <xdr:colOff>713474</xdr:colOff>
      <xdr:row>0</xdr:row>
      <xdr:rowOff>361050</xdr:rowOff>
    </xdr:to>
    <xdr:pic>
      <xdr:nvPicPr>
        <xdr:cNvPr id="2" name="image21.jpg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49" y="19050"/>
          <a:ext cx="1713600" cy="342000"/>
        </a:xfrm>
        <a:prstGeom prst="rect">
          <a:avLst/>
        </a:prstGeom>
        <a:noFill/>
      </xdr:spPr>
    </xdr:pic>
    <xdr:clientData fLocksWithSheet="0"/>
  </xdr:twoCellAnchor>
  <xdr:twoCellAnchor>
    <xdr:from>
      <xdr:col>7</xdr:col>
      <xdr:colOff>4143375</xdr:colOff>
      <xdr:row>0</xdr:row>
      <xdr:rowOff>9525</xdr:rowOff>
    </xdr:from>
    <xdr:to>
      <xdr:col>7</xdr:col>
      <xdr:colOff>4838175</xdr:colOff>
      <xdr:row>0</xdr:row>
      <xdr:rowOff>351525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953875" y="9525"/>
          <a:ext cx="694800" cy="342000"/>
        </a:xfrm>
        <a:prstGeom prst="rect">
          <a:avLst/>
        </a:prstGeom>
        <a:noFill/>
      </xdr:spPr>
    </xdr:pic>
    <xdr:clientData fLock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0</xdr:row>
      <xdr:rowOff>19050</xdr:rowOff>
    </xdr:from>
    <xdr:to>
      <xdr:col>2</xdr:col>
      <xdr:colOff>713474</xdr:colOff>
      <xdr:row>0</xdr:row>
      <xdr:rowOff>361050</xdr:rowOff>
    </xdr:to>
    <xdr:pic>
      <xdr:nvPicPr>
        <xdr:cNvPr id="4" name="image21.jpg">
          <a:extLst>
            <a:ext uri="{FF2B5EF4-FFF2-40B4-BE49-F238E27FC236}">
              <a16:creationId xmlns:a16="http://schemas.microsoft.com/office/drawing/2014/main" id="{A495AA08-AB74-4653-B0BE-3F1A50F28A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49" y="19050"/>
          <a:ext cx="1675500" cy="342000"/>
        </a:xfrm>
        <a:prstGeom prst="rect">
          <a:avLst/>
        </a:prstGeom>
        <a:noFill/>
      </xdr:spPr>
    </xdr:pic>
    <xdr:clientData fLocksWithSheet="0"/>
  </xdr:twoCellAnchor>
  <xdr:twoCellAnchor>
    <xdr:from>
      <xdr:col>7</xdr:col>
      <xdr:colOff>4210050</xdr:colOff>
      <xdr:row>0</xdr:row>
      <xdr:rowOff>0</xdr:rowOff>
    </xdr:from>
    <xdr:to>
      <xdr:col>7</xdr:col>
      <xdr:colOff>4840050</xdr:colOff>
      <xdr:row>0</xdr:row>
      <xdr:rowOff>342000</xdr:rowOff>
    </xdr:to>
    <xdr:pic>
      <xdr:nvPicPr>
        <xdr:cNvPr id="5" name="image3.jpg">
          <a:extLst>
            <a:ext uri="{FF2B5EF4-FFF2-40B4-BE49-F238E27FC236}">
              <a16:creationId xmlns:a16="http://schemas.microsoft.com/office/drawing/2014/main" id="{CF326739-EB79-421E-B3FD-C85E6C73107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334875" y="0"/>
          <a:ext cx="630000" cy="342000"/>
        </a:xfrm>
        <a:prstGeom prst="rect">
          <a:avLst/>
        </a:prstGeom>
        <a:noFill/>
      </xdr:spPr>
    </xdr:pic>
    <xdr:clientData fLocksWithSheet="0"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0</xdr:row>
      <xdr:rowOff>19050</xdr:rowOff>
    </xdr:from>
    <xdr:to>
      <xdr:col>2</xdr:col>
      <xdr:colOff>713474</xdr:colOff>
      <xdr:row>0</xdr:row>
      <xdr:rowOff>361050</xdr:rowOff>
    </xdr:to>
    <xdr:pic>
      <xdr:nvPicPr>
        <xdr:cNvPr id="2" name="image21.jpg">
          <a:extLst>
            <a:ext uri="{FF2B5EF4-FFF2-40B4-BE49-F238E27FC236}">
              <a16:creationId xmlns:a16="http://schemas.microsoft.com/office/drawing/2014/main" id="{F2B83561-27D9-4240-A34D-C2CB63C80B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49" y="19050"/>
          <a:ext cx="1675500" cy="342000"/>
        </a:xfrm>
        <a:prstGeom prst="rect">
          <a:avLst/>
        </a:prstGeom>
        <a:noFill/>
      </xdr:spPr>
    </xdr:pic>
    <xdr:clientData fLocksWithSheet="0"/>
  </xdr:twoCellAnchor>
  <xdr:twoCellAnchor>
    <xdr:from>
      <xdr:col>7</xdr:col>
      <xdr:colOff>4210050</xdr:colOff>
      <xdr:row>0</xdr:row>
      <xdr:rowOff>0</xdr:rowOff>
    </xdr:from>
    <xdr:to>
      <xdr:col>7</xdr:col>
      <xdr:colOff>4840050</xdr:colOff>
      <xdr:row>0</xdr:row>
      <xdr:rowOff>342000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1470E7EF-B4CD-4542-8942-58909994E23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020550" y="0"/>
          <a:ext cx="630000" cy="342000"/>
        </a:xfrm>
        <a:prstGeom prst="rect">
          <a:avLst/>
        </a:prstGeom>
        <a:noFill/>
      </xdr:spPr>
    </xdr:pic>
    <xdr:clientData fLocksWithSheet="0"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19050</xdr:rowOff>
    </xdr:from>
    <xdr:to>
      <xdr:col>2</xdr:col>
      <xdr:colOff>150825</xdr:colOff>
      <xdr:row>0</xdr:row>
      <xdr:rowOff>353850</xdr:rowOff>
    </xdr:to>
    <xdr:pic>
      <xdr:nvPicPr>
        <xdr:cNvPr id="2" name="image28.jpg"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19050"/>
          <a:ext cx="1170000" cy="334800"/>
        </a:xfrm>
        <a:prstGeom prst="rect">
          <a:avLst/>
        </a:prstGeom>
        <a:noFill/>
      </xdr:spPr>
    </xdr:pic>
    <xdr:clientData fLocksWithSheet="0"/>
  </xdr:twoCellAnchor>
  <xdr:twoCellAnchor>
    <xdr:from>
      <xdr:col>7</xdr:col>
      <xdr:colOff>1647824</xdr:colOff>
      <xdr:row>0</xdr:row>
      <xdr:rowOff>9525</xdr:rowOff>
    </xdr:from>
    <xdr:to>
      <xdr:col>7</xdr:col>
      <xdr:colOff>2349824</xdr:colOff>
      <xdr:row>0</xdr:row>
      <xdr:rowOff>351525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5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448799" y="9525"/>
          <a:ext cx="702000" cy="342000"/>
        </a:xfrm>
        <a:prstGeom prst="rect">
          <a:avLst/>
        </a:prstGeom>
        <a:noFill/>
      </xdr:spPr>
    </xdr:pic>
    <xdr:clientData fLocksWithSheet="0"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622950</xdr:colOff>
      <xdr:row>0</xdr:row>
      <xdr:rowOff>361050</xdr:rowOff>
    </xdr:to>
    <xdr:pic>
      <xdr:nvPicPr>
        <xdr:cNvPr id="2" name="image7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19050"/>
          <a:ext cx="1404000" cy="342000"/>
        </a:xfrm>
        <a:prstGeom prst="rect">
          <a:avLst/>
        </a:prstGeom>
        <a:noFill/>
      </xdr:spPr>
    </xdr:pic>
    <xdr:clientData fLocksWithSheet="0"/>
  </xdr:twoCellAnchor>
  <xdr:twoCellAnchor>
    <xdr:from>
      <xdr:col>7</xdr:col>
      <xdr:colOff>4181475</xdr:colOff>
      <xdr:row>0</xdr:row>
      <xdr:rowOff>9525</xdr:rowOff>
    </xdr:from>
    <xdr:to>
      <xdr:col>7</xdr:col>
      <xdr:colOff>4835850</xdr:colOff>
      <xdr:row>0</xdr:row>
      <xdr:rowOff>351525</xdr:rowOff>
    </xdr:to>
    <xdr:pic>
      <xdr:nvPicPr>
        <xdr:cNvPr id="3" name="image8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2325" y="9525"/>
          <a:ext cx="654375" cy="342000"/>
        </a:xfrm>
        <a:prstGeom prst="rect">
          <a:avLst/>
        </a:prstGeom>
        <a:noFill/>
      </xdr:spPr>
    </xdr:pic>
    <xdr:clientData fLocksWithSheet="0"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257175</xdr:colOff>
      <xdr:row>2</xdr:row>
      <xdr:rowOff>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43000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2</xdr:row>
      <xdr:rowOff>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0</xdr:row>
      <xdr:rowOff>9525</xdr:rowOff>
    </xdr:from>
    <xdr:to>
      <xdr:col>2</xdr:col>
      <xdr:colOff>631424</xdr:colOff>
      <xdr:row>0</xdr:row>
      <xdr:rowOff>351525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49" y="9525"/>
          <a:ext cx="1422000" cy="342000"/>
        </a:xfrm>
        <a:prstGeom prst="rect">
          <a:avLst/>
        </a:prstGeom>
        <a:noFill/>
      </xdr:spPr>
    </xdr:pic>
    <xdr:clientData fLocksWithSheet="0"/>
  </xdr:twoCellAnchor>
  <xdr:twoCellAnchor>
    <xdr:from>
      <xdr:col>7</xdr:col>
      <xdr:colOff>4191000</xdr:colOff>
      <xdr:row>0</xdr:row>
      <xdr:rowOff>9525</xdr:rowOff>
    </xdr:from>
    <xdr:to>
      <xdr:col>7</xdr:col>
      <xdr:colOff>4845375</xdr:colOff>
      <xdr:row>0</xdr:row>
      <xdr:rowOff>351525</xdr:rowOff>
    </xdr:to>
    <xdr:pic>
      <xdr:nvPicPr>
        <xdr:cNvPr id="3" name="image8.jpg">
          <a:extLst>
            <a:ext uri="{FF2B5EF4-FFF2-40B4-BE49-F238E27FC236}">
              <a16:creationId xmlns:a16="http://schemas.microsoft.com/office/drawing/2014/main" id="{62E80B48-4C35-4555-97AE-6AD34601769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144375" y="9525"/>
          <a:ext cx="654375" cy="342000"/>
        </a:xfrm>
        <a:prstGeom prst="rect">
          <a:avLst/>
        </a:prstGeom>
        <a:noFill/>
      </xdr:spPr>
    </xdr:pic>
    <xdr:clientData fLocksWithSheet="0"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19050</xdr:rowOff>
    </xdr:from>
    <xdr:to>
      <xdr:col>4</xdr:col>
      <xdr:colOff>209550</xdr:colOff>
      <xdr:row>5</xdr:row>
      <xdr:rowOff>104775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24025" cy="847725"/>
        </a:xfrm>
        <a:prstGeom prst="rect">
          <a:avLst/>
        </a:prstGeom>
        <a:noFill/>
      </xdr:spPr>
    </xdr:pic>
    <xdr:clientData fLocksWithSheet="0"/>
  </xdr:twoCellAnchor>
  <xdr:twoCellAnchor>
    <xdr:from>
      <xdr:col>10</xdr:col>
      <xdr:colOff>457200</xdr:colOff>
      <xdr:row>1</xdr:row>
      <xdr:rowOff>152400</xdr:rowOff>
    </xdr:from>
    <xdr:to>
      <xdr:col>11</xdr:col>
      <xdr:colOff>581025</xdr:colOff>
      <xdr:row>4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485775"/>
        </a:xfrm>
        <a:prstGeom prst="rect">
          <a:avLst/>
        </a:prstGeom>
        <a:noFill/>
      </xdr:spPr>
    </xdr:pic>
    <xdr:clientData fLocksWithSheet="0"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0</xdr:row>
      <xdr:rowOff>19050</xdr:rowOff>
    </xdr:from>
    <xdr:to>
      <xdr:col>2</xdr:col>
      <xdr:colOff>713474</xdr:colOff>
      <xdr:row>0</xdr:row>
      <xdr:rowOff>361050</xdr:rowOff>
    </xdr:to>
    <xdr:pic>
      <xdr:nvPicPr>
        <xdr:cNvPr id="2" name="image21.jpg">
          <a:extLst>
            <a:ext uri="{FF2B5EF4-FFF2-40B4-BE49-F238E27FC236}">
              <a16:creationId xmlns:a16="http://schemas.microsoft.com/office/drawing/2014/main" id="{073CA3CF-5507-4869-ABA7-0F6C7408AF6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49" y="19050"/>
          <a:ext cx="1675500" cy="342000"/>
        </a:xfrm>
        <a:prstGeom prst="rect">
          <a:avLst/>
        </a:prstGeom>
        <a:noFill/>
      </xdr:spPr>
    </xdr:pic>
    <xdr:clientData fLocksWithSheet="0"/>
  </xdr:twoCellAnchor>
  <xdr:twoCellAnchor>
    <xdr:from>
      <xdr:col>7</xdr:col>
      <xdr:colOff>4181475</xdr:colOff>
      <xdr:row>0</xdr:row>
      <xdr:rowOff>0</xdr:rowOff>
    </xdr:from>
    <xdr:to>
      <xdr:col>7</xdr:col>
      <xdr:colOff>4828650</xdr:colOff>
      <xdr:row>0</xdr:row>
      <xdr:rowOff>342000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F8124FD-F097-46DA-8EB9-C97974AB98A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991975" y="0"/>
          <a:ext cx="647175" cy="342000"/>
        </a:xfrm>
        <a:prstGeom prst="rect">
          <a:avLst/>
        </a:prstGeom>
        <a:noFill/>
      </xdr:spPr>
    </xdr:pic>
    <xdr:clientData fLocksWithSheet="0"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0</xdr:row>
      <xdr:rowOff>19050</xdr:rowOff>
    </xdr:from>
    <xdr:to>
      <xdr:col>2</xdr:col>
      <xdr:colOff>223049</xdr:colOff>
      <xdr:row>0</xdr:row>
      <xdr:rowOff>361050</xdr:rowOff>
    </xdr:to>
    <xdr:pic>
      <xdr:nvPicPr>
        <xdr:cNvPr id="4" name="image21.jpg">
          <a:extLst>
            <a:ext uri="{FF2B5EF4-FFF2-40B4-BE49-F238E27FC236}">
              <a16:creationId xmlns:a16="http://schemas.microsoft.com/office/drawing/2014/main" id="{35D521EA-7642-4B43-9568-8050A1B98E3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49" y="19050"/>
          <a:ext cx="1728000" cy="342000"/>
        </a:xfrm>
        <a:prstGeom prst="rect">
          <a:avLst/>
        </a:prstGeom>
        <a:noFill/>
      </xdr:spPr>
    </xdr:pic>
    <xdr:clientData fLocksWithSheet="0"/>
  </xdr:twoCellAnchor>
  <xdr:twoCellAnchor>
    <xdr:from>
      <xdr:col>7</xdr:col>
      <xdr:colOff>4181475</xdr:colOff>
      <xdr:row>0</xdr:row>
      <xdr:rowOff>0</xdr:rowOff>
    </xdr:from>
    <xdr:to>
      <xdr:col>7</xdr:col>
      <xdr:colOff>4828650</xdr:colOff>
      <xdr:row>0</xdr:row>
      <xdr:rowOff>342000</xdr:rowOff>
    </xdr:to>
    <xdr:pic>
      <xdr:nvPicPr>
        <xdr:cNvPr id="5" name="image3.jpg">
          <a:extLst>
            <a:ext uri="{FF2B5EF4-FFF2-40B4-BE49-F238E27FC236}">
              <a16:creationId xmlns:a16="http://schemas.microsoft.com/office/drawing/2014/main" id="{CC6FF1D0-A241-4959-A42D-3917514965D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039600" y="0"/>
          <a:ext cx="647175" cy="342000"/>
        </a:xfrm>
        <a:prstGeom prst="rect">
          <a:avLst/>
        </a:prstGeom>
        <a:noFill/>
      </xdr:spPr>
    </xdr:pic>
    <xdr:clientData fLocksWithSheet="0"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</xdr:row>
      <xdr:rowOff>0</xdr:rowOff>
    </xdr:from>
    <xdr:to>
      <xdr:col>4</xdr:col>
      <xdr:colOff>114300</xdr:colOff>
      <xdr:row>3</xdr:row>
      <xdr:rowOff>95250</xdr:rowOff>
    </xdr:to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28725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4</xdr:row>
      <xdr:rowOff>171450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94297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247650</xdr:colOff>
      <xdr:row>0</xdr:row>
      <xdr:rowOff>133350</xdr:rowOff>
    </xdr:from>
    <xdr:to>
      <xdr:col>10</xdr:col>
      <xdr:colOff>571500</xdr:colOff>
      <xdr:row>2</xdr:row>
      <xdr:rowOff>133350</xdr:rowOff>
    </xdr:to>
    <xdr:pic>
      <xdr:nvPicPr>
        <xdr:cNvPr id="4" name="image5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085850" cy="381000"/>
        </a:xfrm>
        <a:prstGeom prst="rect">
          <a:avLst/>
        </a:prstGeom>
        <a:noFill/>
      </xdr:spPr>
    </xdr:pic>
    <xdr:clientData fLocksWithSheet="0"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4</xdr:col>
      <xdr:colOff>19050</xdr:colOff>
      <xdr:row>2</xdr:row>
      <xdr:rowOff>76200</xdr:rowOff>
    </xdr:to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225" y="219075"/>
          <a:ext cx="1352550" cy="4381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495300</xdr:colOff>
      <xdr:row>0</xdr:row>
      <xdr:rowOff>38100</xdr:rowOff>
    </xdr:from>
    <xdr:to>
      <xdr:col>10</xdr:col>
      <xdr:colOff>657225</xdr:colOff>
      <xdr:row>3</xdr:row>
      <xdr:rowOff>123825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28675" cy="657225"/>
        </a:xfrm>
        <a:prstGeom prst="rect">
          <a:avLst/>
        </a:prstGeom>
        <a:noFill/>
      </xdr:spPr>
    </xdr:pic>
    <xdr:clientData fLocksWithSheet="0"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85725</xdr:rowOff>
    </xdr:from>
    <xdr:to>
      <xdr:col>1</xdr:col>
      <xdr:colOff>542925</xdr:colOff>
      <xdr:row>2</xdr:row>
      <xdr:rowOff>85725</xdr:rowOff>
    </xdr:to>
    <xdr:pic>
      <xdr:nvPicPr>
        <xdr:cNvPr id="2" name="image7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809625" cy="3810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514350</xdr:colOff>
      <xdr:row>0</xdr:row>
      <xdr:rowOff>47625</xdr:rowOff>
    </xdr:from>
    <xdr:to>
      <xdr:col>10</xdr:col>
      <xdr:colOff>571500</xdr:colOff>
      <xdr:row>2</xdr:row>
      <xdr:rowOff>95250</xdr:rowOff>
    </xdr:to>
    <xdr:pic>
      <xdr:nvPicPr>
        <xdr:cNvPr id="3" name="image8.jp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23900" cy="428625"/>
        </a:xfrm>
        <a:prstGeom prst="rect">
          <a:avLst/>
        </a:prstGeom>
        <a:noFill/>
      </xdr:spPr>
    </xdr:pic>
    <xdr:clientData fLocksWithSheet="0"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123825</xdr:rowOff>
    </xdr:from>
    <xdr:to>
      <xdr:col>3</xdr:col>
      <xdr:colOff>28575</xdr:colOff>
      <xdr:row>2</xdr:row>
      <xdr:rowOff>161925</xdr:rowOff>
    </xdr:to>
    <xdr:pic>
      <xdr:nvPicPr>
        <xdr:cNvPr id="2" name="image10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28725" cy="4381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466725</xdr:colOff>
      <xdr:row>1</xdr:row>
      <xdr:rowOff>19050</xdr:rowOff>
    </xdr:from>
    <xdr:to>
      <xdr:col>10</xdr:col>
      <xdr:colOff>504825</xdr:colOff>
      <xdr:row>3</xdr:row>
      <xdr:rowOff>152400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04850" cy="523875"/>
        </a:xfrm>
        <a:prstGeom prst="rect">
          <a:avLst/>
        </a:prstGeom>
        <a:noFill/>
      </xdr:spPr>
    </xdr:pic>
    <xdr:clientData fLocksWithSheet="0"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95250</xdr:rowOff>
    </xdr:from>
    <xdr:to>
      <xdr:col>2</xdr:col>
      <xdr:colOff>66675</xdr:colOff>
      <xdr:row>3</xdr:row>
      <xdr:rowOff>57150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76325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400050</xdr:colOff>
      <xdr:row>0</xdr:row>
      <xdr:rowOff>38100</xdr:rowOff>
    </xdr:from>
    <xdr:to>
      <xdr:col>10</xdr:col>
      <xdr:colOff>523875</xdr:colOff>
      <xdr:row>3</xdr:row>
      <xdr:rowOff>85725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85725</xdr:rowOff>
    </xdr:from>
    <xdr:to>
      <xdr:col>2</xdr:col>
      <xdr:colOff>66675</xdr:colOff>
      <xdr:row>2</xdr:row>
      <xdr:rowOff>200025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38225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10</xdr:col>
      <xdr:colOff>133350</xdr:colOff>
      <xdr:row>0</xdr:row>
      <xdr:rowOff>19050</xdr:rowOff>
    </xdr:from>
    <xdr:to>
      <xdr:col>10</xdr:col>
      <xdr:colOff>1028700</xdr:colOff>
      <xdr:row>2</xdr:row>
      <xdr:rowOff>95250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95350" cy="457200"/>
        </a:xfrm>
        <a:prstGeom prst="rect">
          <a:avLst/>
        </a:prstGeom>
        <a:noFill/>
      </xdr:spPr>
    </xdr:pic>
    <xdr:clientData fLocksWithSheet="0"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57150</xdr:rowOff>
    </xdr:from>
    <xdr:to>
      <xdr:col>2</xdr:col>
      <xdr:colOff>38100</xdr:colOff>
      <xdr:row>3</xdr:row>
      <xdr:rowOff>19050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76325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476250</xdr:colOff>
      <xdr:row>0</xdr:row>
      <xdr:rowOff>57150</xdr:rowOff>
    </xdr:from>
    <xdr:to>
      <xdr:col>10</xdr:col>
      <xdr:colOff>666750</xdr:colOff>
      <xdr:row>3</xdr:row>
      <xdr:rowOff>95250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57250" cy="609600"/>
        </a:xfrm>
        <a:prstGeom prst="rect">
          <a:avLst/>
        </a:prstGeom>
        <a:noFill/>
      </xdr:spPr>
    </xdr:pic>
    <xdr:clientData fLocksWithSheet="0"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133350</xdr:rowOff>
    </xdr:from>
    <xdr:to>
      <xdr:col>2</xdr:col>
      <xdr:colOff>133350</xdr:colOff>
      <xdr:row>4</xdr:row>
      <xdr:rowOff>9525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954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514350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57250" cy="619125"/>
        </a:xfrm>
        <a:prstGeom prst="rect">
          <a:avLst/>
        </a:prstGeom>
        <a:noFill/>
      </xdr:spPr>
    </xdr:pic>
    <xdr:clientData fLocksWithSheet="0"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66675</xdr:colOff>
      <xdr:row>3</xdr:row>
      <xdr:rowOff>9525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04900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514350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57250" cy="619125"/>
        </a:xfrm>
        <a:prstGeom prst="rect">
          <a:avLst/>
        </a:prstGeom>
        <a:noFill/>
      </xdr:spPr>
    </xdr:pic>
    <xdr:clientData fLocksWithSheet="0"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57150</xdr:rowOff>
    </xdr:from>
    <xdr:to>
      <xdr:col>1</xdr:col>
      <xdr:colOff>514350</xdr:colOff>
      <xdr:row>2</xdr:row>
      <xdr:rowOff>104775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04875" cy="42862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571500</xdr:colOff>
      <xdr:row>0</xdr:row>
      <xdr:rowOff>38100</xdr:rowOff>
    </xdr:from>
    <xdr:to>
      <xdr:col>10</xdr:col>
      <xdr:colOff>609600</xdr:colOff>
      <xdr:row>2</xdr:row>
      <xdr:rowOff>114300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04850" cy="457200"/>
        </a:xfrm>
        <a:prstGeom prst="rect">
          <a:avLst/>
        </a:prstGeom>
        <a:noFill/>
      </xdr:spPr>
    </xdr:pic>
    <xdr:clientData fLocksWithSheet="0"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57150</xdr:rowOff>
    </xdr:from>
    <xdr:to>
      <xdr:col>2</xdr:col>
      <xdr:colOff>152400</xdr:colOff>
      <xdr:row>3</xdr:row>
      <xdr:rowOff>47625</xdr:rowOff>
    </xdr:to>
    <xdr:pic>
      <xdr:nvPicPr>
        <xdr:cNvPr id="2" name="image9.jp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57275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123825</xdr:rowOff>
    </xdr:from>
    <xdr:to>
      <xdr:col>10</xdr:col>
      <xdr:colOff>476250</xdr:colOff>
      <xdr:row>3</xdr:row>
      <xdr:rowOff>142875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19150" cy="590550"/>
        </a:xfrm>
        <a:prstGeom prst="rect">
          <a:avLst/>
        </a:prstGeom>
        <a:noFill/>
      </xdr:spPr>
    </xdr:pic>
    <xdr:clientData fLocksWithSheet="0"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114300</xdr:rowOff>
    </xdr:from>
    <xdr:to>
      <xdr:col>2</xdr:col>
      <xdr:colOff>381000</xdr:colOff>
      <xdr:row>3</xdr:row>
      <xdr:rowOff>114300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62050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19050</xdr:colOff>
      <xdr:row>3</xdr:row>
      <xdr:rowOff>19050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43000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371475</xdr:colOff>
      <xdr:row>3</xdr:row>
      <xdr:rowOff>19050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19175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514350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57250" cy="619125"/>
        </a:xfrm>
        <a:prstGeom prst="rect">
          <a:avLst/>
        </a:prstGeom>
        <a:noFill/>
      </xdr:spPr>
    </xdr:pic>
    <xdr:clientData fLocksWithSheet="0"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38100</xdr:rowOff>
    </xdr:from>
    <xdr:to>
      <xdr:col>2</xdr:col>
      <xdr:colOff>66675</xdr:colOff>
      <xdr:row>2</xdr:row>
      <xdr:rowOff>123825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550" cy="46672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628650</xdr:colOff>
      <xdr:row>0</xdr:row>
      <xdr:rowOff>57150</xdr:rowOff>
    </xdr:from>
    <xdr:to>
      <xdr:col>10</xdr:col>
      <xdr:colOff>619125</xdr:colOff>
      <xdr:row>3</xdr:row>
      <xdr:rowOff>9525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657225" cy="523875"/>
        </a:xfrm>
        <a:prstGeom prst="rect">
          <a:avLst/>
        </a:prstGeom>
        <a:noFill/>
      </xdr:spPr>
    </xdr:pic>
    <xdr:clientData fLocksWithSheet="0"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514350</xdr:colOff>
      <xdr:row>2</xdr:row>
      <xdr:rowOff>95250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19175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533400</xdr:colOff>
      <xdr:row>0</xdr:row>
      <xdr:rowOff>19050</xdr:rowOff>
    </xdr:from>
    <xdr:to>
      <xdr:col>10</xdr:col>
      <xdr:colOff>619125</xdr:colOff>
      <xdr:row>2</xdr:row>
      <xdr:rowOff>57150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52475" cy="495300"/>
        </a:xfrm>
        <a:prstGeom prst="rect">
          <a:avLst/>
        </a:prstGeom>
        <a:noFill/>
      </xdr:spPr>
    </xdr:pic>
    <xdr:clientData fLocksWithSheet="0"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1</xdr:col>
      <xdr:colOff>323850</xdr:colOff>
      <xdr:row>2</xdr:row>
      <xdr:rowOff>104775</xdr:rowOff>
    </xdr:to>
    <xdr:pic>
      <xdr:nvPicPr>
        <xdr:cNvPr id="2" name="image11.jp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781050" cy="466725"/>
        </a:xfrm>
        <a:prstGeom prst="rect">
          <a:avLst/>
        </a:prstGeom>
        <a:noFill/>
      </xdr:spPr>
    </xdr:pic>
    <xdr:clientData fLocksWithSheet="0"/>
  </xdr:twoCellAnchor>
  <xdr:twoCellAnchor>
    <xdr:from>
      <xdr:col>10</xdr:col>
      <xdr:colOff>476250</xdr:colOff>
      <xdr:row>0</xdr:row>
      <xdr:rowOff>57150</xdr:rowOff>
    </xdr:from>
    <xdr:to>
      <xdr:col>11</xdr:col>
      <xdr:colOff>590550</xdr:colOff>
      <xdr:row>3</xdr:row>
      <xdr:rowOff>104775</xdr:rowOff>
    </xdr:to>
    <xdr:pic>
      <xdr:nvPicPr>
        <xdr:cNvPr id="3" name="image13.jpg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81050" cy="619125"/>
        </a:xfrm>
        <a:prstGeom prst="rect">
          <a:avLst/>
        </a:prstGeom>
        <a:noFill/>
      </xdr:spPr>
    </xdr:pic>
    <xdr:clientData fLocksWithSheet="0"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76200</xdr:rowOff>
    </xdr:from>
    <xdr:to>
      <xdr:col>3</xdr:col>
      <xdr:colOff>257175</xdr:colOff>
      <xdr:row>3</xdr:row>
      <xdr:rowOff>76200</xdr:rowOff>
    </xdr:to>
    <xdr:pic>
      <xdr:nvPicPr>
        <xdr:cNvPr id="2" name="image7.jpg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600200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10</xdr:col>
      <xdr:colOff>542925</xdr:colOff>
      <xdr:row>0</xdr:row>
      <xdr:rowOff>57150</xdr:rowOff>
    </xdr:from>
    <xdr:to>
      <xdr:col>12</xdr:col>
      <xdr:colOff>0</xdr:colOff>
      <xdr:row>3</xdr:row>
      <xdr:rowOff>57150</xdr:rowOff>
    </xdr:to>
    <xdr:pic>
      <xdr:nvPicPr>
        <xdr:cNvPr id="3" name="image8.jpg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571500"/>
        </a:xfrm>
        <a:prstGeom prst="rect">
          <a:avLst/>
        </a:prstGeom>
        <a:noFill/>
      </xdr:spPr>
    </xdr:pic>
    <xdr:clientData fLocksWithSheet="0"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342900</xdr:colOff>
      <xdr:row>0</xdr:row>
      <xdr:rowOff>47625</xdr:rowOff>
    </xdr:from>
    <xdr:to>
      <xdr:col>11</xdr:col>
      <xdr:colOff>342900</xdr:colOff>
      <xdr:row>3</xdr:row>
      <xdr:rowOff>47625</xdr:rowOff>
    </xdr:to>
    <xdr:pic>
      <xdr:nvPicPr>
        <xdr:cNvPr id="2" name="image8.jp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66750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9525</xdr:colOff>
      <xdr:row>0</xdr:row>
      <xdr:rowOff>76200</xdr:rowOff>
    </xdr:from>
    <xdr:to>
      <xdr:col>2</xdr:col>
      <xdr:colOff>47625</xdr:colOff>
      <xdr:row>3</xdr:row>
      <xdr:rowOff>28575</xdr:rowOff>
    </xdr:to>
    <xdr:pic>
      <xdr:nvPicPr>
        <xdr:cNvPr id="3" name="image7.jpg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038225" cy="523875"/>
        </a:xfrm>
        <a:prstGeom prst="rect">
          <a:avLst/>
        </a:prstGeom>
        <a:noFill/>
      </xdr:spPr>
    </xdr:pic>
    <xdr:clientData fLocksWithSheet="0"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571500</xdr:colOff>
      <xdr:row>0</xdr:row>
      <xdr:rowOff>19050</xdr:rowOff>
    </xdr:from>
    <xdr:to>
      <xdr:col>11</xdr:col>
      <xdr:colOff>571500</xdr:colOff>
      <xdr:row>3</xdr:row>
      <xdr:rowOff>19050</xdr:rowOff>
    </xdr:to>
    <xdr:pic>
      <xdr:nvPicPr>
        <xdr:cNvPr id="2" name="image8.jpg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66750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57150</xdr:colOff>
      <xdr:row>0</xdr:row>
      <xdr:rowOff>19050</xdr:rowOff>
    </xdr:from>
    <xdr:to>
      <xdr:col>2</xdr:col>
      <xdr:colOff>257175</xdr:colOff>
      <xdr:row>3</xdr:row>
      <xdr:rowOff>0</xdr:rowOff>
    </xdr:to>
    <xdr:pic>
      <xdr:nvPicPr>
        <xdr:cNvPr id="3" name="image7.jpg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095375" cy="552450"/>
        </a:xfrm>
        <a:prstGeom prst="rect">
          <a:avLst/>
        </a:prstGeom>
        <a:noFill/>
      </xdr:spPr>
    </xdr:pic>
    <xdr:clientData fLocksWithSheet="0"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</xdr:row>
      <xdr:rowOff>47625</xdr:rowOff>
    </xdr:from>
    <xdr:to>
      <xdr:col>2</xdr:col>
      <xdr:colOff>95250</xdr:colOff>
      <xdr:row>3</xdr:row>
      <xdr:rowOff>161925</xdr:rowOff>
    </xdr:to>
    <xdr:pic>
      <xdr:nvPicPr>
        <xdr:cNvPr id="2" name="image12.jpg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81100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10</xdr:col>
      <xdr:colOff>361950</xdr:colOff>
      <xdr:row>0</xdr:row>
      <xdr:rowOff>133350</xdr:rowOff>
    </xdr:from>
    <xdr:to>
      <xdr:col>11</xdr:col>
      <xdr:colOff>676275</xdr:colOff>
      <xdr:row>3</xdr:row>
      <xdr:rowOff>152400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81075" cy="590550"/>
        </a:xfrm>
        <a:prstGeom prst="rect">
          <a:avLst/>
        </a:prstGeom>
        <a:noFill/>
      </xdr:spPr>
    </xdr:pic>
    <xdr:clientData fLocksWithSheet="0"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304800</xdr:colOff>
      <xdr:row>2</xdr:row>
      <xdr:rowOff>171450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09675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9525</xdr:rowOff>
    </xdr:from>
    <xdr:to>
      <xdr:col>3</xdr:col>
      <xdr:colOff>266700</xdr:colOff>
      <xdr:row>2</xdr:row>
      <xdr:rowOff>57150</xdr:rowOff>
    </xdr:to>
    <xdr:pic>
      <xdr:nvPicPr>
        <xdr:cNvPr id="12" name="image14.jpg">
          <a:extLst>
            <a:ext uri="{FF2B5EF4-FFF2-40B4-BE49-F238E27FC236}">
              <a16:creationId xmlns:a16="http://schemas.microsoft.com/office/drawing/2014/main" id="{00000000-0008-0000-1C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225" y="209550"/>
          <a:ext cx="1504950" cy="428625"/>
        </a:xfrm>
        <a:prstGeom prst="rect">
          <a:avLst/>
        </a:prstGeom>
        <a:noFill/>
      </xdr:spPr>
    </xdr:pic>
    <xdr:clientData fLocksWithSheet="0"/>
  </xdr:twoCellAnchor>
  <xdr:twoCellAnchor>
    <xdr:from>
      <xdr:col>10</xdr:col>
      <xdr:colOff>857250</xdr:colOff>
      <xdr:row>0</xdr:row>
      <xdr:rowOff>9525</xdr:rowOff>
    </xdr:from>
    <xdr:to>
      <xdr:col>10</xdr:col>
      <xdr:colOff>1733550</xdr:colOff>
      <xdr:row>2</xdr:row>
      <xdr:rowOff>57150</xdr:rowOff>
    </xdr:to>
    <xdr:pic>
      <xdr:nvPicPr>
        <xdr:cNvPr id="13" name="image16.jpg">
          <a:extLst>
            <a:ext uri="{FF2B5EF4-FFF2-40B4-BE49-F238E27FC236}">
              <a16:creationId xmlns:a16="http://schemas.microsoft.com/office/drawing/2014/main" id="{00000000-0008-0000-1C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000875" y="209550"/>
          <a:ext cx="876300" cy="428625"/>
        </a:xfrm>
        <a:prstGeom prst="rect">
          <a:avLst/>
        </a:prstGeom>
        <a:noFill/>
      </xdr:spPr>
    </xdr:pic>
    <xdr:clientData fLocksWithSheet="0"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9525</xdr:rowOff>
    </xdr:from>
    <xdr:to>
      <xdr:col>3</xdr:col>
      <xdr:colOff>266700</xdr:colOff>
      <xdr:row>2</xdr:row>
      <xdr:rowOff>57150</xdr:rowOff>
    </xdr:to>
    <xdr:pic>
      <xdr:nvPicPr>
        <xdr:cNvPr id="2" name="image14.jpg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04950" cy="428625"/>
        </a:xfrm>
        <a:prstGeom prst="rect">
          <a:avLst/>
        </a:prstGeom>
        <a:noFill/>
      </xdr:spPr>
    </xdr:pic>
    <xdr:clientData fLocksWithSheet="0"/>
  </xdr:twoCellAnchor>
  <xdr:twoCellAnchor>
    <xdr:from>
      <xdr:col>10</xdr:col>
      <xdr:colOff>857250</xdr:colOff>
      <xdr:row>0</xdr:row>
      <xdr:rowOff>9525</xdr:rowOff>
    </xdr:from>
    <xdr:to>
      <xdr:col>10</xdr:col>
      <xdr:colOff>1733550</xdr:colOff>
      <xdr:row>2</xdr:row>
      <xdr:rowOff>57150</xdr:rowOff>
    </xdr:to>
    <xdr:pic>
      <xdr:nvPicPr>
        <xdr:cNvPr id="3" name="image16.jpg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76300" cy="428625"/>
        </a:xfrm>
        <a:prstGeom prst="rect">
          <a:avLst/>
        </a:prstGeom>
        <a:noFill/>
      </xdr:spPr>
    </xdr:pic>
    <xdr:clientData fLocksWithSheet="0"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0</xdr:colOff>
      <xdr:row>2</xdr:row>
      <xdr:rowOff>171450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8585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514350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57250" cy="619125"/>
        </a:xfrm>
        <a:prstGeom prst="rect">
          <a:avLst/>
        </a:prstGeom>
        <a:noFill/>
      </xdr:spPr>
    </xdr:pic>
    <xdr:clientData fLocksWithSheet="0"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57150</xdr:colOff>
      <xdr:row>2</xdr:row>
      <xdr:rowOff>133350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00125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476250</xdr:colOff>
      <xdr:row>0</xdr:row>
      <xdr:rowOff>19050</xdr:rowOff>
    </xdr:from>
    <xdr:to>
      <xdr:col>10</xdr:col>
      <xdr:colOff>600075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2</xdr:col>
      <xdr:colOff>190500</xdr:colOff>
      <xdr:row>2</xdr:row>
      <xdr:rowOff>114300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90625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466725</xdr:colOff>
      <xdr:row>0</xdr:row>
      <xdr:rowOff>19050</xdr:rowOff>
    </xdr:from>
    <xdr:to>
      <xdr:col>10</xdr:col>
      <xdr:colOff>552450</xdr:colOff>
      <xdr:row>2</xdr:row>
      <xdr:rowOff>57150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52475" cy="419100"/>
        </a:xfrm>
        <a:prstGeom prst="rect">
          <a:avLst/>
        </a:prstGeom>
        <a:noFill/>
      </xdr:spPr>
    </xdr:pic>
    <xdr:clientData fLocksWithSheet="0"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304800</xdr:colOff>
      <xdr:row>2</xdr:row>
      <xdr:rowOff>114300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81100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514350</xdr:colOff>
      <xdr:row>2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57250" cy="428625"/>
        </a:xfrm>
        <a:prstGeom prst="rect">
          <a:avLst/>
        </a:prstGeom>
        <a:noFill/>
      </xdr:spPr>
    </xdr:pic>
    <xdr:clientData fLocksWithSheet="0"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3</xdr:col>
      <xdr:colOff>28575</xdr:colOff>
      <xdr:row>3</xdr:row>
      <xdr:rowOff>19050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428750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476250</xdr:colOff>
      <xdr:row>0</xdr:row>
      <xdr:rowOff>0</xdr:rowOff>
    </xdr:from>
    <xdr:to>
      <xdr:col>10</xdr:col>
      <xdr:colOff>666750</xdr:colOff>
      <xdr:row>2</xdr:row>
      <xdr:rowOff>9525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248525" y="0"/>
          <a:ext cx="857250" cy="390525"/>
        </a:xfrm>
        <a:prstGeom prst="rect">
          <a:avLst/>
        </a:prstGeom>
        <a:noFill/>
      </xdr:spPr>
    </xdr:pic>
    <xdr:clientData fLocksWithSheet="0"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3</xdr:col>
      <xdr:colOff>9525</xdr:colOff>
      <xdr:row>2</xdr:row>
      <xdr:rowOff>104775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33475" cy="46672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400050</xdr:colOff>
      <xdr:row>0</xdr:row>
      <xdr:rowOff>0</xdr:rowOff>
    </xdr:from>
    <xdr:to>
      <xdr:col>10</xdr:col>
      <xdr:colOff>523875</xdr:colOff>
      <xdr:row>3</xdr:row>
      <xdr:rowOff>47625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2</xdr:col>
      <xdr:colOff>133350</xdr:colOff>
      <xdr:row>2</xdr:row>
      <xdr:rowOff>142875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8585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514350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57250" cy="619125"/>
        </a:xfrm>
        <a:prstGeom prst="rect">
          <a:avLst/>
        </a:prstGeom>
        <a:noFill/>
      </xdr:spPr>
    </xdr:pic>
    <xdr:clientData fLocksWithSheet="0"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2</xdr:col>
      <xdr:colOff>352425</xdr:colOff>
      <xdr:row>3</xdr:row>
      <xdr:rowOff>57150</xdr:rowOff>
    </xdr:to>
    <xdr:pic>
      <xdr:nvPicPr>
        <xdr:cNvPr id="2" name="image18.jpg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287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2</xdr:col>
      <xdr:colOff>219075</xdr:colOff>
      <xdr:row>2</xdr:row>
      <xdr:rowOff>152400</xdr:rowOff>
    </xdr:to>
    <xdr:pic>
      <xdr:nvPicPr>
        <xdr:cNvPr id="2" name="image17.jpg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1076325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466725</xdr:colOff>
      <xdr:row>0</xdr:row>
      <xdr:rowOff>47625</xdr:rowOff>
    </xdr:from>
    <xdr:to>
      <xdr:col>10</xdr:col>
      <xdr:colOff>590550</xdr:colOff>
      <xdr:row>3</xdr:row>
      <xdr:rowOff>95250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95250</xdr:rowOff>
    </xdr:from>
    <xdr:to>
      <xdr:col>2</xdr:col>
      <xdr:colOff>342900</xdr:colOff>
      <xdr:row>4</xdr:row>
      <xdr:rowOff>152400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5275" y="485775"/>
          <a:ext cx="126682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514350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57250" cy="619125"/>
        </a:xfrm>
        <a:prstGeom prst="rect">
          <a:avLst/>
        </a:prstGeom>
        <a:noFill/>
      </xdr:spPr>
    </xdr:pic>
    <xdr:clientData fLocksWithSheet="0"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</xdr:row>
      <xdr:rowOff>38100</xdr:rowOff>
    </xdr:from>
    <xdr:to>
      <xdr:col>2</xdr:col>
      <xdr:colOff>209550</xdr:colOff>
      <xdr:row>4</xdr:row>
      <xdr:rowOff>123825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0050" y="619125"/>
          <a:ext cx="952500" cy="46672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1</xdr:col>
      <xdr:colOff>533400</xdr:colOff>
      <xdr:row>2</xdr:row>
      <xdr:rowOff>76200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38225" cy="4381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495300</xdr:colOff>
      <xdr:row>0</xdr:row>
      <xdr:rowOff>19050</xdr:rowOff>
    </xdr:from>
    <xdr:to>
      <xdr:col>10</xdr:col>
      <xdr:colOff>619125</xdr:colOff>
      <xdr:row>2</xdr:row>
      <xdr:rowOff>95250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457200"/>
        </a:xfrm>
        <a:prstGeom prst="rect">
          <a:avLst/>
        </a:prstGeom>
        <a:noFill/>
      </xdr:spPr>
    </xdr:pic>
    <xdr:clientData fLocksWithSheet="0"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95250</xdr:colOff>
      <xdr:row>2</xdr:row>
      <xdr:rowOff>95250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76325" cy="4572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590550</xdr:colOff>
      <xdr:row>0</xdr:row>
      <xdr:rowOff>19050</xdr:rowOff>
    </xdr:from>
    <xdr:to>
      <xdr:col>10</xdr:col>
      <xdr:colOff>590550</xdr:colOff>
      <xdr:row>2</xdr:row>
      <xdr:rowOff>104775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666750" cy="466725"/>
        </a:xfrm>
        <a:prstGeom prst="rect">
          <a:avLst/>
        </a:prstGeom>
        <a:noFill/>
      </xdr:spPr>
    </xdr:pic>
    <xdr:clientData fLocksWithSheet="0"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1</xdr:col>
      <xdr:colOff>542925</xdr:colOff>
      <xdr:row>2</xdr:row>
      <xdr:rowOff>57150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550" cy="4191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457200</xdr:colOff>
      <xdr:row>0</xdr:row>
      <xdr:rowOff>47625</xdr:rowOff>
    </xdr:from>
    <xdr:to>
      <xdr:col>10</xdr:col>
      <xdr:colOff>581025</xdr:colOff>
      <xdr:row>2</xdr:row>
      <xdr:rowOff>133350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466725"/>
        </a:xfrm>
        <a:prstGeom prst="rect">
          <a:avLst/>
        </a:prstGeom>
        <a:noFill/>
      </xdr:spPr>
    </xdr:pic>
    <xdr:clientData fLocksWithSheet="0"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2</xdr:col>
      <xdr:colOff>95250</xdr:colOff>
      <xdr:row>2</xdr:row>
      <xdr:rowOff>57150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550" cy="4191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619125</xdr:colOff>
      <xdr:row>0</xdr:row>
      <xdr:rowOff>47625</xdr:rowOff>
    </xdr:from>
    <xdr:to>
      <xdr:col>10</xdr:col>
      <xdr:colOff>676275</xdr:colOff>
      <xdr:row>2</xdr:row>
      <xdr:rowOff>171450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23900" cy="504825"/>
        </a:xfrm>
        <a:prstGeom prst="rect">
          <a:avLst/>
        </a:prstGeom>
        <a:noFill/>
      </xdr:spPr>
    </xdr:pic>
    <xdr:clientData fLocksWithSheet="0"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19050</xdr:rowOff>
    </xdr:from>
    <xdr:to>
      <xdr:col>3</xdr:col>
      <xdr:colOff>171450</xdr:colOff>
      <xdr:row>3</xdr:row>
      <xdr:rowOff>114300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33475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10</xdr:col>
      <xdr:colOff>476250</xdr:colOff>
      <xdr:row>1</xdr:row>
      <xdr:rowOff>38100</xdr:rowOff>
    </xdr:from>
    <xdr:to>
      <xdr:col>11</xdr:col>
      <xdr:colOff>600075</xdr:colOff>
      <xdr:row>4</xdr:row>
      <xdr:rowOff>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533400"/>
        </a:xfrm>
        <a:prstGeom prst="rect">
          <a:avLst/>
        </a:prstGeom>
        <a:noFill/>
      </xdr:spPr>
    </xdr:pic>
    <xdr:clientData fLocksWithSheet="0"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133350</xdr:colOff>
      <xdr:row>2</xdr:row>
      <xdr:rowOff>95250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66800" cy="4572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514350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57250" cy="619125"/>
        </a:xfrm>
        <a:prstGeom prst="rect">
          <a:avLst/>
        </a:prstGeom>
        <a:noFill/>
      </xdr:spPr>
    </xdr:pic>
    <xdr:clientData fLocksWithSheet="0"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2</xdr:col>
      <xdr:colOff>276225</xdr:colOff>
      <xdr:row>2</xdr:row>
      <xdr:rowOff>142875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0015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2</xdr:col>
      <xdr:colOff>123825</xdr:colOff>
      <xdr:row>2</xdr:row>
      <xdr:rowOff>114300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33475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457200</xdr:colOff>
      <xdr:row>0</xdr:row>
      <xdr:rowOff>19050</xdr:rowOff>
    </xdr:from>
    <xdr:to>
      <xdr:col>10</xdr:col>
      <xdr:colOff>666750</xdr:colOff>
      <xdr:row>2</xdr:row>
      <xdr:rowOff>95250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76300" cy="457200"/>
        </a:xfrm>
        <a:prstGeom prst="rect">
          <a:avLst/>
        </a:prstGeom>
        <a:noFill/>
      </xdr:spPr>
    </xdr:pic>
    <xdr:clientData fLocksWithSheet="0"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2</xdr:col>
      <xdr:colOff>123825</xdr:colOff>
      <xdr:row>2</xdr:row>
      <xdr:rowOff>171450</xdr:rowOff>
    </xdr:to>
    <xdr:pic>
      <xdr:nvPicPr>
        <xdr:cNvPr id="2" name="image20.jpg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8585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400050</xdr:colOff>
      <xdr:row>0</xdr:row>
      <xdr:rowOff>19050</xdr:rowOff>
    </xdr:from>
    <xdr:to>
      <xdr:col>10</xdr:col>
      <xdr:colOff>485775</xdr:colOff>
      <xdr:row>3</xdr:row>
      <xdr:rowOff>38100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52475" cy="590550"/>
        </a:xfrm>
        <a:prstGeom prst="rect">
          <a:avLst/>
        </a:prstGeom>
        <a:noFill/>
      </xdr:spPr>
    </xdr:pic>
    <xdr:clientData fLocksWithSheet="0"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4</xdr:col>
      <xdr:colOff>19050</xdr:colOff>
      <xdr:row>4</xdr:row>
      <xdr:rowOff>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24025" cy="7429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3</xdr:col>
      <xdr:colOff>19050</xdr:colOff>
      <xdr:row>3</xdr:row>
      <xdr:rowOff>9525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304925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361950</xdr:colOff>
      <xdr:row>0</xdr:row>
      <xdr:rowOff>19050</xdr:rowOff>
    </xdr:from>
    <xdr:to>
      <xdr:col>10</xdr:col>
      <xdr:colOff>447675</xdr:colOff>
      <xdr:row>3</xdr:row>
      <xdr:rowOff>38100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52475" cy="590550"/>
        </a:xfrm>
        <a:prstGeom prst="rect">
          <a:avLst/>
        </a:prstGeom>
        <a:noFill/>
      </xdr:spPr>
    </xdr:pic>
    <xdr:clientData fLocksWithSheet="0"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285750</xdr:colOff>
      <xdr:row>2</xdr:row>
      <xdr:rowOff>152400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2872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457200</xdr:colOff>
      <xdr:row>0</xdr:row>
      <xdr:rowOff>19050</xdr:rowOff>
    </xdr:from>
    <xdr:to>
      <xdr:col>10</xdr:col>
      <xdr:colOff>666750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76300" cy="619125"/>
        </a:xfrm>
        <a:prstGeom prst="rect">
          <a:avLst/>
        </a:prstGeom>
        <a:noFill/>
      </xdr:spPr>
    </xdr:pic>
    <xdr:clientData fLocksWithSheet="0"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2</xdr:col>
      <xdr:colOff>76200</xdr:colOff>
      <xdr:row>2</xdr:row>
      <xdr:rowOff>142875</xdr:rowOff>
    </xdr:to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2870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400050</xdr:colOff>
      <xdr:row>0</xdr:row>
      <xdr:rowOff>19050</xdr:rowOff>
    </xdr:from>
    <xdr:to>
      <xdr:col>10</xdr:col>
      <xdr:colOff>600075</xdr:colOff>
      <xdr:row>2</xdr:row>
      <xdr:rowOff>28575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66775" cy="390525"/>
        </a:xfrm>
        <a:prstGeom prst="rect">
          <a:avLst/>
        </a:prstGeom>
        <a:noFill/>
      </xdr:spPr>
    </xdr:pic>
    <xdr:clientData fLocksWithSheet="0"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1</xdr:col>
      <xdr:colOff>476250</xdr:colOff>
      <xdr:row>2</xdr:row>
      <xdr:rowOff>133350</xdr:rowOff>
    </xdr:to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90600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419100</xdr:colOff>
      <xdr:row>0</xdr:row>
      <xdr:rowOff>19050</xdr:rowOff>
    </xdr:from>
    <xdr:to>
      <xdr:col>10</xdr:col>
      <xdr:colOff>542925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</xdr:row>
      <xdr:rowOff>123825</xdr:rowOff>
    </xdr:from>
    <xdr:to>
      <xdr:col>2</xdr:col>
      <xdr:colOff>76200</xdr:colOff>
      <xdr:row>4</xdr:row>
      <xdr:rowOff>38100</xdr:rowOff>
    </xdr:to>
    <xdr:pic>
      <xdr:nvPicPr>
        <xdr:cNvPr id="2" name="image22.jpg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314325"/>
          <a:ext cx="1095375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466725</xdr:colOff>
      <xdr:row>0</xdr:row>
      <xdr:rowOff>9525</xdr:rowOff>
    </xdr:from>
    <xdr:to>
      <xdr:col>10</xdr:col>
      <xdr:colOff>590550</xdr:colOff>
      <xdr:row>3</xdr:row>
      <xdr:rowOff>57150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76200</xdr:rowOff>
    </xdr:from>
    <xdr:to>
      <xdr:col>2</xdr:col>
      <xdr:colOff>76200</xdr:colOff>
      <xdr:row>2</xdr:row>
      <xdr:rowOff>152400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43000" cy="4572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619125</xdr:colOff>
      <xdr:row>0</xdr:row>
      <xdr:rowOff>38100</xdr:rowOff>
    </xdr:from>
    <xdr:to>
      <xdr:col>10</xdr:col>
      <xdr:colOff>742950</xdr:colOff>
      <xdr:row>4</xdr:row>
      <xdr:rowOff>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4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723900"/>
        </a:xfrm>
        <a:prstGeom prst="rect">
          <a:avLst/>
        </a:prstGeom>
        <a:noFill/>
      </xdr:spPr>
    </xdr:pic>
    <xdr:clientData fLocksWithSheet="0"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2</xdr:col>
      <xdr:colOff>381000</xdr:colOff>
      <xdr:row>3</xdr:row>
      <xdr:rowOff>9525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343025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333375</xdr:colOff>
      <xdr:row>4</xdr:row>
      <xdr:rowOff>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4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676275" cy="742950"/>
        </a:xfrm>
        <a:prstGeom prst="rect">
          <a:avLst/>
        </a:prstGeom>
        <a:noFill/>
      </xdr:spPr>
    </xdr:pic>
    <xdr:clientData fLocksWithSheet="0"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133350</xdr:rowOff>
    </xdr:from>
    <xdr:to>
      <xdr:col>3</xdr:col>
      <xdr:colOff>333375</xdr:colOff>
      <xdr:row>4</xdr:row>
      <xdr:rowOff>152400</xdr:rowOff>
    </xdr:to>
    <xdr:pic>
      <xdr:nvPicPr>
        <xdr:cNvPr id="2" name="image23.jpg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609725" cy="7810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504825</xdr:colOff>
      <xdr:row>0</xdr:row>
      <xdr:rowOff>76200</xdr:rowOff>
    </xdr:from>
    <xdr:to>
      <xdr:col>10</xdr:col>
      <xdr:colOff>628650</xdr:colOff>
      <xdr:row>3</xdr:row>
      <xdr:rowOff>95250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4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590550"/>
        </a:xfrm>
        <a:prstGeom prst="rect">
          <a:avLst/>
        </a:prstGeom>
        <a:noFill/>
      </xdr:spPr>
    </xdr:pic>
    <xdr:clientData fLocksWithSheet="0"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142875</xdr:colOff>
      <xdr:row>3</xdr:row>
      <xdr:rowOff>38100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00150" cy="5905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514350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4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57250" cy="619125"/>
        </a:xfrm>
        <a:prstGeom prst="rect">
          <a:avLst/>
        </a:prstGeom>
        <a:noFill/>
      </xdr:spPr>
    </xdr:pic>
    <xdr:clientData fLocksWithSheet="0"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76200</xdr:colOff>
      <xdr:row>2</xdr:row>
      <xdr:rowOff>152400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3822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495300</xdr:colOff>
      <xdr:row>0</xdr:row>
      <xdr:rowOff>19050</xdr:rowOff>
    </xdr:from>
    <xdr:to>
      <xdr:col>10</xdr:col>
      <xdr:colOff>619125</xdr:colOff>
      <xdr:row>2</xdr:row>
      <xdr:rowOff>114300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4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476250"/>
        </a:xfrm>
        <a:prstGeom prst="rect">
          <a:avLst/>
        </a:prstGeom>
        <a:noFill/>
      </xdr:spPr>
    </xdr:pic>
    <xdr:clientData fLocksWithSheet="0"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19050</xdr:colOff>
      <xdr:row>2</xdr:row>
      <xdr:rowOff>142875</xdr:rowOff>
    </xdr:to>
    <xdr:pic>
      <xdr:nvPicPr>
        <xdr:cNvPr id="2" name="image24.jpg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2870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542925</xdr:colOff>
      <xdr:row>0</xdr:row>
      <xdr:rowOff>19050</xdr:rowOff>
    </xdr:from>
    <xdr:to>
      <xdr:col>10</xdr:col>
      <xdr:colOff>733425</xdr:colOff>
      <xdr:row>3</xdr:row>
      <xdr:rowOff>57150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4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57250" cy="609600"/>
        </a:xfrm>
        <a:prstGeom prst="rect">
          <a:avLst/>
        </a:prstGeom>
        <a:noFill/>
      </xdr:spPr>
    </xdr:pic>
    <xdr:clientData fLocksWithSheet="0"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342900</xdr:colOff>
      <xdr:row>3</xdr:row>
      <xdr:rowOff>57150</xdr:rowOff>
    </xdr:to>
    <xdr:pic>
      <xdr:nvPicPr>
        <xdr:cNvPr id="2" name="image25.jpg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3825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571500</xdr:colOff>
      <xdr:row>0</xdr:row>
      <xdr:rowOff>47625</xdr:rowOff>
    </xdr:from>
    <xdr:to>
      <xdr:col>10</xdr:col>
      <xdr:colOff>695325</xdr:colOff>
      <xdr:row>2</xdr:row>
      <xdr:rowOff>133350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4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466725"/>
        </a:xfrm>
        <a:prstGeom prst="rect">
          <a:avLst/>
        </a:prstGeom>
        <a:noFill/>
      </xdr:spPr>
    </xdr:pic>
    <xdr:clientData fLocksWithSheet="0"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47625</xdr:rowOff>
    </xdr:from>
    <xdr:to>
      <xdr:col>2</xdr:col>
      <xdr:colOff>95250</xdr:colOff>
      <xdr:row>3</xdr:row>
      <xdr:rowOff>47625</xdr:rowOff>
    </xdr:to>
    <xdr:pic>
      <xdr:nvPicPr>
        <xdr:cNvPr id="2" name="image26.jpg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33475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428625</xdr:colOff>
      <xdr:row>0</xdr:row>
      <xdr:rowOff>57150</xdr:rowOff>
    </xdr:from>
    <xdr:to>
      <xdr:col>10</xdr:col>
      <xdr:colOff>466725</xdr:colOff>
      <xdr:row>3</xdr:row>
      <xdr:rowOff>57150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4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04850" cy="571500"/>
        </a:xfrm>
        <a:prstGeom prst="rect">
          <a:avLst/>
        </a:prstGeom>
        <a:noFill/>
      </xdr:spPr>
    </xdr:pic>
    <xdr:clientData fLocksWithSheet="0"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3</xdr:col>
      <xdr:colOff>228600</xdr:colOff>
      <xdr:row>4</xdr:row>
      <xdr:rowOff>76200</xdr:rowOff>
    </xdr:to>
    <xdr:pic>
      <xdr:nvPicPr>
        <xdr:cNvPr id="2" name="image27.jpg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657350" cy="8191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542925</xdr:colOff>
      <xdr:row>0</xdr:row>
      <xdr:rowOff>38100</xdr:rowOff>
    </xdr:from>
    <xdr:to>
      <xdr:col>12</xdr:col>
      <xdr:colOff>0</xdr:colOff>
      <xdr:row>2</xdr:row>
      <xdr:rowOff>57150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4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09625" cy="400050"/>
        </a:xfrm>
        <a:prstGeom prst="rect">
          <a:avLst/>
        </a:prstGeom>
        <a:noFill/>
      </xdr:spPr>
    </xdr:pic>
    <xdr:clientData fLocksWithSheet="0"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219075</xdr:colOff>
      <xdr:row>3</xdr:row>
      <xdr:rowOff>95250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8587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4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19050</xdr:colOff>
      <xdr:row>3</xdr:row>
      <xdr:rowOff>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04900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4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1</xdr:col>
      <xdr:colOff>542925</xdr:colOff>
      <xdr:row>2</xdr:row>
      <xdr:rowOff>142875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1917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5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76200</xdr:colOff>
      <xdr:row>2</xdr:row>
      <xdr:rowOff>133350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90600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5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142875</xdr:colOff>
      <xdr:row>3</xdr:row>
      <xdr:rowOff>19050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23950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352425</xdr:colOff>
      <xdr:row>0</xdr:row>
      <xdr:rowOff>57150</xdr:rowOff>
    </xdr:from>
    <xdr:to>
      <xdr:col>10</xdr:col>
      <xdr:colOff>476250</xdr:colOff>
      <xdr:row>2</xdr:row>
      <xdr:rowOff>76200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5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400050"/>
        </a:xfrm>
        <a:prstGeom prst="rect">
          <a:avLst/>
        </a:prstGeom>
        <a:noFill/>
      </xdr:spPr>
    </xdr:pic>
    <xdr:clientData fLocksWithSheet="0"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3</xdr:col>
      <xdr:colOff>285750</xdr:colOff>
      <xdr:row>4</xdr:row>
      <xdr:rowOff>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0" cy="7429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514350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5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57250" cy="619125"/>
        </a:xfrm>
        <a:prstGeom prst="rect">
          <a:avLst/>
        </a:prstGeom>
        <a:noFill/>
      </xdr:spPr>
    </xdr:pic>
    <xdr:clientData fLocksWithSheet="0"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3</xdr:col>
      <xdr:colOff>209550</xdr:colOff>
      <xdr:row>3</xdr:row>
      <xdr:rowOff>133350</xdr:rowOff>
    </xdr:to>
    <xdr:pic>
      <xdr:nvPicPr>
        <xdr:cNvPr id="2" name="image24.jpg"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90675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428625</xdr:colOff>
      <xdr:row>0</xdr:row>
      <xdr:rowOff>38100</xdr:rowOff>
    </xdr:from>
    <xdr:to>
      <xdr:col>10</xdr:col>
      <xdr:colOff>590550</xdr:colOff>
      <xdr:row>3</xdr:row>
      <xdr:rowOff>57150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5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28675" cy="590550"/>
        </a:xfrm>
        <a:prstGeom prst="rect">
          <a:avLst/>
        </a:prstGeom>
        <a:noFill/>
      </xdr:spPr>
    </xdr:pic>
    <xdr:clientData fLocksWithSheet="0"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2</xdr:col>
      <xdr:colOff>38100</xdr:colOff>
      <xdr:row>2</xdr:row>
      <xdr:rowOff>57150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550" cy="4191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5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2</xdr:col>
      <xdr:colOff>85725</xdr:colOff>
      <xdr:row>2</xdr:row>
      <xdr:rowOff>95250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5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66800" cy="4572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514350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5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57250" cy="619125"/>
        </a:xfrm>
        <a:prstGeom prst="rect">
          <a:avLst/>
        </a:prstGeom>
        <a:noFill/>
      </xdr:spPr>
    </xdr:pic>
    <xdr:clientData fLocksWithSheet="0"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190500</xdr:colOff>
      <xdr:row>2</xdr:row>
      <xdr:rowOff>171450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3825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5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2</xdr:col>
      <xdr:colOff>247650</xdr:colOff>
      <xdr:row>2</xdr:row>
      <xdr:rowOff>152400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192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514350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5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57250" cy="619125"/>
        </a:xfrm>
        <a:prstGeom prst="rect">
          <a:avLst/>
        </a:prstGeom>
        <a:noFill/>
      </xdr:spPr>
    </xdr:pic>
    <xdr:clientData fLocksWithSheet="0"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571500</xdr:colOff>
      <xdr:row>3</xdr:row>
      <xdr:rowOff>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85850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466725</xdr:colOff>
      <xdr:row>0</xdr:row>
      <xdr:rowOff>19050</xdr:rowOff>
    </xdr:from>
    <xdr:to>
      <xdr:col>10</xdr:col>
      <xdr:colOff>676275</xdr:colOff>
      <xdr:row>2</xdr:row>
      <xdr:rowOff>95250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5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76300" cy="457200"/>
        </a:xfrm>
        <a:prstGeom prst="rect">
          <a:avLst/>
        </a:prstGeom>
        <a:noFill/>
      </xdr:spPr>
    </xdr:pic>
    <xdr:clientData fLocksWithSheet="0"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180975</xdr:rowOff>
    </xdr:from>
    <xdr:to>
      <xdr:col>1</xdr:col>
      <xdr:colOff>533400</xdr:colOff>
      <xdr:row>4</xdr:row>
      <xdr:rowOff>114300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571500"/>
          <a:ext cx="102870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514350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5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57250" cy="619125"/>
        </a:xfrm>
        <a:prstGeom prst="rect">
          <a:avLst/>
        </a:prstGeom>
        <a:noFill/>
      </xdr:spPr>
    </xdr:pic>
    <xdr:clientData fLocksWithSheet="0"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2</xdr:col>
      <xdr:colOff>228600</xdr:colOff>
      <xdr:row>3</xdr:row>
      <xdr:rowOff>95250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3049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5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2</xdr:col>
      <xdr:colOff>47625</xdr:colOff>
      <xdr:row>2</xdr:row>
      <xdr:rowOff>104775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5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14425" cy="46672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5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38100</xdr:colOff>
      <xdr:row>143</xdr:row>
      <xdr:rowOff>19050</xdr:rowOff>
    </xdr:from>
    <xdr:to>
      <xdr:col>3</xdr:col>
      <xdr:colOff>152400</xdr:colOff>
      <xdr:row>147</xdr:row>
      <xdr:rowOff>114300</xdr:rowOff>
    </xdr:to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5D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0" cy="8572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143</xdr:row>
      <xdr:rowOff>19050</xdr:rowOff>
    </xdr:from>
    <xdr:to>
      <xdr:col>10</xdr:col>
      <xdr:colOff>447675</xdr:colOff>
      <xdr:row>146</xdr:row>
      <xdr:rowOff>76200</xdr:rowOff>
    </xdr:to>
    <xdr:pic>
      <xdr:nvPicPr>
        <xdr:cNvPr id="5" name="image3.jpg">
          <a:extLst>
            <a:ext uri="{FF2B5EF4-FFF2-40B4-BE49-F238E27FC236}">
              <a16:creationId xmlns:a16="http://schemas.microsoft.com/office/drawing/2014/main" id="{00000000-0008-0000-5D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28650"/>
        </a:xfrm>
        <a:prstGeom prst="rect">
          <a:avLst/>
        </a:prstGeom>
        <a:noFill/>
      </xdr:spPr>
    </xdr:pic>
    <xdr:clientData fLocksWithSheet="0"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85725</xdr:rowOff>
    </xdr:from>
    <xdr:to>
      <xdr:col>3</xdr:col>
      <xdr:colOff>238125</xdr:colOff>
      <xdr:row>4</xdr:row>
      <xdr:rowOff>0</xdr:rowOff>
    </xdr:to>
    <xdr:pic>
      <xdr:nvPicPr>
        <xdr:cNvPr id="2" name="image30.jpg">
          <a:extLst>
            <a:ext uri="{FF2B5EF4-FFF2-40B4-BE49-F238E27FC236}">
              <a16:creationId xmlns:a16="http://schemas.microsoft.com/office/drawing/2014/main" id="{00000000-0008-0000-5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647825" cy="48577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476250</xdr:colOff>
      <xdr:row>0</xdr:row>
      <xdr:rowOff>19050</xdr:rowOff>
    </xdr:from>
    <xdr:to>
      <xdr:col>10</xdr:col>
      <xdr:colOff>561975</xdr:colOff>
      <xdr:row>2</xdr:row>
      <xdr:rowOff>114300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5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52475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0</xdr:colOff>
      <xdr:row>102</xdr:row>
      <xdr:rowOff>85725</xdr:rowOff>
    </xdr:from>
    <xdr:to>
      <xdr:col>4</xdr:col>
      <xdr:colOff>314325</xdr:colOff>
      <xdr:row>105</xdr:row>
      <xdr:rowOff>9525</xdr:rowOff>
    </xdr:to>
    <xdr:pic>
      <xdr:nvPicPr>
        <xdr:cNvPr id="4" name="image29.jpg">
          <a:extLst>
            <a:ext uri="{FF2B5EF4-FFF2-40B4-BE49-F238E27FC236}">
              <a16:creationId xmlns:a16="http://schemas.microsoft.com/office/drawing/2014/main" id="{00000000-0008-0000-5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2238375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476250</xdr:colOff>
      <xdr:row>101</xdr:row>
      <xdr:rowOff>19050</xdr:rowOff>
    </xdr:from>
    <xdr:to>
      <xdr:col>10</xdr:col>
      <xdr:colOff>390525</xdr:colOff>
      <xdr:row>103</xdr:row>
      <xdr:rowOff>76200</xdr:rowOff>
    </xdr:to>
    <xdr:pic>
      <xdr:nvPicPr>
        <xdr:cNvPr id="5" name="image3.jpg">
          <a:extLst>
            <a:ext uri="{FF2B5EF4-FFF2-40B4-BE49-F238E27FC236}">
              <a16:creationId xmlns:a16="http://schemas.microsoft.com/office/drawing/2014/main" id="{00000000-0008-0000-5E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581025" cy="438150"/>
        </a:xfrm>
        <a:prstGeom prst="rect">
          <a:avLst/>
        </a:prstGeom>
        <a:noFill/>
      </xdr:spPr>
    </xdr:pic>
    <xdr:clientData fLocksWithSheet="0"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133350</xdr:colOff>
      <xdr:row>2</xdr:row>
      <xdr:rowOff>142875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5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3822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5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3</xdr:col>
      <xdr:colOff>19050</xdr:colOff>
      <xdr:row>4</xdr:row>
      <xdr:rowOff>104775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6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33550" cy="84772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6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457200</xdr:colOff>
      <xdr:row>0</xdr:row>
      <xdr:rowOff>47625</xdr:rowOff>
    </xdr:from>
    <xdr:to>
      <xdr:col>10</xdr:col>
      <xdr:colOff>457200</xdr:colOff>
      <xdr:row>3</xdr:row>
      <xdr:rowOff>47625</xdr:rowOff>
    </xdr:to>
    <xdr:pic>
      <xdr:nvPicPr>
        <xdr:cNvPr id="2" name="image8.jpg">
          <a:extLst>
            <a:ext uri="{FF2B5EF4-FFF2-40B4-BE49-F238E27FC236}">
              <a16:creationId xmlns:a16="http://schemas.microsoft.com/office/drawing/2014/main" id="{00000000-0008-0000-6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66750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0</xdr:colOff>
      <xdr:row>0</xdr:row>
      <xdr:rowOff>47625</xdr:rowOff>
    </xdr:from>
    <xdr:to>
      <xdr:col>4</xdr:col>
      <xdr:colOff>457200</xdr:colOff>
      <xdr:row>3</xdr:row>
      <xdr:rowOff>133350</xdr:rowOff>
    </xdr:to>
    <xdr:pic>
      <xdr:nvPicPr>
        <xdr:cNvPr id="3" name="image7.jpg">
          <a:extLst>
            <a:ext uri="{FF2B5EF4-FFF2-40B4-BE49-F238E27FC236}">
              <a16:creationId xmlns:a16="http://schemas.microsoft.com/office/drawing/2014/main" id="{00000000-0008-0000-6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2428875" cy="657225"/>
        </a:xfrm>
        <a:prstGeom prst="rect">
          <a:avLst/>
        </a:prstGeom>
        <a:noFill/>
      </xdr:spPr>
    </xdr:pic>
    <xdr:clientData fLocksWithSheet="0"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0</xdr:colOff>
      <xdr:row>2</xdr:row>
      <xdr:rowOff>133350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6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09650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609600</xdr:colOff>
      <xdr:row>0</xdr:row>
      <xdr:rowOff>38100</xdr:rowOff>
    </xdr:from>
    <xdr:to>
      <xdr:col>11</xdr:col>
      <xdr:colOff>95250</xdr:colOff>
      <xdr:row>2</xdr:row>
      <xdr:rowOff>95250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6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19150" cy="438150"/>
        </a:xfrm>
        <a:prstGeom prst="rect">
          <a:avLst/>
        </a:prstGeom>
        <a:noFill/>
      </xdr:spPr>
    </xdr:pic>
    <xdr:clientData fLocksWithSheet="0"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2</xdr:col>
      <xdr:colOff>285750</xdr:colOff>
      <xdr:row>3</xdr:row>
      <xdr:rowOff>19050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6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323975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6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2</xdr:col>
      <xdr:colOff>114300</xdr:colOff>
      <xdr:row>2</xdr:row>
      <xdr:rowOff>133350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6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81100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495300</xdr:colOff>
      <xdr:row>0</xdr:row>
      <xdr:rowOff>57150</xdr:rowOff>
    </xdr:from>
    <xdr:to>
      <xdr:col>10</xdr:col>
      <xdr:colOff>704850</xdr:colOff>
      <xdr:row>3</xdr:row>
      <xdr:rowOff>57150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6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76300" cy="571500"/>
        </a:xfrm>
        <a:prstGeom prst="rect">
          <a:avLst/>
        </a:prstGeom>
        <a:noFill/>
      </xdr:spPr>
    </xdr:pic>
    <xdr:clientData fLocksWithSheet="0"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2</xdr:col>
      <xdr:colOff>266700</xdr:colOff>
      <xdr:row>2</xdr:row>
      <xdr:rowOff>133350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6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81100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276225</xdr:colOff>
      <xdr:row>0</xdr:row>
      <xdr:rowOff>47625</xdr:rowOff>
    </xdr:from>
    <xdr:to>
      <xdr:col>11</xdr:col>
      <xdr:colOff>466725</xdr:colOff>
      <xdr:row>3</xdr:row>
      <xdr:rowOff>95250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6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57250" cy="619125"/>
        </a:xfrm>
        <a:prstGeom prst="rect">
          <a:avLst/>
        </a:prstGeom>
        <a:noFill/>
      </xdr:spPr>
    </xdr:pic>
    <xdr:clientData fLocksWithSheet="0"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133350</xdr:colOff>
      <xdr:row>2</xdr:row>
      <xdr:rowOff>95250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6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85850" cy="4572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514350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6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57250" cy="619125"/>
        </a:xfrm>
        <a:prstGeom prst="rect">
          <a:avLst/>
        </a:prstGeom>
        <a:noFill/>
      </xdr:spPr>
    </xdr:pic>
    <xdr:clientData fLocksWithSheet="0"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257175</xdr:colOff>
      <xdr:row>2</xdr:row>
      <xdr:rowOff>142875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6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0967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514350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6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57250" cy="619125"/>
        </a:xfrm>
        <a:prstGeom prst="rect">
          <a:avLst/>
        </a:prstGeom>
        <a:noFill/>
      </xdr:spPr>
    </xdr:pic>
    <xdr:clientData fLocksWithSheet="0"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2</xdr:col>
      <xdr:colOff>47625</xdr:colOff>
      <xdr:row>3</xdr:row>
      <xdr:rowOff>19050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6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43000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504825</xdr:colOff>
      <xdr:row>0</xdr:row>
      <xdr:rowOff>38100</xdr:rowOff>
    </xdr:from>
    <xdr:to>
      <xdr:col>10</xdr:col>
      <xdr:colOff>714375</xdr:colOff>
      <xdr:row>3</xdr:row>
      <xdr:rowOff>85725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6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7630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38100</xdr:colOff>
      <xdr:row>44</xdr:row>
      <xdr:rowOff>19050</xdr:rowOff>
    </xdr:from>
    <xdr:to>
      <xdr:col>1</xdr:col>
      <xdr:colOff>514350</xdr:colOff>
      <xdr:row>46</xdr:row>
      <xdr:rowOff>133350</xdr:rowOff>
    </xdr:to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6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550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476250</xdr:colOff>
      <xdr:row>44</xdr:row>
      <xdr:rowOff>19050</xdr:rowOff>
    </xdr:from>
    <xdr:to>
      <xdr:col>10</xdr:col>
      <xdr:colOff>685800</xdr:colOff>
      <xdr:row>47</xdr:row>
      <xdr:rowOff>76200</xdr:rowOff>
    </xdr:to>
    <xdr:pic>
      <xdr:nvPicPr>
        <xdr:cNvPr id="5" name="image3.jpg">
          <a:extLst>
            <a:ext uri="{FF2B5EF4-FFF2-40B4-BE49-F238E27FC236}">
              <a16:creationId xmlns:a16="http://schemas.microsoft.com/office/drawing/2014/main" id="{00000000-0008-0000-6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76300" cy="628650"/>
        </a:xfrm>
        <a:prstGeom prst="rect">
          <a:avLst/>
        </a:prstGeom>
        <a:noFill/>
      </xdr:spPr>
    </xdr:pic>
    <xdr:clientData fLocksWithSheet="0"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152400</xdr:colOff>
      <xdr:row>2</xdr:row>
      <xdr:rowOff>104775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6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14425" cy="46672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733425</xdr:colOff>
      <xdr:row>0</xdr:row>
      <xdr:rowOff>19050</xdr:rowOff>
    </xdr:from>
    <xdr:to>
      <xdr:col>10</xdr:col>
      <xdr:colOff>409575</xdr:colOff>
      <xdr:row>2</xdr:row>
      <xdr:rowOff>133350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6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23900" cy="495300"/>
        </a:xfrm>
        <a:prstGeom prst="rect">
          <a:avLst/>
        </a:prstGeom>
        <a:noFill/>
      </xdr:spPr>
    </xdr:pic>
    <xdr:clientData fLocksWithSheet="0"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2</xdr:col>
      <xdr:colOff>38100</xdr:colOff>
      <xdr:row>2</xdr:row>
      <xdr:rowOff>95250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6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85850" cy="4572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504825</xdr:colOff>
      <xdr:row>0</xdr:row>
      <xdr:rowOff>9525</xdr:rowOff>
    </xdr:from>
    <xdr:to>
      <xdr:col>10</xdr:col>
      <xdr:colOff>628650</xdr:colOff>
      <xdr:row>3</xdr:row>
      <xdr:rowOff>57150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6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2</xdr:col>
      <xdr:colOff>133350</xdr:colOff>
      <xdr:row>2</xdr:row>
      <xdr:rowOff>114300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6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33475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571500</xdr:colOff>
      <xdr:row>0</xdr:row>
      <xdr:rowOff>9525</xdr:rowOff>
    </xdr:from>
    <xdr:to>
      <xdr:col>10</xdr:col>
      <xdr:colOff>704850</xdr:colOff>
      <xdr:row>3</xdr:row>
      <xdr:rowOff>9525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6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00100" cy="571500"/>
        </a:xfrm>
        <a:prstGeom prst="rect">
          <a:avLst/>
        </a:prstGeom>
        <a:noFill/>
      </xdr:spPr>
    </xdr:pic>
    <xdr:clientData fLocksWithSheet="0"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2</xdr:col>
      <xdr:colOff>161925</xdr:colOff>
      <xdr:row>2</xdr:row>
      <xdr:rowOff>133350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6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52525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6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38100</xdr:rowOff>
    </xdr:from>
    <xdr:to>
      <xdr:col>1</xdr:col>
      <xdr:colOff>438150</xdr:colOff>
      <xdr:row>2</xdr:row>
      <xdr:rowOff>47625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6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33450" cy="390525"/>
        </a:xfrm>
        <a:prstGeom prst="rect">
          <a:avLst/>
        </a:prstGeom>
        <a:noFill/>
      </xdr:spPr>
    </xdr:pic>
    <xdr:clientData fLocksWithSheet="0"/>
  </xdr:twoCellAnchor>
  <xdr:twoCellAnchor>
    <xdr:from>
      <xdr:col>10</xdr:col>
      <xdr:colOff>9525</xdr:colOff>
      <xdr:row>0</xdr:row>
      <xdr:rowOff>47625</xdr:rowOff>
    </xdr:from>
    <xdr:to>
      <xdr:col>10</xdr:col>
      <xdr:colOff>714375</xdr:colOff>
      <xdr:row>2</xdr:row>
      <xdr:rowOff>142875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6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04850" cy="476250"/>
        </a:xfrm>
        <a:prstGeom prst="rect">
          <a:avLst/>
        </a:prstGeom>
        <a:noFill/>
      </xdr:spPr>
    </xdr:pic>
    <xdr:clientData fLocksWithSheet="0"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19050</xdr:colOff>
      <xdr:row>2</xdr:row>
      <xdr:rowOff>66675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6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19175" cy="42862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609600</xdr:colOff>
      <xdr:row>0</xdr:row>
      <xdr:rowOff>47625</xdr:rowOff>
    </xdr:from>
    <xdr:to>
      <xdr:col>10</xdr:col>
      <xdr:colOff>590550</xdr:colOff>
      <xdr:row>2</xdr:row>
      <xdr:rowOff>142875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6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647700" cy="476250"/>
        </a:xfrm>
        <a:prstGeom prst="rect">
          <a:avLst/>
        </a:prstGeom>
        <a:noFill/>
      </xdr:spPr>
    </xdr:pic>
    <xdr:clientData fLocksWithSheet="0"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19050</xdr:colOff>
      <xdr:row>2</xdr:row>
      <xdr:rowOff>95250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6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66800" cy="457200"/>
        </a:xfrm>
        <a:prstGeom prst="rect">
          <a:avLst/>
        </a:prstGeom>
        <a:noFill/>
      </xdr:spPr>
    </xdr:pic>
    <xdr:clientData fLocksWithSheet="0"/>
  </xdr:twoCellAnchor>
  <xdr:twoCellAnchor>
    <xdr:from>
      <xdr:col>10</xdr:col>
      <xdr:colOff>628650</xdr:colOff>
      <xdr:row>0</xdr:row>
      <xdr:rowOff>57150</xdr:rowOff>
    </xdr:from>
    <xdr:to>
      <xdr:col>12</xdr:col>
      <xdr:colOff>0</xdr:colOff>
      <xdr:row>3</xdr:row>
      <xdr:rowOff>104775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6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2392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333375</xdr:colOff>
      <xdr:row>2</xdr:row>
      <xdr:rowOff>152400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7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192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10</xdr:col>
      <xdr:colOff>85725</xdr:colOff>
      <xdr:row>0</xdr:row>
      <xdr:rowOff>38100</xdr:rowOff>
    </xdr:from>
    <xdr:to>
      <xdr:col>10</xdr:col>
      <xdr:colOff>866775</xdr:colOff>
      <xdr:row>2</xdr:row>
      <xdr:rowOff>57150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7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81050" cy="400050"/>
        </a:xfrm>
        <a:prstGeom prst="rect">
          <a:avLst/>
        </a:prstGeom>
        <a:noFill/>
      </xdr:spPr>
    </xdr:pic>
    <xdr:clientData fLocksWithSheet="0"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2</xdr:col>
      <xdr:colOff>238125</xdr:colOff>
      <xdr:row>2</xdr:row>
      <xdr:rowOff>95250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7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85850" cy="457200"/>
        </a:xfrm>
        <a:prstGeom prst="rect">
          <a:avLst/>
        </a:prstGeom>
        <a:noFill/>
      </xdr:spPr>
    </xdr:pic>
    <xdr:clientData fLocksWithSheet="0"/>
  </xdr:twoCellAnchor>
  <xdr:twoCellAnchor>
    <xdr:from>
      <xdr:col>10</xdr:col>
      <xdr:colOff>171450</xdr:colOff>
      <xdr:row>0</xdr:row>
      <xdr:rowOff>19050</xdr:rowOff>
    </xdr:from>
    <xdr:to>
      <xdr:col>10</xdr:col>
      <xdr:colOff>1066800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7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95350" cy="619125"/>
        </a:xfrm>
        <a:prstGeom prst="rect">
          <a:avLst/>
        </a:prstGeom>
        <a:noFill/>
      </xdr:spPr>
    </xdr:pic>
    <xdr:clientData fLocksWithSheet="0"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2</xdr:col>
      <xdr:colOff>95250</xdr:colOff>
      <xdr:row>2</xdr:row>
      <xdr:rowOff>95250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7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00150" cy="4572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514350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7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57250" cy="619125"/>
        </a:xfrm>
        <a:prstGeom prst="rect">
          <a:avLst/>
        </a:prstGeom>
        <a:noFill/>
      </xdr:spPr>
    </xdr:pic>
    <xdr:clientData fLocksWithSheet="0"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1</xdr:col>
      <xdr:colOff>495300</xdr:colOff>
      <xdr:row>2</xdr:row>
      <xdr:rowOff>57150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7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00125" cy="4191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457200</xdr:colOff>
      <xdr:row>0</xdr:row>
      <xdr:rowOff>0</xdr:rowOff>
    </xdr:from>
    <xdr:to>
      <xdr:col>10</xdr:col>
      <xdr:colOff>581025</xdr:colOff>
      <xdr:row>2</xdr:row>
      <xdr:rowOff>123825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7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504825"/>
        </a:xfrm>
        <a:prstGeom prst="rect">
          <a:avLst/>
        </a:prstGeom>
        <a:noFill/>
      </xdr:spPr>
    </xdr:pic>
    <xdr:clientData fLocksWithSheet="0"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2</xdr:col>
      <xdr:colOff>123825</xdr:colOff>
      <xdr:row>2</xdr:row>
      <xdr:rowOff>133350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7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71575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466725</xdr:colOff>
      <xdr:row>0</xdr:row>
      <xdr:rowOff>19050</xdr:rowOff>
    </xdr:from>
    <xdr:to>
      <xdr:col>10</xdr:col>
      <xdr:colOff>590550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7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523875</xdr:colOff>
      <xdr:row>2</xdr:row>
      <xdr:rowOff>28575</xdr:rowOff>
    </xdr:to>
    <xdr:pic>
      <xdr:nvPicPr>
        <xdr:cNvPr id="2" name="image31.jpg">
          <a:extLst>
            <a:ext uri="{FF2B5EF4-FFF2-40B4-BE49-F238E27FC236}">
              <a16:creationId xmlns:a16="http://schemas.microsoft.com/office/drawing/2014/main" id="{00000000-0008-0000-7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828675" cy="39052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666750</xdr:colOff>
      <xdr:row>0</xdr:row>
      <xdr:rowOff>19050</xdr:rowOff>
    </xdr:from>
    <xdr:to>
      <xdr:col>9</xdr:col>
      <xdr:colOff>1581150</xdr:colOff>
      <xdr:row>2</xdr:row>
      <xdr:rowOff>95250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7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457200"/>
        </a:xfrm>
        <a:prstGeom prst="rect">
          <a:avLst/>
        </a:prstGeom>
        <a:noFill/>
      </xdr:spPr>
    </xdr:pic>
    <xdr:clientData fLocksWithSheet="0"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485775</xdr:colOff>
      <xdr:row>2</xdr:row>
      <xdr:rowOff>28575</xdr:rowOff>
    </xdr:to>
    <xdr:pic>
      <xdr:nvPicPr>
        <xdr:cNvPr id="2" name="image31.jpg">
          <a:extLst>
            <a:ext uri="{FF2B5EF4-FFF2-40B4-BE49-F238E27FC236}">
              <a16:creationId xmlns:a16="http://schemas.microsoft.com/office/drawing/2014/main" id="{00000000-0008-0000-7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838200" cy="39052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352425</xdr:colOff>
      <xdr:row>1</xdr:row>
      <xdr:rowOff>76200</xdr:rowOff>
    </xdr:from>
    <xdr:to>
      <xdr:col>10</xdr:col>
      <xdr:colOff>476250</xdr:colOff>
      <xdr:row>4</xdr:row>
      <xdr:rowOff>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7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495300"/>
        </a:xfrm>
        <a:prstGeom prst="rect">
          <a:avLst/>
        </a:prstGeom>
        <a:noFill/>
      </xdr:spPr>
    </xdr:pic>
    <xdr:clientData fLocksWithSheet="0"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247650</xdr:colOff>
      <xdr:row>2</xdr:row>
      <xdr:rowOff>28575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7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66800" cy="4381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571500</xdr:colOff>
      <xdr:row>0</xdr:row>
      <xdr:rowOff>19050</xdr:rowOff>
    </xdr:from>
    <xdr:to>
      <xdr:col>10</xdr:col>
      <xdr:colOff>723900</xdr:colOff>
      <xdr:row>2</xdr:row>
      <xdr:rowOff>19050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7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19150" cy="428625"/>
        </a:xfrm>
        <a:prstGeom prst="rect">
          <a:avLst/>
        </a:prstGeom>
        <a:noFill/>
      </xdr:spPr>
    </xdr:pic>
    <xdr:clientData fLocksWithSheet="0"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3</xdr:col>
      <xdr:colOff>114300</xdr:colOff>
      <xdr:row>3</xdr:row>
      <xdr:rowOff>57150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7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44780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7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457200</xdr:colOff>
      <xdr:row>1</xdr:row>
      <xdr:rowOff>266700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7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66800" cy="4381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476250</xdr:colOff>
      <xdr:row>0</xdr:row>
      <xdr:rowOff>9525</xdr:rowOff>
    </xdr:from>
    <xdr:to>
      <xdr:col>10</xdr:col>
      <xdr:colOff>600075</xdr:colOff>
      <xdr:row>1</xdr:row>
      <xdr:rowOff>295275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7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476250"/>
        </a:xfrm>
        <a:prstGeom prst="rect">
          <a:avLst/>
        </a:prstGeom>
        <a:noFill/>
      </xdr:spPr>
    </xdr:pic>
    <xdr:clientData fLocksWithSheet="0"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19050</xdr:colOff>
      <xdr:row>2</xdr:row>
      <xdr:rowOff>38100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7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550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514350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7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57250" cy="619125"/>
        </a:xfrm>
        <a:prstGeom prst="rect">
          <a:avLst/>
        </a:prstGeom>
        <a:noFill/>
      </xdr:spPr>
    </xdr:pic>
    <xdr:clientData fLocksWithSheet="0"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104775</xdr:colOff>
      <xdr:row>3</xdr:row>
      <xdr:rowOff>9525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7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85875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10</xdr:col>
      <xdr:colOff>361950</xdr:colOff>
      <xdr:row>0</xdr:row>
      <xdr:rowOff>0</xdr:rowOff>
    </xdr:from>
    <xdr:to>
      <xdr:col>11</xdr:col>
      <xdr:colOff>485775</xdr:colOff>
      <xdr:row>3</xdr:row>
      <xdr:rowOff>47625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7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2</xdr:col>
      <xdr:colOff>38100</xdr:colOff>
      <xdr:row>2</xdr:row>
      <xdr:rowOff>104775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7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33475" cy="46672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7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457200</xdr:colOff>
      <xdr:row>1</xdr:row>
      <xdr:rowOff>133350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7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57275" cy="3048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466725</xdr:colOff>
      <xdr:row>0</xdr:row>
      <xdr:rowOff>19050</xdr:rowOff>
    </xdr:from>
    <xdr:to>
      <xdr:col>10</xdr:col>
      <xdr:colOff>590550</xdr:colOff>
      <xdr:row>1</xdr:row>
      <xdr:rowOff>142875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7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314325"/>
        </a:xfrm>
        <a:prstGeom prst="rect">
          <a:avLst/>
        </a:prstGeom>
        <a:noFill/>
      </xdr:spPr>
    </xdr:pic>
    <xdr:clientData fLocksWithSheet="0"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342900</xdr:colOff>
      <xdr:row>2</xdr:row>
      <xdr:rowOff>19050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7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90600" cy="44767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352425</xdr:colOff>
      <xdr:row>0</xdr:row>
      <xdr:rowOff>0</xdr:rowOff>
    </xdr:from>
    <xdr:to>
      <xdr:col>10</xdr:col>
      <xdr:colOff>476250</xdr:colOff>
      <xdr:row>2</xdr:row>
      <xdr:rowOff>57150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7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504825"/>
        </a:xfrm>
        <a:prstGeom prst="rect">
          <a:avLst/>
        </a:prstGeom>
        <a:noFill/>
      </xdr:spPr>
    </xdr:pic>
    <xdr:clientData fLocksWithSheet="0"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142875</xdr:colOff>
      <xdr:row>2</xdr:row>
      <xdr:rowOff>152400</xdr:rowOff>
    </xdr:to>
    <xdr:pic>
      <xdr:nvPicPr>
        <xdr:cNvPr id="2" name="image32.jpg">
          <a:extLst>
            <a:ext uri="{FF2B5EF4-FFF2-40B4-BE49-F238E27FC236}">
              <a16:creationId xmlns:a16="http://schemas.microsoft.com/office/drawing/2014/main" id="{00000000-0008-0000-7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6682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419100</xdr:colOff>
      <xdr:row>0</xdr:row>
      <xdr:rowOff>19050</xdr:rowOff>
    </xdr:from>
    <xdr:to>
      <xdr:col>10</xdr:col>
      <xdr:colOff>619125</xdr:colOff>
      <xdr:row>3</xdr:row>
      <xdr:rowOff>9525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7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66775" cy="561975"/>
        </a:xfrm>
        <a:prstGeom prst="rect">
          <a:avLst/>
        </a:prstGeom>
        <a:noFill/>
      </xdr:spPr>
    </xdr:pic>
    <xdr:clientData fLocksWithSheet="0"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447675</xdr:colOff>
      <xdr:row>2</xdr:row>
      <xdr:rowOff>57150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8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90600" cy="4191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8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57150</xdr:rowOff>
    </xdr:from>
    <xdr:to>
      <xdr:col>2</xdr:col>
      <xdr:colOff>47625</xdr:colOff>
      <xdr:row>2</xdr:row>
      <xdr:rowOff>152400</xdr:rowOff>
    </xdr:to>
    <xdr:pic>
      <xdr:nvPicPr>
        <xdr:cNvPr id="2" name="image35.jpg">
          <a:extLst>
            <a:ext uri="{FF2B5EF4-FFF2-40B4-BE49-F238E27FC236}">
              <a16:creationId xmlns:a16="http://schemas.microsoft.com/office/drawing/2014/main" id="{00000000-0008-0000-8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09650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457200</xdr:colOff>
      <xdr:row>0</xdr:row>
      <xdr:rowOff>47625</xdr:rowOff>
    </xdr:from>
    <xdr:to>
      <xdr:col>10</xdr:col>
      <xdr:colOff>581025</xdr:colOff>
      <xdr:row>3</xdr:row>
      <xdr:rowOff>133350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8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57225"/>
        </a:xfrm>
        <a:prstGeom prst="rect">
          <a:avLst/>
        </a:prstGeom>
        <a:noFill/>
      </xdr:spPr>
    </xdr:pic>
    <xdr:clientData fLocksWithSheet="0"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2</xdr:col>
      <xdr:colOff>123825</xdr:colOff>
      <xdr:row>2</xdr:row>
      <xdr:rowOff>104775</xdr:rowOff>
    </xdr:to>
    <xdr:pic>
      <xdr:nvPicPr>
        <xdr:cNvPr id="2" name="image33.jpg">
          <a:extLst>
            <a:ext uri="{FF2B5EF4-FFF2-40B4-BE49-F238E27FC236}">
              <a16:creationId xmlns:a16="http://schemas.microsoft.com/office/drawing/2014/main" id="{00000000-0008-0000-8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04900" cy="46672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57150</xdr:colOff>
      <xdr:row>1</xdr:row>
      <xdr:rowOff>76200</xdr:rowOff>
    </xdr:from>
    <xdr:to>
      <xdr:col>10</xdr:col>
      <xdr:colOff>209550</xdr:colOff>
      <xdr:row>4</xdr:row>
      <xdr:rowOff>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8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19150" cy="495300"/>
        </a:xfrm>
        <a:prstGeom prst="rect">
          <a:avLst/>
        </a:prstGeom>
        <a:noFill/>
      </xdr:spPr>
    </xdr:pic>
    <xdr:clientData fLocksWithSheet="0"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47625</xdr:rowOff>
    </xdr:from>
    <xdr:to>
      <xdr:col>2</xdr:col>
      <xdr:colOff>323850</xdr:colOff>
      <xdr:row>2</xdr:row>
      <xdr:rowOff>200025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8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954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285750</xdr:colOff>
      <xdr:row>0</xdr:row>
      <xdr:rowOff>0</xdr:rowOff>
    </xdr:from>
    <xdr:to>
      <xdr:col>10</xdr:col>
      <xdr:colOff>409575</xdr:colOff>
      <xdr:row>2</xdr:row>
      <xdr:rowOff>104775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8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495300"/>
        </a:xfrm>
        <a:prstGeom prst="rect">
          <a:avLst/>
        </a:prstGeom>
        <a:noFill/>
      </xdr:spPr>
    </xdr:pic>
    <xdr:clientData fLocksWithSheet="0"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2</xdr:col>
      <xdr:colOff>95250</xdr:colOff>
      <xdr:row>2</xdr:row>
      <xdr:rowOff>57150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8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00150" cy="4191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8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533400</xdr:colOff>
      <xdr:row>2</xdr:row>
      <xdr:rowOff>76200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8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38225" cy="4381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504825</xdr:colOff>
      <xdr:row>0</xdr:row>
      <xdr:rowOff>19050</xdr:rowOff>
    </xdr:from>
    <xdr:to>
      <xdr:col>10</xdr:col>
      <xdr:colOff>628650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8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600075</xdr:colOff>
      <xdr:row>2</xdr:row>
      <xdr:rowOff>76200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8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04900" cy="4381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476250</xdr:colOff>
      <xdr:row>0</xdr:row>
      <xdr:rowOff>9525</xdr:rowOff>
    </xdr:from>
    <xdr:to>
      <xdr:col>10</xdr:col>
      <xdr:colOff>685800</xdr:colOff>
      <xdr:row>2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8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76300" cy="438150"/>
        </a:xfrm>
        <a:prstGeom prst="rect">
          <a:avLst/>
        </a:prstGeom>
        <a:noFill/>
      </xdr:spPr>
    </xdr:pic>
    <xdr:clientData fLocksWithSheet="0"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9525</xdr:colOff>
      <xdr:row>2</xdr:row>
      <xdr:rowOff>57150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8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90600" cy="4191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581025</xdr:colOff>
      <xdr:row>0</xdr:row>
      <xdr:rowOff>38100</xdr:rowOff>
    </xdr:from>
    <xdr:to>
      <xdr:col>10</xdr:col>
      <xdr:colOff>600075</xdr:colOff>
      <xdr:row>3</xdr:row>
      <xdr:rowOff>28575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8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685800" cy="561975"/>
        </a:xfrm>
        <a:prstGeom prst="rect">
          <a:avLst/>
        </a:prstGeom>
        <a:noFill/>
      </xdr:spPr>
    </xdr:pic>
    <xdr:clientData fLocksWithSheet="0"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1</xdr:col>
      <xdr:colOff>590550</xdr:colOff>
      <xdr:row>1</xdr:row>
      <xdr:rowOff>228600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8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52500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10</xdr:col>
      <xdr:colOff>514350</xdr:colOff>
      <xdr:row>0</xdr:row>
      <xdr:rowOff>0</xdr:rowOff>
    </xdr:from>
    <xdr:to>
      <xdr:col>10</xdr:col>
      <xdr:colOff>1371600</xdr:colOff>
      <xdr:row>2</xdr:row>
      <xdr:rowOff>19050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8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57250" cy="485775"/>
        </a:xfrm>
        <a:prstGeom prst="rect">
          <a:avLst/>
        </a:prstGeom>
        <a:noFill/>
      </xdr:spPr>
    </xdr:pic>
    <xdr:clientData fLocksWithSheet="0"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57150</xdr:colOff>
      <xdr:row>1</xdr:row>
      <xdr:rowOff>133500</xdr:rowOff>
    </xdr:to>
    <xdr:pic>
      <xdr:nvPicPr>
        <xdr:cNvPr id="2" name="image34.jpg">
          <a:extLst>
            <a:ext uri="{FF2B5EF4-FFF2-40B4-BE49-F238E27FC236}">
              <a16:creationId xmlns:a16="http://schemas.microsoft.com/office/drawing/2014/main" id="{00000000-0008-0000-8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62050" cy="324000"/>
        </a:xfrm>
        <a:prstGeom prst="rect">
          <a:avLst/>
        </a:prstGeom>
        <a:noFill/>
      </xdr:spPr>
    </xdr:pic>
    <xdr:clientData fLocksWithSheet="0"/>
  </xdr:twoCellAnchor>
  <xdr:twoCellAnchor>
    <xdr:from>
      <xdr:col>10</xdr:col>
      <xdr:colOff>57150</xdr:colOff>
      <xdr:row>0</xdr:row>
      <xdr:rowOff>9525</xdr:rowOff>
    </xdr:from>
    <xdr:to>
      <xdr:col>10</xdr:col>
      <xdr:colOff>741150</xdr:colOff>
      <xdr:row>1</xdr:row>
      <xdr:rowOff>171450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8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91450" y="9525"/>
          <a:ext cx="684000" cy="352425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19050</xdr:colOff>
      <xdr:row>92</xdr:row>
      <xdr:rowOff>19050</xdr:rowOff>
    </xdr:from>
    <xdr:to>
      <xdr:col>2</xdr:col>
      <xdr:colOff>57150</xdr:colOff>
      <xdr:row>94</xdr:row>
      <xdr:rowOff>142875</xdr:rowOff>
    </xdr:to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8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14300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92</xdr:row>
      <xdr:rowOff>19050</xdr:rowOff>
    </xdr:from>
    <xdr:to>
      <xdr:col>10</xdr:col>
      <xdr:colOff>514350</xdr:colOff>
      <xdr:row>94</xdr:row>
      <xdr:rowOff>76200</xdr:rowOff>
    </xdr:to>
    <xdr:pic>
      <xdr:nvPicPr>
        <xdr:cNvPr id="5" name="image3.jpg">
          <a:extLst>
            <a:ext uri="{FF2B5EF4-FFF2-40B4-BE49-F238E27FC236}">
              <a16:creationId xmlns:a16="http://schemas.microsoft.com/office/drawing/2014/main" id="{00000000-0008-0000-8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57250" cy="438150"/>
        </a:xfrm>
        <a:prstGeom prst="rect">
          <a:avLst/>
        </a:prstGeom>
        <a:noFill/>
      </xdr:spPr>
    </xdr:pic>
    <xdr:clientData fLocksWithSheet="0"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190500</xdr:colOff>
      <xdr:row>2</xdr:row>
      <xdr:rowOff>171450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8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47775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504825</xdr:colOff>
      <xdr:row>0</xdr:row>
      <xdr:rowOff>19050</xdr:rowOff>
    </xdr:from>
    <xdr:to>
      <xdr:col>10</xdr:col>
      <xdr:colOff>628650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8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590550</xdr:colOff>
      <xdr:row>2</xdr:row>
      <xdr:rowOff>95250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8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57275" cy="4572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400050</xdr:colOff>
      <xdr:row>0</xdr:row>
      <xdr:rowOff>19050</xdr:rowOff>
    </xdr:from>
    <xdr:to>
      <xdr:col>10</xdr:col>
      <xdr:colOff>523875</xdr:colOff>
      <xdr:row>3</xdr:row>
      <xdr:rowOff>19050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8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571500"/>
        </a:xfrm>
        <a:prstGeom prst="rect">
          <a:avLst/>
        </a:prstGeom>
        <a:noFill/>
      </xdr:spPr>
    </xdr:pic>
    <xdr:clientData fLocksWithSheet="0"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133350</xdr:colOff>
      <xdr:row>2</xdr:row>
      <xdr:rowOff>114300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8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33475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581025</xdr:colOff>
      <xdr:row>0</xdr:row>
      <xdr:rowOff>38100</xdr:rowOff>
    </xdr:from>
    <xdr:to>
      <xdr:col>10</xdr:col>
      <xdr:colOff>590550</xdr:colOff>
      <xdr:row>2</xdr:row>
      <xdr:rowOff>95250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8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676275" cy="438150"/>
        </a:xfrm>
        <a:prstGeom prst="rect">
          <a:avLst/>
        </a:prstGeom>
        <a:noFill/>
      </xdr:spPr>
    </xdr:pic>
    <xdr:clientData fLocksWithSheet="0"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95250</xdr:rowOff>
    </xdr:from>
    <xdr:to>
      <xdr:col>1</xdr:col>
      <xdr:colOff>409575</xdr:colOff>
      <xdr:row>3</xdr:row>
      <xdr:rowOff>95250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8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285750"/>
          <a:ext cx="904875" cy="3810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8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523875</xdr:colOff>
      <xdr:row>2</xdr:row>
      <xdr:rowOff>114300</xdr:rowOff>
    </xdr:to>
    <xdr:pic>
      <xdr:nvPicPr>
        <xdr:cNvPr id="2" name="image31.jpg">
          <a:extLst>
            <a:ext uri="{FF2B5EF4-FFF2-40B4-BE49-F238E27FC236}">
              <a16:creationId xmlns:a16="http://schemas.microsoft.com/office/drawing/2014/main" id="{00000000-0008-0000-8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28700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571500</xdr:colOff>
      <xdr:row>0</xdr:row>
      <xdr:rowOff>76200</xdr:rowOff>
    </xdr:from>
    <xdr:to>
      <xdr:col>10</xdr:col>
      <xdr:colOff>609600</xdr:colOff>
      <xdr:row>2</xdr:row>
      <xdr:rowOff>123825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8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04850" cy="428625"/>
        </a:xfrm>
        <a:prstGeom prst="rect">
          <a:avLst/>
        </a:prstGeom>
        <a:noFill/>
      </xdr:spPr>
    </xdr:pic>
    <xdr:clientData fLocksWithSheet="0"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57150</xdr:rowOff>
    </xdr:from>
    <xdr:to>
      <xdr:col>2</xdr:col>
      <xdr:colOff>161925</xdr:colOff>
      <xdr:row>3</xdr:row>
      <xdr:rowOff>19050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9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47775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9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38100</xdr:colOff>
      <xdr:row>111</xdr:row>
      <xdr:rowOff>19050</xdr:rowOff>
    </xdr:from>
    <xdr:to>
      <xdr:col>3</xdr:col>
      <xdr:colOff>152400</xdr:colOff>
      <xdr:row>115</xdr:row>
      <xdr:rowOff>9525</xdr:rowOff>
    </xdr:to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9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0" cy="75247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111</xdr:row>
      <xdr:rowOff>19050</xdr:rowOff>
    </xdr:from>
    <xdr:to>
      <xdr:col>10</xdr:col>
      <xdr:colOff>447675</xdr:colOff>
      <xdr:row>114</xdr:row>
      <xdr:rowOff>76200</xdr:rowOff>
    </xdr:to>
    <xdr:pic>
      <xdr:nvPicPr>
        <xdr:cNvPr id="5" name="image3.jpg">
          <a:extLst>
            <a:ext uri="{FF2B5EF4-FFF2-40B4-BE49-F238E27FC236}">
              <a16:creationId xmlns:a16="http://schemas.microsoft.com/office/drawing/2014/main" id="{00000000-0008-0000-9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28650"/>
        </a:xfrm>
        <a:prstGeom prst="rect">
          <a:avLst/>
        </a:prstGeom>
        <a:noFill/>
      </xdr:spPr>
    </xdr:pic>
    <xdr:clientData fLocksWithSheet="0"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0</xdr:colOff>
      <xdr:row>3</xdr:row>
      <xdr:rowOff>57150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9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7157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9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342900</xdr:colOff>
      <xdr:row>4</xdr:row>
      <xdr:rowOff>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9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457325" cy="7429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9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171450</xdr:colOff>
      <xdr:row>50</xdr:row>
      <xdr:rowOff>19050</xdr:rowOff>
    </xdr:from>
    <xdr:to>
      <xdr:col>2</xdr:col>
      <xdr:colOff>361950</xdr:colOff>
      <xdr:row>53</xdr:row>
      <xdr:rowOff>38100</xdr:rowOff>
    </xdr:to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9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323975" cy="59055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50</xdr:row>
      <xdr:rowOff>19050</xdr:rowOff>
    </xdr:from>
    <xdr:to>
      <xdr:col>10</xdr:col>
      <xdr:colOff>447675</xdr:colOff>
      <xdr:row>53</xdr:row>
      <xdr:rowOff>76200</xdr:rowOff>
    </xdr:to>
    <xdr:pic>
      <xdr:nvPicPr>
        <xdr:cNvPr id="5" name="image3.jpg">
          <a:extLst>
            <a:ext uri="{FF2B5EF4-FFF2-40B4-BE49-F238E27FC236}">
              <a16:creationId xmlns:a16="http://schemas.microsoft.com/office/drawing/2014/main" id="{00000000-0008-0000-9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28650"/>
        </a:xfrm>
        <a:prstGeom prst="rect">
          <a:avLst/>
        </a:prstGeom>
        <a:noFill/>
      </xdr:spPr>
    </xdr:pic>
    <xdr:clientData fLocksWithSheet="0"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1</xdr:col>
      <xdr:colOff>438150</xdr:colOff>
      <xdr:row>2</xdr:row>
      <xdr:rowOff>95250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9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52500" cy="4572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514350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9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57250" cy="619125"/>
        </a:xfrm>
        <a:prstGeom prst="rect">
          <a:avLst/>
        </a:prstGeom>
        <a:noFill/>
      </xdr:spPr>
    </xdr:pic>
    <xdr:clientData fLocksWithSheet="0"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1</xdr:col>
      <xdr:colOff>619125</xdr:colOff>
      <xdr:row>2</xdr:row>
      <xdr:rowOff>57150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9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76325" cy="4191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542925</xdr:colOff>
      <xdr:row>0</xdr:row>
      <xdr:rowOff>9525</xdr:rowOff>
    </xdr:from>
    <xdr:to>
      <xdr:col>10</xdr:col>
      <xdr:colOff>542925</xdr:colOff>
      <xdr:row>2</xdr:row>
      <xdr:rowOff>142875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9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666750" cy="514350"/>
        </a:xfrm>
        <a:prstGeom prst="rect">
          <a:avLst/>
        </a:prstGeom>
        <a:noFill/>
      </xdr:spPr>
    </xdr:pic>
    <xdr:clientData fLocksWithSheet="0"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2</xdr:col>
      <xdr:colOff>38100</xdr:colOff>
      <xdr:row>2</xdr:row>
      <xdr:rowOff>66675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9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38225" cy="428625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542925</xdr:colOff>
      <xdr:row>0</xdr:row>
      <xdr:rowOff>19050</xdr:rowOff>
    </xdr:from>
    <xdr:to>
      <xdr:col>10</xdr:col>
      <xdr:colOff>485775</xdr:colOff>
      <xdr:row>2</xdr:row>
      <xdr:rowOff>95250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9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609600" cy="457200"/>
        </a:xfrm>
        <a:prstGeom prst="rect">
          <a:avLst/>
        </a:prstGeom>
        <a:noFill/>
      </xdr:spPr>
    </xdr:pic>
    <xdr:clientData fLocksWithSheet="0"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171450</xdr:colOff>
      <xdr:row>2</xdr:row>
      <xdr:rowOff>171450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9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47775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9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66675</xdr:colOff>
      <xdr:row>2</xdr:row>
      <xdr:rowOff>95250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9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85850" cy="4572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581025</xdr:colOff>
      <xdr:row>0</xdr:row>
      <xdr:rowOff>19050</xdr:rowOff>
    </xdr:from>
    <xdr:to>
      <xdr:col>10</xdr:col>
      <xdr:colOff>809625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9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95350" cy="619125"/>
        </a:xfrm>
        <a:prstGeom prst="rect">
          <a:avLst/>
        </a:prstGeom>
        <a:noFill/>
      </xdr:spPr>
    </xdr:pic>
    <xdr:clientData fLocksWithSheet="0"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1</xdr:col>
      <xdr:colOff>581025</xdr:colOff>
      <xdr:row>2</xdr:row>
      <xdr:rowOff>95250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9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85850" cy="4572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323850</xdr:colOff>
      <xdr:row>0</xdr:row>
      <xdr:rowOff>19050</xdr:rowOff>
    </xdr:from>
    <xdr:to>
      <xdr:col>10</xdr:col>
      <xdr:colOff>447675</xdr:colOff>
      <xdr:row>3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9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</xdr:row>
      <xdr:rowOff>19050</xdr:rowOff>
    </xdr:from>
    <xdr:to>
      <xdr:col>2</xdr:col>
      <xdr:colOff>590550</xdr:colOff>
      <xdr:row>3</xdr:row>
      <xdr:rowOff>142875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9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2870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10</xdr:col>
      <xdr:colOff>323850</xdr:colOff>
      <xdr:row>1</xdr:row>
      <xdr:rowOff>19050</xdr:rowOff>
    </xdr:from>
    <xdr:to>
      <xdr:col>11</xdr:col>
      <xdr:colOff>447675</xdr:colOff>
      <xdr:row>4</xdr:row>
      <xdr:rowOff>66675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9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90575" cy="619125"/>
        </a:xfrm>
        <a:prstGeom prst="rect">
          <a:avLst/>
        </a:prstGeom>
        <a:noFill/>
      </xdr:spPr>
    </xdr:pic>
    <xdr:clientData fLocksWithSheet="0"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47625</xdr:rowOff>
    </xdr:from>
    <xdr:to>
      <xdr:col>2</xdr:col>
      <xdr:colOff>323850</xdr:colOff>
      <xdr:row>2</xdr:row>
      <xdr:rowOff>200025</xdr:rowOff>
    </xdr:to>
    <xdr:pic>
      <xdr:nvPicPr>
        <xdr:cNvPr id="6" name="image1.jpg">
          <a:extLst>
            <a:ext uri="{FF2B5EF4-FFF2-40B4-BE49-F238E27FC236}">
              <a16:creationId xmlns:a16="http://schemas.microsoft.com/office/drawing/2014/main" id="{00000000-0008-0000-9E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" y="247650"/>
          <a:ext cx="12954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285750</xdr:colOff>
      <xdr:row>0</xdr:row>
      <xdr:rowOff>0</xdr:rowOff>
    </xdr:from>
    <xdr:to>
      <xdr:col>10</xdr:col>
      <xdr:colOff>409575</xdr:colOff>
      <xdr:row>2</xdr:row>
      <xdr:rowOff>104775</xdr:rowOff>
    </xdr:to>
    <xdr:pic>
      <xdr:nvPicPr>
        <xdr:cNvPr id="7" name="image3.jpg">
          <a:extLst>
            <a:ext uri="{FF2B5EF4-FFF2-40B4-BE49-F238E27FC236}">
              <a16:creationId xmlns:a16="http://schemas.microsoft.com/office/drawing/2014/main" id="{00000000-0008-0000-9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419975" y="190500"/>
          <a:ext cx="790575" cy="495300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3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35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36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37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38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39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40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4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42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43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44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45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46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4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4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49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50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51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52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53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54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55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56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58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59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60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61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62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63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64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65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5.xml"/><Relationship Id="rId1" Type="http://schemas.openxmlformats.org/officeDocument/2006/relationships/printerSettings" Target="../printerSettings/printerSettings66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7.xml"/><Relationship Id="rId1" Type="http://schemas.openxmlformats.org/officeDocument/2006/relationships/printerSettings" Target="../printerSettings/printerSettings6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1.xml"/><Relationship Id="rId1" Type="http://schemas.openxmlformats.org/officeDocument/2006/relationships/printerSettings" Target="../printerSettings/printerSettings68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3.xml"/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7.xml"/><Relationship Id="rId1" Type="http://schemas.openxmlformats.org/officeDocument/2006/relationships/printerSettings" Target="../printerSettings/printerSettings7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7"/>
  <sheetViews>
    <sheetView tabSelected="1" zoomScaleNormal="100" workbookViewId="0">
      <selection sqref="A1:H1"/>
    </sheetView>
  </sheetViews>
  <sheetFormatPr baseColWidth="10" defaultColWidth="14.42578125" defaultRowHeight="15" customHeight="1" x14ac:dyDescent="0.25"/>
  <cols>
    <col min="1" max="1" width="5.42578125" style="559" bestFit="1" customWidth="1"/>
    <col min="2" max="2" width="10" style="559" bestFit="1" customWidth="1"/>
    <col min="3" max="3" width="11" style="559" customWidth="1"/>
    <col min="4" max="4" width="5.42578125" style="559" bestFit="1" customWidth="1"/>
    <col min="5" max="5" width="51" style="559" bestFit="1" customWidth="1"/>
    <col min="6" max="6" width="11.140625" style="559" customWidth="1"/>
    <col min="7" max="7" width="13" style="574" customWidth="1"/>
    <col min="8" max="8" width="72.85546875" style="559" bestFit="1" customWidth="1"/>
    <col min="9" max="16384" width="14.42578125" style="559"/>
  </cols>
  <sheetData>
    <row r="1" spans="1:8" s="580" customFormat="1" ht="28.5" x14ac:dyDescent="0.25">
      <c r="A1" s="713" t="s">
        <v>1</v>
      </c>
      <c r="B1" s="714"/>
      <c r="C1" s="714"/>
      <c r="D1" s="714"/>
      <c r="E1" s="714"/>
      <c r="F1" s="714"/>
      <c r="G1" s="714"/>
      <c r="H1" s="715"/>
    </row>
    <row r="2" spans="1:8" s="580" customFormat="1" ht="28.5" x14ac:dyDescent="0.25">
      <c r="A2" s="716" t="s">
        <v>2617</v>
      </c>
      <c r="B2" s="717"/>
      <c r="C2" s="717"/>
      <c r="D2" s="717"/>
      <c r="E2" s="717"/>
      <c r="F2" s="717"/>
      <c r="G2" s="717"/>
      <c r="H2" s="718"/>
    </row>
    <row r="3" spans="1:8" ht="15" customHeight="1" x14ac:dyDescent="0.25">
      <c r="A3" s="709" t="s">
        <v>2497</v>
      </c>
      <c r="B3" s="712"/>
      <c r="C3" s="712"/>
      <c r="D3" s="569">
        <v>2</v>
      </c>
      <c r="E3" s="719" t="s">
        <v>2742</v>
      </c>
      <c r="F3" s="720"/>
      <c r="G3" s="721"/>
      <c r="H3" s="612">
        <v>45936</v>
      </c>
    </row>
    <row r="4" spans="1:8" ht="30" x14ac:dyDescent="0.25">
      <c r="A4" s="568" t="s">
        <v>2495</v>
      </c>
      <c r="B4" s="569" t="s">
        <v>2496</v>
      </c>
      <c r="C4" s="570" t="s">
        <v>2500</v>
      </c>
      <c r="D4" s="584" t="s">
        <v>2494</v>
      </c>
      <c r="E4" s="569" t="s">
        <v>2508</v>
      </c>
      <c r="F4" s="570" t="s">
        <v>2501</v>
      </c>
      <c r="G4" s="570" t="s">
        <v>2498</v>
      </c>
      <c r="H4" s="588" t="s">
        <v>2499</v>
      </c>
    </row>
    <row r="5" spans="1:8" ht="15.75" customHeight="1" x14ac:dyDescent="0.25">
      <c r="A5" s="706" t="s">
        <v>2488</v>
      </c>
      <c r="B5" s="707"/>
      <c r="C5" s="707"/>
      <c r="D5" s="707"/>
      <c r="E5" s="707"/>
      <c r="F5" s="707"/>
      <c r="G5" s="707"/>
      <c r="H5" s="708"/>
    </row>
    <row r="6" spans="1:8" x14ac:dyDescent="0.25">
      <c r="A6" s="585">
        <v>1</v>
      </c>
      <c r="B6" s="617" t="s">
        <v>2435</v>
      </c>
      <c r="C6" s="582">
        <v>1</v>
      </c>
      <c r="D6" s="563" t="s">
        <v>3672</v>
      </c>
      <c r="E6" s="562" t="s">
        <v>12</v>
      </c>
      <c r="F6" s="582">
        <f>(D3*C6)</f>
        <v>2</v>
      </c>
      <c r="G6" s="576"/>
      <c r="H6" s="587" t="s">
        <v>2503</v>
      </c>
    </row>
    <row r="7" spans="1:8" x14ac:dyDescent="0.25">
      <c r="A7" s="585">
        <v>2</v>
      </c>
      <c r="B7" s="617" t="s">
        <v>2510</v>
      </c>
      <c r="C7" s="582">
        <v>1</v>
      </c>
      <c r="D7" s="563" t="s">
        <v>3672</v>
      </c>
      <c r="E7" s="562" t="s">
        <v>2511</v>
      </c>
      <c r="F7" s="582">
        <f>(D3*C7)</f>
        <v>2</v>
      </c>
      <c r="G7" s="575"/>
      <c r="H7" s="587" t="s">
        <v>2503</v>
      </c>
    </row>
    <row r="8" spans="1:8" x14ac:dyDescent="0.25">
      <c r="A8" s="585">
        <v>3</v>
      </c>
      <c r="B8" s="617" t="s">
        <v>13</v>
      </c>
      <c r="C8" s="582">
        <v>2</v>
      </c>
      <c r="D8" s="563" t="s">
        <v>3672</v>
      </c>
      <c r="E8" s="562" t="s">
        <v>2685</v>
      </c>
      <c r="F8" s="582">
        <f>(D3*C8)</f>
        <v>4</v>
      </c>
      <c r="G8" s="576"/>
      <c r="H8" s="587" t="s">
        <v>2503</v>
      </c>
    </row>
    <row r="9" spans="1:8" x14ac:dyDescent="0.25">
      <c r="A9" s="585">
        <v>4</v>
      </c>
      <c r="B9" s="617" t="s">
        <v>14</v>
      </c>
      <c r="C9" s="582">
        <v>2</v>
      </c>
      <c r="D9" s="563" t="s">
        <v>3672</v>
      </c>
      <c r="E9" s="562" t="s">
        <v>2684</v>
      </c>
      <c r="F9" s="582">
        <f>(D3*C9)</f>
        <v>4</v>
      </c>
      <c r="G9" s="576"/>
      <c r="H9" s="587" t="s">
        <v>2503</v>
      </c>
    </row>
    <row r="10" spans="1:8" x14ac:dyDescent="0.25">
      <c r="A10" s="585">
        <v>5</v>
      </c>
      <c r="B10" s="617" t="s">
        <v>239</v>
      </c>
      <c r="C10" s="582">
        <v>3</v>
      </c>
      <c r="D10" s="563" t="s">
        <v>3672</v>
      </c>
      <c r="E10" s="562" t="s">
        <v>2686</v>
      </c>
      <c r="F10" s="582">
        <f>(D3*C10)</f>
        <v>6</v>
      </c>
      <c r="G10" s="576"/>
      <c r="H10" s="587" t="s">
        <v>2503</v>
      </c>
    </row>
    <row r="11" spans="1:8" x14ac:dyDescent="0.25">
      <c r="A11" s="585">
        <v>6</v>
      </c>
      <c r="B11" s="617" t="s">
        <v>9</v>
      </c>
      <c r="C11" s="582">
        <v>1</v>
      </c>
      <c r="D11" s="563" t="s">
        <v>3672</v>
      </c>
      <c r="E11" s="562" t="s">
        <v>2687</v>
      </c>
      <c r="F11" s="582">
        <f>(D3*C11)</f>
        <v>2</v>
      </c>
      <c r="G11" s="576"/>
      <c r="H11" s="587" t="s">
        <v>2503</v>
      </c>
    </row>
    <row r="12" spans="1:8" x14ac:dyDescent="0.25">
      <c r="A12" s="585">
        <v>7</v>
      </c>
      <c r="B12" s="617"/>
      <c r="C12" s="582">
        <v>4</v>
      </c>
      <c r="D12" s="563" t="s">
        <v>3672</v>
      </c>
      <c r="E12" s="562" t="s">
        <v>2688</v>
      </c>
      <c r="F12" s="582">
        <f>(D3*C12)</f>
        <v>8</v>
      </c>
      <c r="G12" s="576"/>
      <c r="H12" s="566" t="s">
        <v>2613</v>
      </c>
    </row>
    <row r="13" spans="1:8" x14ac:dyDescent="0.25">
      <c r="A13" s="585">
        <v>8</v>
      </c>
      <c r="B13" s="617"/>
      <c r="C13" s="582">
        <v>1</v>
      </c>
      <c r="D13" s="563" t="s">
        <v>3672</v>
      </c>
      <c r="E13" s="562" t="s">
        <v>2689</v>
      </c>
      <c r="F13" s="582">
        <f>(D3*C13)</f>
        <v>2</v>
      </c>
      <c r="G13" s="576"/>
      <c r="H13" s="566" t="s">
        <v>2613</v>
      </c>
    </row>
    <row r="14" spans="1:8" x14ac:dyDescent="0.25">
      <c r="A14" s="585">
        <v>9</v>
      </c>
      <c r="B14" s="617"/>
      <c r="C14" s="582">
        <v>1</v>
      </c>
      <c r="D14" s="563" t="s">
        <v>3672</v>
      </c>
      <c r="E14" s="562" t="s">
        <v>2690</v>
      </c>
      <c r="F14" s="582">
        <f>(D3*C14)</f>
        <v>2</v>
      </c>
      <c r="G14" s="576"/>
      <c r="H14" s="566" t="s">
        <v>2613</v>
      </c>
    </row>
    <row r="15" spans="1:8" x14ac:dyDescent="0.25">
      <c r="A15" s="585">
        <v>10</v>
      </c>
      <c r="B15" s="617"/>
      <c r="C15" s="582">
        <v>1</v>
      </c>
      <c r="D15" s="563" t="s">
        <v>3672</v>
      </c>
      <c r="E15" s="562" t="s">
        <v>2691</v>
      </c>
      <c r="F15" s="582">
        <f>(D3*C15)</f>
        <v>2</v>
      </c>
      <c r="G15" s="576"/>
      <c r="H15" s="566" t="s">
        <v>2613</v>
      </c>
    </row>
    <row r="16" spans="1:8" x14ac:dyDescent="0.25">
      <c r="A16" s="585">
        <v>11</v>
      </c>
      <c r="B16" s="617"/>
      <c r="C16" s="582">
        <v>1</v>
      </c>
      <c r="D16" s="563" t="s">
        <v>3672</v>
      </c>
      <c r="E16" s="562" t="s">
        <v>2692</v>
      </c>
      <c r="F16" s="582">
        <f>(D3*C16)</f>
        <v>2</v>
      </c>
      <c r="G16" s="576"/>
      <c r="H16" s="566" t="s">
        <v>2613</v>
      </c>
    </row>
    <row r="17" spans="1:8" x14ac:dyDescent="0.25">
      <c r="A17" s="585">
        <v>12</v>
      </c>
      <c r="B17" s="617"/>
      <c r="C17" s="582">
        <v>1</v>
      </c>
      <c r="D17" s="563" t="s">
        <v>3672</v>
      </c>
      <c r="E17" s="562" t="s">
        <v>2693</v>
      </c>
      <c r="F17" s="582">
        <f>(D3*C17)</f>
        <v>2</v>
      </c>
      <c r="G17" s="576"/>
      <c r="H17" s="566" t="s">
        <v>2613</v>
      </c>
    </row>
    <row r="18" spans="1:8" ht="15.75" customHeight="1" x14ac:dyDescent="0.25">
      <c r="A18" s="585">
        <v>13</v>
      </c>
      <c r="B18" s="617"/>
      <c r="C18" s="582">
        <v>1</v>
      </c>
      <c r="D18" s="563" t="s">
        <v>3672</v>
      </c>
      <c r="E18" s="562" t="s">
        <v>2694</v>
      </c>
      <c r="F18" s="582">
        <f>(D3*C18)</f>
        <v>2</v>
      </c>
      <c r="G18" s="576"/>
      <c r="H18" s="566" t="s">
        <v>2613</v>
      </c>
    </row>
    <row r="19" spans="1:8" ht="15.75" customHeight="1" x14ac:dyDescent="0.25">
      <c r="A19" s="709" t="s">
        <v>2489</v>
      </c>
      <c r="B19" s="710"/>
      <c r="C19" s="710"/>
      <c r="D19" s="710"/>
      <c r="E19" s="710"/>
      <c r="F19" s="710"/>
      <c r="G19" s="710"/>
      <c r="H19" s="711"/>
    </row>
    <row r="20" spans="1:8" x14ac:dyDescent="0.25">
      <c r="A20" s="585">
        <v>1</v>
      </c>
      <c r="B20" s="617" t="s">
        <v>2440</v>
      </c>
      <c r="C20" s="582">
        <v>2</v>
      </c>
      <c r="D20" s="563" t="s">
        <v>2606</v>
      </c>
      <c r="E20" s="562" t="s">
        <v>2695</v>
      </c>
      <c r="F20" s="582">
        <f>(D3*C20)</f>
        <v>4</v>
      </c>
      <c r="G20" s="575"/>
      <c r="H20" s="587" t="s">
        <v>2504</v>
      </c>
    </row>
    <row r="21" spans="1:8" x14ac:dyDescent="0.25">
      <c r="A21" s="585">
        <v>2</v>
      </c>
      <c r="B21" s="617" t="s">
        <v>2438</v>
      </c>
      <c r="C21" s="582">
        <v>1</v>
      </c>
      <c r="D21" s="563" t="s">
        <v>3672</v>
      </c>
      <c r="E21" s="562" t="s">
        <v>2696</v>
      </c>
      <c r="F21" s="582">
        <f>(D3*C21)</f>
        <v>2</v>
      </c>
      <c r="G21" s="575"/>
      <c r="H21" s="587" t="s">
        <v>2504</v>
      </c>
    </row>
    <row r="22" spans="1:8" x14ac:dyDescent="0.25">
      <c r="A22" s="585">
        <v>3</v>
      </c>
      <c r="B22" s="617" t="s">
        <v>2437</v>
      </c>
      <c r="C22" s="582">
        <v>1</v>
      </c>
      <c r="D22" s="563" t="s">
        <v>3672</v>
      </c>
      <c r="E22" s="562" t="s">
        <v>2697</v>
      </c>
      <c r="F22" s="582">
        <f>(D3*C22)</f>
        <v>2</v>
      </c>
      <c r="G22" s="575"/>
      <c r="H22" s="587" t="s">
        <v>2504</v>
      </c>
    </row>
    <row r="23" spans="1:8" x14ac:dyDescent="0.25">
      <c r="A23" s="585">
        <v>4</v>
      </c>
      <c r="B23" s="617" t="s">
        <v>2436</v>
      </c>
      <c r="C23" s="582">
        <v>1</v>
      </c>
      <c r="D23" s="563" t="s">
        <v>3672</v>
      </c>
      <c r="E23" s="562" t="s">
        <v>2645</v>
      </c>
      <c r="F23" s="582">
        <f>(D3*C23)</f>
        <v>2</v>
      </c>
      <c r="G23" s="576"/>
      <c r="H23" s="587" t="s">
        <v>2504</v>
      </c>
    </row>
    <row r="24" spans="1:8" x14ac:dyDescent="0.25">
      <c r="A24" s="585">
        <v>5</v>
      </c>
      <c r="B24" s="617" t="s">
        <v>2445</v>
      </c>
      <c r="C24" s="582">
        <v>10</v>
      </c>
      <c r="D24" s="563" t="s">
        <v>3672</v>
      </c>
      <c r="E24" s="562" t="s">
        <v>2698</v>
      </c>
      <c r="F24" s="582">
        <f>(D3*C24)</f>
        <v>20</v>
      </c>
      <c r="G24" s="575"/>
      <c r="H24" s="587" t="s">
        <v>2504</v>
      </c>
    </row>
    <row r="25" spans="1:8" x14ac:dyDescent="0.25">
      <c r="A25" s="585">
        <v>6</v>
      </c>
      <c r="B25" s="617" t="s">
        <v>2439</v>
      </c>
      <c r="C25" s="582">
        <v>1</v>
      </c>
      <c r="D25" s="563" t="s">
        <v>3672</v>
      </c>
      <c r="E25" s="562" t="s">
        <v>2699</v>
      </c>
      <c r="F25" s="582">
        <f>(D3*C25)</f>
        <v>2</v>
      </c>
      <c r="G25" s="575"/>
      <c r="H25" s="587" t="s">
        <v>2504</v>
      </c>
    </row>
    <row r="26" spans="1:8" x14ac:dyDescent="0.25">
      <c r="A26" s="585">
        <v>7</v>
      </c>
      <c r="B26" s="617" t="s">
        <v>2442</v>
      </c>
      <c r="C26" s="582">
        <v>12</v>
      </c>
      <c r="D26" s="563" t="s">
        <v>3672</v>
      </c>
      <c r="E26" s="562" t="s">
        <v>2700</v>
      </c>
      <c r="F26" s="582">
        <f>(D3*C26)</f>
        <v>24</v>
      </c>
      <c r="G26" s="575"/>
      <c r="H26" s="587" t="s">
        <v>2504</v>
      </c>
    </row>
    <row r="27" spans="1:8" x14ac:dyDescent="0.25">
      <c r="A27" s="585">
        <v>8</v>
      </c>
      <c r="B27" s="617" t="s">
        <v>2443</v>
      </c>
      <c r="C27" s="582">
        <v>4</v>
      </c>
      <c r="D27" s="563" t="s">
        <v>3672</v>
      </c>
      <c r="E27" s="562" t="s">
        <v>2701</v>
      </c>
      <c r="F27" s="582">
        <f>(D3*C27)</f>
        <v>8</v>
      </c>
      <c r="G27" s="575"/>
      <c r="H27" s="587" t="s">
        <v>2504</v>
      </c>
    </row>
    <row r="28" spans="1:8" ht="15.75" customHeight="1" x14ac:dyDescent="0.25">
      <c r="A28" s="585">
        <v>9</v>
      </c>
      <c r="B28" s="617" t="s">
        <v>2428</v>
      </c>
      <c r="C28" s="582">
        <v>24</v>
      </c>
      <c r="D28" s="563" t="s">
        <v>3672</v>
      </c>
      <c r="E28" s="562" t="s">
        <v>2702</v>
      </c>
      <c r="F28" s="582">
        <f>(D3*C28)</f>
        <v>48</v>
      </c>
      <c r="G28" s="575"/>
      <c r="H28" s="587" t="s">
        <v>2504</v>
      </c>
    </row>
    <row r="29" spans="1:8" x14ac:dyDescent="0.25">
      <c r="A29" s="585">
        <v>10</v>
      </c>
      <c r="B29" s="617" t="s">
        <v>2427</v>
      </c>
      <c r="C29" s="582">
        <v>8</v>
      </c>
      <c r="D29" s="563" t="s">
        <v>3672</v>
      </c>
      <c r="E29" s="562" t="s">
        <v>2703</v>
      </c>
      <c r="F29" s="582">
        <f>(D3*C29)</f>
        <v>16</v>
      </c>
      <c r="G29" s="575"/>
      <c r="H29" s="587" t="s">
        <v>2504</v>
      </c>
    </row>
    <row r="30" spans="1:8" x14ac:dyDescent="0.25">
      <c r="A30" s="585">
        <v>11</v>
      </c>
      <c r="B30" s="617" t="s">
        <v>2430</v>
      </c>
      <c r="C30" s="582">
        <v>8</v>
      </c>
      <c r="D30" s="563" t="s">
        <v>3672</v>
      </c>
      <c r="E30" s="562" t="s">
        <v>2704</v>
      </c>
      <c r="F30" s="582">
        <f>(D3*C30)</f>
        <v>16</v>
      </c>
      <c r="G30" s="575"/>
      <c r="H30" s="587" t="s">
        <v>2504</v>
      </c>
    </row>
    <row r="31" spans="1:8" x14ac:dyDescent="0.25">
      <c r="A31" s="585">
        <v>12</v>
      </c>
      <c r="B31" s="617" t="s">
        <v>2413</v>
      </c>
      <c r="C31" s="582">
        <v>8</v>
      </c>
      <c r="D31" s="563" t="s">
        <v>3672</v>
      </c>
      <c r="E31" s="562" t="s">
        <v>2705</v>
      </c>
      <c r="F31" s="582">
        <f>(D3*C31)</f>
        <v>16</v>
      </c>
      <c r="G31" s="575"/>
      <c r="H31" s="587" t="s">
        <v>2504</v>
      </c>
    </row>
    <row r="32" spans="1:8" x14ac:dyDescent="0.25">
      <c r="A32" s="585">
        <v>13</v>
      </c>
      <c r="B32" s="617" t="s">
        <v>2444</v>
      </c>
      <c r="C32" s="582">
        <v>4</v>
      </c>
      <c r="D32" s="563" t="s">
        <v>3672</v>
      </c>
      <c r="E32" s="562" t="s">
        <v>2706</v>
      </c>
      <c r="F32" s="582">
        <f>(D3*C32)</f>
        <v>8</v>
      </c>
      <c r="G32" s="575"/>
      <c r="H32" s="587" t="s">
        <v>2504</v>
      </c>
    </row>
    <row r="33" spans="1:8" x14ac:dyDescent="0.25">
      <c r="A33" s="585">
        <v>14</v>
      </c>
      <c r="B33" s="617" t="s">
        <v>2441</v>
      </c>
      <c r="C33" s="582">
        <v>4</v>
      </c>
      <c r="D33" s="563" t="s">
        <v>3672</v>
      </c>
      <c r="E33" s="562" t="s">
        <v>2707</v>
      </c>
      <c r="F33" s="582">
        <f>(D3*C33)</f>
        <v>8</v>
      </c>
      <c r="G33" s="575"/>
      <c r="H33" s="587" t="s">
        <v>2504</v>
      </c>
    </row>
    <row r="34" spans="1:8" x14ac:dyDescent="0.25">
      <c r="A34" s="585">
        <v>15</v>
      </c>
      <c r="B34" s="617"/>
      <c r="C34" s="582">
        <v>4</v>
      </c>
      <c r="D34" s="563" t="s">
        <v>3672</v>
      </c>
      <c r="E34" s="562" t="s">
        <v>2708</v>
      </c>
      <c r="F34" s="582">
        <f>(D3*C34)</f>
        <v>8</v>
      </c>
      <c r="G34" s="576"/>
      <c r="H34" s="587" t="s">
        <v>2504</v>
      </c>
    </row>
    <row r="35" spans="1:8" x14ac:dyDescent="0.25">
      <c r="A35" s="585">
        <v>16</v>
      </c>
      <c r="B35" s="617"/>
      <c r="C35" s="582">
        <v>4</v>
      </c>
      <c r="D35" s="563" t="s">
        <v>3672</v>
      </c>
      <c r="E35" s="562" t="s">
        <v>2709</v>
      </c>
      <c r="F35" s="582">
        <f>(D3*C35)</f>
        <v>8</v>
      </c>
      <c r="G35" s="576"/>
      <c r="H35" s="587" t="s">
        <v>2504</v>
      </c>
    </row>
    <row r="36" spans="1:8" x14ac:dyDescent="0.25">
      <c r="A36" s="585">
        <v>17</v>
      </c>
      <c r="B36" s="617"/>
      <c r="C36" s="582">
        <v>2</v>
      </c>
      <c r="D36" s="563" t="s">
        <v>3672</v>
      </c>
      <c r="E36" s="562" t="s">
        <v>23</v>
      </c>
      <c r="F36" s="582">
        <f>(D3*C36)</f>
        <v>4</v>
      </c>
      <c r="G36" s="575"/>
      <c r="H36" s="587" t="s">
        <v>2504</v>
      </c>
    </row>
    <row r="37" spans="1:8" x14ac:dyDescent="0.25">
      <c r="A37" s="585">
        <v>18</v>
      </c>
      <c r="B37" s="617"/>
      <c r="C37" s="582">
        <v>5</v>
      </c>
      <c r="D37" s="563" t="s">
        <v>3672</v>
      </c>
      <c r="E37" s="562" t="s">
        <v>2710</v>
      </c>
      <c r="F37" s="582">
        <f>(D3*C37)</f>
        <v>10</v>
      </c>
      <c r="G37" s="575"/>
      <c r="H37" s="587" t="s">
        <v>2504</v>
      </c>
    </row>
    <row r="38" spans="1:8" x14ac:dyDescent="0.25">
      <c r="A38" s="585">
        <v>19</v>
      </c>
      <c r="B38" s="617"/>
      <c r="C38" s="582">
        <v>5</v>
      </c>
      <c r="D38" s="563" t="s">
        <v>3672</v>
      </c>
      <c r="E38" s="562" t="s">
        <v>2711</v>
      </c>
      <c r="F38" s="582">
        <f>(D3*C38)</f>
        <v>10</v>
      </c>
      <c r="G38" s="575"/>
      <c r="H38" s="587" t="s">
        <v>2504</v>
      </c>
    </row>
    <row r="39" spans="1:8" x14ac:dyDescent="0.25">
      <c r="A39" s="585">
        <v>20</v>
      </c>
      <c r="B39" s="617"/>
      <c r="C39" s="582">
        <v>20</v>
      </c>
      <c r="D39" s="563" t="s">
        <v>3672</v>
      </c>
      <c r="E39" s="562" t="s">
        <v>3198</v>
      </c>
      <c r="F39" s="582">
        <f>(D3*C39)</f>
        <v>40</v>
      </c>
      <c r="G39" s="578"/>
      <c r="H39" s="587" t="s">
        <v>2504</v>
      </c>
    </row>
    <row r="40" spans="1:8" x14ac:dyDescent="0.25">
      <c r="A40" s="585">
        <v>21</v>
      </c>
      <c r="B40" s="617"/>
      <c r="C40" s="582">
        <v>10</v>
      </c>
      <c r="D40" s="563" t="s">
        <v>3672</v>
      </c>
      <c r="E40" s="562" t="s">
        <v>2712</v>
      </c>
      <c r="F40" s="582">
        <f>(D3*C40)</f>
        <v>20</v>
      </c>
      <c r="G40" s="575"/>
      <c r="H40" s="587" t="s">
        <v>2504</v>
      </c>
    </row>
    <row r="41" spans="1:8" ht="15.75" customHeight="1" x14ac:dyDescent="0.25">
      <c r="A41" s="709" t="s">
        <v>2502</v>
      </c>
      <c r="B41" s="710"/>
      <c r="C41" s="710"/>
      <c r="D41" s="710"/>
      <c r="E41" s="710"/>
      <c r="F41" s="710"/>
      <c r="G41" s="710"/>
      <c r="H41" s="711"/>
    </row>
    <row r="42" spans="1:8" x14ac:dyDescent="0.25">
      <c r="A42" s="585">
        <v>1</v>
      </c>
      <c r="B42" s="563"/>
      <c r="C42" s="582">
        <v>1</v>
      </c>
      <c r="D42" s="563" t="s">
        <v>3672</v>
      </c>
      <c r="E42" s="562" t="s">
        <v>2713</v>
      </c>
      <c r="F42" s="562"/>
      <c r="G42" s="576"/>
      <c r="H42" s="566" t="s">
        <v>2630</v>
      </c>
    </row>
    <row r="43" spans="1:8" x14ac:dyDescent="0.25">
      <c r="A43" s="585">
        <v>2</v>
      </c>
      <c r="B43" s="563"/>
      <c r="C43" s="582">
        <v>1</v>
      </c>
      <c r="D43" s="563" t="s">
        <v>3672</v>
      </c>
      <c r="E43" s="562" t="s">
        <v>2714</v>
      </c>
      <c r="F43" s="562"/>
      <c r="G43" s="576"/>
      <c r="H43" s="566" t="s">
        <v>2630</v>
      </c>
    </row>
    <row r="44" spans="1:8" x14ac:dyDescent="0.25">
      <c r="A44" s="585">
        <v>3</v>
      </c>
      <c r="B44" s="563"/>
      <c r="C44" s="565">
        <v>30</v>
      </c>
      <c r="D44" s="563" t="s">
        <v>3732</v>
      </c>
      <c r="E44" s="562" t="s">
        <v>2715</v>
      </c>
      <c r="F44" s="562"/>
      <c r="G44" s="576"/>
      <c r="H44" s="566" t="s">
        <v>2630</v>
      </c>
    </row>
    <row r="45" spans="1:8" x14ac:dyDescent="0.25">
      <c r="A45" s="585">
        <v>4</v>
      </c>
      <c r="B45" s="563"/>
      <c r="C45" s="565">
        <v>4</v>
      </c>
      <c r="D45" s="563" t="s">
        <v>3732</v>
      </c>
      <c r="E45" s="561" t="s">
        <v>2716</v>
      </c>
      <c r="F45" s="561"/>
      <c r="G45" s="576"/>
      <c r="H45" s="566" t="s">
        <v>2630</v>
      </c>
    </row>
    <row r="46" spans="1:8" x14ac:dyDescent="0.25">
      <c r="A46" s="585">
        <v>5</v>
      </c>
      <c r="B46" s="563"/>
      <c r="C46" s="565">
        <v>1</v>
      </c>
      <c r="D46" s="563" t="s">
        <v>3732</v>
      </c>
      <c r="E46" s="562" t="s">
        <v>2717</v>
      </c>
      <c r="F46" s="562"/>
      <c r="G46" s="576"/>
      <c r="H46" s="566" t="s">
        <v>2630</v>
      </c>
    </row>
    <row r="47" spans="1:8" ht="15.75" thickBot="1" x14ac:dyDescent="0.3">
      <c r="A47" s="583"/>
      <c r="B47" s="573"/>
      <c r="C47" s="573"/>
      <c r="D47" s="573"/>
      <c r="E47" s="579"/>
      <c r="F47" s="579"/>
      <c r="G47" s="577"/>
      <c r="H47" s="586"/>
    </row>
  </sheetData>
  <sortState xmlns:xlrd2="http://schemas.microsoft.com/office/spreadsheetml/2017/richdata2" ref="B20:H40">
    <sortCondition ref="B20:B40"/>
  </sortState>
  <mergeCells count="7">
    <mergeCell ref="A5:H5"/>
    <mergeCell ref="A41:H41"/>
    <mergeCell ref="A19:H19"/>
    <mergeCell ref="A3:C3"/>
    <mergeCell ref="A1:H1"/>
    <mergeCell ref="A2:H2"/>
    <mergeCell ref="E3:G3"/>
  </mergeCells>
  <printOptions horizontalCentered="1"/>
  <pageMargins left="0.19685039370078741" right="0.19685039370078741" top="0.19685039370078741" bottom="0.19685039370078741" header="0.19685039370078741" footer="0.19685039370078741"/>
  <pageSetup scale="55" orientation="portrait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H72"/>
  <sheetViews>
    <sheetView workbookViewId="0">
      <selection sqref="A1:H1"/>
    </sheetView>
  </sheetViews>
  <sheetFormatPr baseColWidth="10" defaultColWidth="14.42578125" defaultRowHeight="15" customHeight="1" x14ac:dyDescent="0.25"/>
  <cols>
    <col min="1" max="1" width="5.42578125" style="82" bestFit="1" customWidth="1"/>
    <col min="2" max="2" width="10" style="82" bestFit="1" customWidth="1"/>
    <col min="3" max="3" width="10.28515625" style="82" bestFit="1" customWidth="1"/>
    <col min="4" max="4" width="5.28515625" style="82" customWidth="1"/>
    <col min="5" max="5" width="71" style="82" bestFit="1" customWidth="1"/>
    <col min="6" max="6" width="11.5703125" style="82" customWidth="1"/>
    <col min="7" max="7" width="11.85546875" style="82" bestFit="1" customWidth="1"/>
    <col min="8" max="8" width="72.85546875" style="82" bestFit="1" customWidth="1"/>
    <col min="9" max="16384" width="14.42578125" style="82"/>
  </cols>
  <sheetData>
    <row r="1" spans="1:8" ht="28.5" x14ac:dyDescent="0.25">
      <c r="A1" s="713" t="s">
        <v>1</v>
      </c>
      <c r="B1" s="714"/>
      <c r="C1" s="714"/>
      <c r="D1" s="714"/>
      <c r="E1" s="714"/>
      <c r="F1" s="714"/>
      <c r="G1" s="714"/>
      <c r="H1" s="715"/>
    </row>
    <row r="2" spans="1:8" ht="28.5" x14ac:dyDescent="0.25">
      <c r="A2" s="716" t="s">
        <v>3876</v>
      </c>
      <c r="B2" s="717"/>
      <c r="C2" s="717"/>
      <c r="D2" s="717"/>
      <c r="E2" s="717"/>
      <c r="F2" s="717"/>
      <c r="G2" s="717"/>
      <c r="H2" s="718"/>
    </row>
    <row r="3" spans="1:8" x14ac:dyDescent="0.25">
      <c r="A3" s="709" t="s">
        <v>2497</v>
      </c>
      <c r="B3" s="712"/>
      <c r="C3" s="712"/>
      <c r="D3" s="569">
        <v>1</v>
      </c>
      <c r="E3" s="712" t="s">
        <v>3891</v>
      </c>
      <c r="F3" s="712"/>
      <c r="G3" s="712"/>
      <c r="H3" s="588" t="s">
        <v>3892</v>
      </c>
    </row>
    <row r="4" spans="1:8" ht="30" x14ac:dyDescent="0.25">
      <c r="A4" s="568" t="s">
        <v>2495</v>
      </c>
      <c r="B4" s="569" t="s">
        <v>2496</v>
      </c>
      <c r="C4" s="570" t="s">
        <v>2500</v>
      </c>
      <c r="D4" s="571" t="s">
        <v>2494</v>
      </c>
      <c r="E4" s="569" t="s">
        <v>2509</v>
      </c>
      <c r="F4" s="570" t="s">
        <v>2501</v>
      </c>
      <c r="G4" s="570" t="s">
        <v>2498</v>
      </c>
      <c r="H4" s="581" t="s">
        <v>2499</v>
      </c>
    </row>
    <row r="5" spans="1:8" x14ac:dyDescent="0.25">
      <c r="A5" s="709" t="s">
        <v>3792</v>
      </c>
      <c r="B5" s="722"/>
      <c r="C5" s="722"/>
      <c r="D5" s="722"/>
      <c r="E5" s="722"/>
      <c r="F5" s="722"/>
      <c r="G5" s="722"/>
      <c r="H5" s="723"/>
    </row>
    <row r="6" spans="1:8" x14ac:dyDescent="0.25">
      <c r="A6" s="585">
        <v>1</v>
      </c>
      <c r="B6" s="561" t="s">
        <v>2454</v>
      </c>
      <c r="C6" s="582">
        <v>2</v>
      </c>
      <c r="D6" s="561" t="s">
        <v>3672</v>
      </c>
      <c r="E6" s="561" t="s">
        <v>3868</v>
      </c>
      <c r="F6" s="582">
        <f>(D3*C6)</f>
        <v>2</v>
      </c>
      <c r="G6" s="582"/>
      <c r="H6" s="652" t="s">
        <v>2626</v>
      </c>
    </row>
    <row r="7" spans="1:8" x14ac:dyDescent="0.25">
      <c r="A7" s="585">
        <v>2</v>
      </c>
      <c r="B7" s="561" t="s">
        <v>31</v>
      </c>
      <c r="C7" s="582">
        <v>1</v>
      </c>
      <c r="D7" s="561" t="s">
        <v>3672</v>
      </c>
      <c r="E7" s="561" t="s">
        <v>3870</v>
      </c>
      <c r="F7" s="582">
        <f>(D3*C7)</f>
        <v>1</v>
      </c>
      <c r="G7" s="582"/>
      <c r="H7" s="652" t="s">
        <v>2626</v>
      </c>
    </row>
    <row r="8" spans="1:8" x14ac:dyDescent="0.25">
      <c r="A8" s="585">
        <v>3</v>
      </c>
      <c r="B8" s="561" t="s">
        <v>2435</v>
      </c>
      <c r="C8" s="582">
        <v>1</v>
      </c>
      <c r="D8" s="561" t="s">
        <v>3672</v>
      </c>
      <c r="E8" s="561" t="s">
        <v>3869</v>
      </c>
      <c r="F8" s="582">
        <f>(D3*C8)</f>
        <v>1</v>
      </c>
      <c r="G8" s="582"/>
      <c r="H8" s="652" t="s">
        <v>2626</v>
      </c>
    </row>
    <row r="9" spans="1:8" x14ac:dyDescent="0.25">
      <c r="A9" s="585">
        <v>4</v>
      </c>
      <c r="B9" s="561" t="s">
        <v>332</v>
      </c>
      <c r="C9" s="582">
        <v>1</v>
      </c>
      <c r="D9" s="561" t="s">
        <v>3672</v>
      </c>
      <c r="E9" s="561" t="s">
        <v>3871</v>
      </c>
      <c r="F9" s="582">
        <f>(D3*C9)</f>
        <v>1</v>
      </c>
      <c r="G9" s="582"/>
      <c r="H9" s="652" t="s">
        <v>2626</v>
      </c>
    </row>
    <row r="10" spans="1:8" x14ac:dyDescent="0.25">
      <c r="A10" s="585">
        <v>5</v>
      </c>
      <c r="B10" s="561" t="s">
        <v>3865</v>
      </c>
      <c r="C10" s="582">
        <v>1</v>
      </c>
      <c r="D10" s="561" t="s">
        <v>3672</v>
      </c>
      <c r="E10" s="561" t="s">
        <v>3872</v>
      </c>
      <c r="F10" s="582">
        <f>(D3*C10)</f>
        <v>1</v>
      </c>
      <c r="G10" s="582"/>
      <c r="H10" s="652" t="s">
        <v>2626</v>
      </c>
    </row>
    <row r="11" spans="1:8" x14ac:dyDescent="0.25">
      <c r="A11" s="585">
        <v>6</v>
      </c>
      <c r="B11" s="561" t="s">
        <v>173</v>
      </c>
      <c r="C11" s="582">
        <v>1</v>
      </c>
      <c r="D11" s="561" t="s">
        <v>3672</v>
      </c>
      <c r="E11" s="561" t="s">
        <v>3032</v>
      </c>
      <c r="F11" s="582">
        <f>(D3*C11)</f>
        <v>1</v>
      </c>
      <c r="G11" s="582"/>
      <c r="H11" s="652" t="s">
        <v>2626</v>
      </c>
    </row>
    <row r="12" spans="1:8" x14ac:dyDescent="0.25">
      <c r="A12" s="585">
        <v>7</v>
      </c>
      <c r="B12" s="561" t="s">
        <v>352</v>
      </c>
      <c r="C12" s="582">
        <v>1</v>
      </c>
      <c r="D12" s="561" t="s">
        <v>3672</v>
      </c>
      <c r="E12" s="561" t="s">
        <v>3033</v>
      </c>
      <c r="F12" s="582">
        <f>(D3*C12)</f>
        <v>1</v>
      </c>
      <c r="G12" s="582"/>
      <c r="H12" s="652" t="s">
        <v>2626</v>
      </c>
    </row>
    <row r="13" spans="1:8" x14ac:dyDescent="0.25">
      <c r="A13" s="585">
        <v>8</v>
      </c>
      <c r="B13" s="561" t="s">
        <v>782</v>
      </c>
      <c r="C13" s="582">
        <v>2</v>
      </c>
      <c r="D13" s="561" t="s">
        <v>3672</v>
      </c>
      <c r="E13" s="561" t="s">
        <v>3873</v>
      </c>
      <c r="F13" s="582">
        <f>(D3*C13)</f>
        <v>2</v>
      </c>
      <c r="G13" s="582"/>
      <c r="H13" s="652" t="s">
        <v>2626</v>
      </c>
    </row>
    <row r="14" spans="1:8" x14ac:dyDescent="0.25">
      <c r="A14" s="585">
        <v>9</v>
      </c>
      <c r="B14" s="561" t="s">
        <v>13</v>
      </c>
      <c r="C14" s="582">
        <v>2</v>
      </c>
      <c r="D14" s="561" t="s">
        <v>3672</v>
      </c>
      <c r="E14" s="561" t="s">
        <v>3036</v>
      </c>
      <c r="F14" s="582">
        <f>(D3*C14)</f>
        <v>2</v>
      </c>
      <c r="G14" s="582"/>
      <c r="H14" s="652" t="s">
        <v>2626</v>
      </c>
    </row>
    <row r="15" spans="1:8" x14ac:dyDescent="0.25">
      <c r="A15" s="585">
        <v>10</v>
      </c>
      <c r="B15" s="561" t="s">
        <v>14</v>
      </c>
      <c r="C15" s="582">
        <v>4</v>
      </c>
      <c r="D15" s="561" t="s">
        <v>3672</v>
      </c>
      <c r="E15" s="561" t="s">
        <v>2490</v>
      </c>
      <c r="F15" s="582">
        <f>(D3*C15)</f>
        <v>4</v>
      </c>
      <c r="G15" s="582"/>
      <c r="H15" s="652" t="s">
        <v>2626</v>
      </c>
    </row>
    <row r="16" spans="1:8" x14ac:dyDescent="0.25">
      <c r="A16" s="585">
        <v>11</v>
      </c>
      <c r="B16" s="561" t="s">
        <v>239</v>
      </c>
      <c r="C16" s="582">
        <v>1</v>
      </c>
      <c r="D16" s="561" t="s">
        <v>3672</v>
      </c>
      <c r="E16" s="561" t="s">
        <v>3874</v>
      </c>
      <c r="F16" s="582">
        <f>(D3*C16)</f>
        <v>1</v>
      </c>
      <c r="G16" s="582"/>
      <c r="H16" s="652" t="s">
        <v>2626</v>
      </c>
    </row>
    <row r="17" spans="1:8" x14ac:dyDescent="0.25">
      <c r="A17" s="585">
        <v>12</v>
      </c>
      <c r="B17" s="561" t="s">
        <v>372</v>
      </c>
      <c r="C17" s="582">
        <v>2</v>
      </c>
      <c r="D17" s="561" t="s">
        <v>3672</v>
      </c>
      <c r="E17" s="561" t="s">
        <v>3875</v>
      </c>
      <c r="F17" s="582">
        <f>(D3*C17)</f>
        <v>2</v>
      </c>
      <c r="G17" s="582"/>
      <c r="H17" s="652" t="s">
        <v>2626</v>
      </c>
    </row>
    <row r="18" spans="1:8" x14ac:dyDescent="0.25">
      <c r="A18" s="585">
        <v>13</v>
      </c>
      <c r="B18" s="561" t="s">
        <v>779</v>
      </c>
      <c r="C18" s="582">
        <v>2</v>
      </c>
      <c r="D18" s="561" t="s">
        <v>3672</v>
      </c>
      <c r="E18" s="561" t="s">
        <v>3932</v>
      </c>
      <c r="F18" s="582">
        <f>(D3*C18)</f>
        <v>2</v>
      </c>
      <c r="G18" s="582"/>
      <c r="H18" s="652" t="s">
        <v>2626</v>
      </c>
    </row>
    <row r="19" spans="1:8" x14ac:dyDescent="0.25">
      <c r="A19" s="585">
        <v>14</v>
      </c>
      <c r="B19" s="561" t="s">
        <v>780</v>
      </c>
      <c r="C19" s="582">
        <v>2</v>
      </c>
      <c r="D19" s="561" t="s">
        <v>3672</v>
      </c>
      <c r="E19" s="561" t="s">
        <v>3933</v>
      </c>
      <c r="F19" s="582">
        <f>(D3*C19)</f>
        <v>2</v>
      </c>
      <c r="G19" s="582"/>
      <c r="H19" s="652" t="s">
        <v>2626</v>
      </c>
    </row>
    <row r="20" spans="1:8" x14ac:dyDescent="0.25">
      <c r="A20" s="585">
        <v>15</v>
      </c>
      <c r="B20" s="561" t="s">
        <v>281</v>
      </c>
      <c r="C20" s="582">
        <v>1</v>
      </c>
      <c r="D20" s="561" t="s">
        <v>3672</v>
      </c>
      <c r="E20" s="561" t="s">
        <v>3219</v>
      </c>
      <c r="F20" s="582">
        <f>(D3*C20)</f>
        <v>1</v>
      </c>
      <c r="G20" s="582"/>
      <c r="H20" s="652" t="s">
        <v>2626</v>
      </c>
    </row>
    <row r="21" spans="1:8" x14ac:dyDescent="0.25">
      <c r="A21" s="585">
        <v>16</v>
      </c>
      <c r="B21" s="561" t="s">
        <v>3881</v>
      </c>
      <c r="C21" s="582">
        <v>1</v>
      </c>
      <c r="D21" s="561" t="s">
        <v>3672</v>
      </c>
      <c r="E21" s="561" t="s">
        <v>3934</v>
      </c>
      <c r="F21" s="582">
        <f>(D3*C21)</f>
        <v>1</v>
      </c>
      <c r="G21" s="582"/>
      <c r="H21" s="566" t="s">
        <v>2613</v>
      </c>
    </row>
    <row r="22" spans="1:8" x14ac:dyDescent="0.25">
      <c r="A22" s="585">
        <v>17</v>
      </c>
      <c r="B22" s="561" t="s">
        <v>3880</v>
      </c>
      <c r="C22" s="582">
        <v>1</v>
      </c>
      <c r="D22" s="561" t="s">
        <v>3672</v>
      </c>
      <c r="E22" s="561" t="s">
        <v>3935</v>
      </c>
      <c r="F22" s="582">
        <f>(D3*C22)</f>
        <v>1</v>
      </c>
      <c r="G22" s="582"/>
      <c r="H22" s="566" t="s">
        <v>2613</v>
      </c>
    </row>
    <row r="23" spans="1:8" x14ac:dyDescent="0.25">
      <c r="A23" s="585">
        <v>18</v>
      </c>
      <c r="B23" s="561" t="s">
        <v>3882</v>
      </c>
      <c r="C23" s="582">
        <v>1</v>
      </c>
      <c r="D23" s="561" t="s">
        <v>3672</v>
      </c>
      <c r="E23" s="561" t="s">
        <v>3936</v>
      </c>
      <c r="F23" s="582">
        <f>(D3*C23)</f>
        <v>1</v>
      </c>
      <c r="G23" s="582"/>
      <c r="H23" s="566" t="s">
        <v>2613</v>
      </c>
    </row>
    <row r="24" spans="1:8" x14ac:dyDescent="0.25">
      <c r="A24" s="585">
        <v>19</v>
      </c>
      <c r="B24" s="561" t="s">
        <v>773</v>
      </c>
      <c r="C24" s="582">
        <v>1</v>
      </c>
      <c r="D24" s="561" t="s">
        <v>3672</v>
      </c>
      <c r="E24" s="561" t="s">
        <v>3937</v>
      </c>
      <c r="F24" s="582">
        <f>(D3*C24)</f>
        <v>1</v>
      </c>
      <c r="G24" s="582"/>
      <c r="H24" s="652" t="s">
        <v>2626</v>
      </c>
    </row>
    <row r="25" spans="1:8" x14ac:dyDescent="0.25">
      <c r="A25" s="585">
        <v>20</v>
      </c>
      <c r="B25" s="561" t="s">
        <v>9</v>
      </c>
      <c r="C25" s="582">
        <v>1</v>
      </c>
      <c r="D25" s="561" t="s">
        <v>3672</v>
      </c>
      <c r="E25" s="561" t="s">
        <v>3877</v>
      </c>
      <c r="F25" s="582">
        <f>(D3*C25)</f>
        <v>1</v>
      </c>
      <c r="G25" s="582"/>
      <c r="H25" s="652" t="s">
        <v>2626</v>
      </c>
    </row>
    <row r="26" spans="1:8" x14ac:dyDescent="0.25">
      <c r="A26" s="585">
        <v>21</v>
      </c>
      <c r="B26" s="561" t="s">
        <v>3867</v>
      </c>
      <c r="C26" s="582">
        <v>1</v>
      </c>
      <c r="D26" s="561" t="s">
        <v>3672</v>
      </c>
      <c r="E26" s="561" t="s">
        <v>3878</v>
      </c>
      <c r="F26" s="582">
        <f>(D3*C26)</f>
        <v>1</v>
      </c>
      <c r="G26" s="582"/>
      <c r="H26" s="652" t="s">
        <v>2626</v>
      </c>
    </row>
    <row r="27" spans="1:8" x14ac:dyDescent="0.25">
      <c r="A27" s="585">
        <v>22</v>
      </c>
      <c r="B27" s="561" t="s">
        <v>3866</v>
      </c>
      <c r="C27" s="582">
        <v>2</v>
      </c>
      <c r="D27" s="561" t="s">
        <v>3672</v>
      </c>
      <c r="E27" s="561" t="s">
        <v>3879</v>
      </c>
      <c r="F27" s="582">
        <f>(D3*C27)</f>
        <v>2</v>
      </c>
      <c r="G27" s="582"/>
      <c r="H27" s="652" t="s">
        <v>2626</v>
      </c>
    </row>
    <row r="28" spans="1:8" x14ac:dyDescent="0.25">
      <c r="A28" s="585">
        <v>23</v>
      </c>
      <c r="B28" s="561" t="s">
        <v>198</v>
      </c>
      <c r="C28" s="582">
        <v>2</v>
      </c>
      <c r="D28" s="561" t="s">
        <v>3672</v>
      </c>
      <c r="E28" s="561" t="s">
        <v>4222</v>
      </c>
      <c r="F28" s="582">
        <f>(D3*C28)</f>
        <v>2</v>
      </c>
      <c r="G28" s="582"/>
      <c r="H28" s="652" t="s">
        <v>2626</v>
      </c>
    </row>
    <row r="29" spans="1:8" x14ac:dyDescent="0.25">
      <c r="A29" s="585">
        <v>24</v>
      </c>
      <c r="B29" s="561"/>
      <c r="C29" s="582">
        <v>1</v>
      </c>
      <c r="D29" s="561" t="s">
        <v>3672</v>
      </c>
      <c r="E29" s="561" t="s">
        <v>3938</v>
      </c>
      <c r="F29" s="582">
        <f>(D3*C29)</f>
        <v>1</v>
      </c>
      <c r="G29" s="582"/>
      <c r="H29" s="566" t="s">
        <v>2613</v>
      </c>
    </row>
    <row r="30" spans="1:8" x14ac:dyDescent="0.25">
      <c r="A30" s="585">
        <v>25</v>
      </c>
      <c r="B30" s="561"/>
      <c r="C30" s="582">
        <v>1</v>
      </c>
      <c r="D30" s="561" t="s">
        <v>3672</v>
      </c>
      <c r="E30" s="561" t="s">
        <v>3939</v>
      </c>
      <c r="F30" s="582">
        <f>(D3*C30)</f>
        <v>1</v>
      </c>
      <c r="G30" s="582"/>
      <c r="H30" s="566" t="s">
        <v>2613</v>
      </c>
    </row>
    <row r="31" spans="1:8" x14ac:dyDescent="0.25">
      <c r="A31" s="709" t="s">
        <v>2489</v>
      </c>
      <c r="B31" s="710"/>
      <c r="C31" s="710"/>
      <c r="D31" s="710"/>
      <c r="E31" s="710"/>
      <c r="F31" s="710"/>
      <c r="G31" s="710"/>
      <c r="H31" s="711"/>
    </row>
    <row r="32" spans="1:8" x14ac:dyDescent="0.25">
      <c r="A32" s="585">
        <v>1</v>
      </c>
      <c r="B32" s="561" t="s">
        <v>332</v>
      </c>
      <c r="C32" s="582">
        <v>1.1000000000000001</v>
      </c>
      <c r="D32" s="561" t="s">
        <v>2606</v>
      </c>
      <c r="E32" s="561" t="s">
        <v>3885</v>
      </c>
      <c r="F32" s="582">
        <f>(D3*C32)</f>
        <v>1.1000000000000001</v>
      </c>
      <c r="G32" s="281"/>
      <c r="H32" s="566" t="s">
        <v>2629</v>
      </c>
    </row>
    <row r="33" spans="1:8" x14ac:dyDescent="0.25">
      <c r="A33" s="585">
        <v>2</v>
      </c>
      <c r="B33" s="561" t="s">
        <v>1254</v>
      </c>
      <c r="C33" s="582">
        <v>1</v>
      </c>
      <c r="D33" s="561" t="s">
        <v>3672</v>
      </c>
      <c r="E33" s="561" t="s">
        <v>3890</v>
      </c>
      <c r="F33" s="582">
        <f>(D3*C33)</f>
        <v>1</v>
      </c>
      <c r="G33" s="281"/>
      <c r="H33" s="566" t="s">
        <v>2629</v>
      </c>
    </row>
    <row r="34" spans="1:8" x14ac:dyDescent="0.25">
      <c r="A34" s="585">
        <v>3</v>
      </c>
      <c r="B34" s="561" t="s">
        <v>2487</v>
      </c>
      <c r="C34" s="582">
        <v>2</v>
      </c>
      <c r="D34" s="561" t="s">
        <v>3672</v>
      </c>
      <c r="E34" s="561" t="s">
        <v>3884</v>
      </c>
      <c r="F34" s="582">
        <f>(D3*C34)</f>
        <v>2</v>
      </c>
      <c r="G34" s="281"/>
      <c r="H34" s="566" t="s">
        <v>2629</v>
      </c>
    </row>
    <row r="35" spans="1:8" x14ac:dyDescent="0.25">
      <c r="A35" s="585">
        <v>4</v>
      </c>
      <c r="B35" s="617" t="s">
        <v>2478</v>
      </c>
      <c r="C35" s="582">
        <v>2</v>
      </c>
      <c r="D35" s="563" t="s">
        <v>3672</v>
      </c>
      <c r="E35" s="562" t="s">
        <v>2760</v>
      </c>
      <c r="F35" s="582">
        <f>(D3*C35)</f>
        <v>2</v>
      </c>
      <c r="G35" s="281"/>
      <c r="H35" s="566" t="s">
        <v>2629</v>
      </c>
    </row>
    <row r="36" spans="1:8" x14ac:dyDescent="0.25">
      <c r="A36" s="585">
        <v>5</v>
      </c>
      <c r="B36" s="617" t="s">
        <v>2475</v>
      </c>
      <c r="C36" s="582">
        <v>2</v>
      </c>
      <c r="D36" s="563" t="s">
        <v>3672</v>
      </c>
      <c r="E36" s="562" t="s">
        <v>2761</v>
      </c>
      <c r="F36" s="582">
        <f>(D3*C36)</f>
        <v>2</v>
      </c>
      <c r="G36" s="281"/>
      <c r="H36" s="566" t="s">
        <v>2629</v>
      </c>
    </row>
    <row r="37" spans="1:8" x14ac:dyDescent="0.25">
      <c r="A37" s="585">
        <v>6</v>
      </c>
      <c r="B37" s="561" t="s">
        <v>658</v>
      </c>
      <c r="C37" s="582">
        <v>1</v>
      </c>
      <c r="D37" s="561" t="s">
        <v>3672</v>
      </c>
      <c r="E37" s="561" t="s">
        <v>3889</v>
      </c>
      <c r="F37" s="582">
        <f>(D3*C37)</f>
        <v>1</v>
      </c>
      <c r="G37" s="281"/>
      <c r="H37" s="566" t="s">
        <v>2629</v>
      </c>
    </row>
    <row r="38" spans="1:8" x14ac:dyDescent="0.25">
      <c r="A38" s="585">
        <v>7</v>
      </c>
      <c r="B38" s="617" t="s">
        <v>2473</v>
      </c>
      <c r="C38" s="582">
        <v>6</v>
      </c>
      <c r="D38" s="563" t="s">
        <v>3672</v>
      </c>
      <c r="E38" s="562" t="s">
        <v>2646</v>
      </c>
      <c r="F38" s="582">
        <f>(D3*C38)</f>
        <v>6</v>
      </c>
      <c r="G38" s="281"/>
      <c r="H38" s="566" t="s">
        <v>2629</v>
      </c>
    </row>
    <row r="39" spans="1:8" x14ac:dyDescent="0.25">
      <c r="A39" s="585">
        <v>8</v>
      </c>
      <c r="B39" s="617" t="s">
        <v>2409</v>
      </c>
      <c r="C39" s="582">
        <v>2</v>
      </c>
      <c r="D39" s="561" t="s">
        <v>3672</v>
      </c>
      <c r="E39" s="561" t="s">
        <v>2647</v>
      </c>
      <c r="F39" s="582">
        <f>(D3*C39)</f>
        <v>2</v>
      </c>
      <c r="G39" s="281"/>
      <c r="H39" s="566" t="s">
        <v>2629</v>
      </c>
    </row>
    <row r="40" spans="1:8" x14ac:dyDescent="0.25">
      <c r="A40" s="585">
        <v>9</v>
      </c>
      <c r="B40" s="561" t="s">
        <v>2476</v>
      </c>
      <c r="C40" s="582">
        <v>2</v>
      </c>
      <c r="D40" s="561" t="s">
        <v>3672</v>
      </c>
      <c r="E40" s="561" t="s">
        <v>3887</v>
      </c>
      <c r="F40" s="582">
        <f>(D3*C40)</f>
        <v>2</v>
      </c>
      <c r="G40" s="281"/>
      <c r="H40" s="566" t="s">
        <v>2629</v>
      </c>
    </row>
    <row r="41" spans="1:8" x14ac:dyDescent="0.25">
      <c r="A41" s="585">
        <v>10</v>
      </c>
      <c r="B41" s="561" t="s">
        <v>2632</v>
      </c>
      <c r="C41" s="582">
        <v>3</v>
      </c>
      <c r="D41" s="561" t="s">
        <v>3672</v>
      </c>
      <c r="E41" s="561" t="s">
        <v>2648</v>
      </c>
      <c r="F41" s="582">
        <f>(D3*C41)</f>
        <v>3</v>
      </c>
      <c r="G41" s="281"/>
      <c r="H41" s="566" t="s">
        <v>2629</v>
      </c>
    </row>
    <row r="42" spans="1:8" x14ac:dyDescent="0.25">
      <c r="A42" s="585">
        <v>11</v>
      </c>
      <c r="B42" s="561" t="s">
        <v>2486</v>
      </c>
      <c r="C42" s="582">
        <v>1</v>
      </c>
      <c r="D42" s="561" t="s">
        <v>3672</v>
      </c>
      <c r="E42" s="561" t="s">
        <v>2649</v>
      </c>
      <c r="F42" s="582">
        <f>(D3*C42)</f>
        <v>1</v>
      </c>
      <c r="G42" s="281"/>
      <c r="H42" s="566" t="s">
        <v>2629</v>
      </c>
    </row>
    <row r="43" spans="1:8" x14ac:dyDescent="0.25">
      <c r="A43" s="585">
        <v>12</v>
      </c>
      <c r="B43" s="617" t="s">
        <v>2443</v>
      </c>
      <c r="C43" s="582">
        <v>4</v>
      </c>
      <c r="D43" s="561" t="s">
        <v>3672</v>
      </c>
      <c r="E43" s="561" t="s">
        <v>2602</v>
      </c>
      <c r="F43" s="582">
        <f>(D3*C43)</f>
        <v>4</v>
      </c>
      <c r="G43" s="281"/>
      <c r="H43" s="566" t="s">
        <v>2629</v>
      </c>
    </row>
    <row r="44" spans="1:8" x14ac:dyDescent="0.25">
      <c r="A44" s="585">
        <v>13</v>
      </c>
      <c r="B44" s="561" t="s">
        <v>2635</v>
      </c>
      <c r="C44" s="582">
        <v>4</v>
      </c>
      <c r="D44" s="563" t="s">
        <v>3672</v>
      </c>
      <c r="E44" s="562" t="s">
        <v>2651</v>
      </c>
      <c r="F44" s="582">
        <f>(D3*C44)</f>
        <v>4</v>
      </c>
      <c r="G44" s="281"/>
      <c r="H44" s="566" t="s">
        <v>2629</v>
      </c>
    </row>
    <row r="45" spans="1:8" x14ac:dyDescent="0.25">
      <c r="A45" s="585">
        <v>14</v>
      </c>
      <c r="B45" s="617" t="s">
        <v>2477</v>
      </c>
      <c r="C45" s="582">
        <v>4</v>
      </c>
      <c r="D45" s="563" t="s">
        <v>3672</v>
      </c>
      <c r="E45" s="562" t="s">
        <v>2765</v>
      </c>
      <c r="F45" s="582">
        <f>(D3*C45)</f>
        <v>4</v>
      </c>
      <c r="G45" s="281"/>
      <c r="H45" s="566" t="s">
        <v>2629</v>
      </c>
    </row>
    <row r="46" spans="1:8" x14ac:dyDescent="0.25">
      <c r="A46" s="585">
        <v>15</v>
      </c>
      <c r="B46" s="561" t="s">
        <v>2425</v>
      </c>
      <c r="C46" s="582">
        <v>16</v>
      </c>
      <c r="D46" s="561" t="s">
        <v>3672</v>
      </c>
      <c r="E46" s="561" t="s">
        <v>3895</v>
      </c>
      <c r="F46" s="582">
        <f>(D3*C46)</f>
        <v>16</v>
      </c>
      <c r="G46" s="281"/>
      <c r="H46" s="566" t="s">
        <v>2629</v>
      </c>
    </row>
    <row r="47" spans="1:8" x14ac:dyDescent="0.25">
      <c r="A47" s="585">
        <v>16</v>
      </c>
      <c r="B47" s="561" t="s">
        <v>2428</v>
      </c>
      <c r="C47" s="582">
        <v>18</v>
      </c>
      <c r="D47" s="561" t="s">
        <v>3672</v>
      </c>
      <c r="E47" s="561" t="s">
        <v>2766</v>
      </c>
      <c r="F47" s="582">
        <f>(D3*C47)</f>
        <v>18</v>
      </c>
      <c r="G47" s="281"/>
      <c r="H47" s="566" t="s">
        <v>2629</v>
      </c>
    </row>
    <row r="48" spans="1:8" x14ac:dyDescent="0.25">
      <c r="A48" s="585">
        <v>17</v>
      </c>
      <c r="B48" s="617" t="s">
        <v>2471</v>
      </c>
      <c r="C48" s="582">
        <v>10</v>
      </c>
      <c r="D48" s="561" t="s">
        <v>3672</v>
      </c>
      <c r="E48" s="562" t="s">
        <v>2794</v>
      </c>
      <c r="F48" s="582">
        <f>(D3*C48)</f>
        <v>10</v>
      </c>
      <c r="G48" s="281"/>
      <c r="H48" s="566" t="s">
        <v>2629</v>
      </c>
    </row>
    <row r="49" spans="1:8" x14ac:dyDescent="0.25">
      <c r="A49" s="585">
        <v>18</v>
      </c>
      <c r="B49" s="617" t="s">
        <v>2422</v>
      </c>
      <c r="C49" s="582">
        <v>3</v>
      </c>
      <c r="D49" s="563" t="s">
        <v>3672</v>
      </c>
      <c r="E49" s="562" t="s">
        <v>2659</v>
      </c>
      <c r="F49" s="582">
        <f>(D3*C49)</f>
        <v>3</v>
      </c>
      <c r="G49" s="281"/>
      <c r="H49" s="566" t="s">
        <v>2629</v>
      </c>
    </row>
    <row r="50" spans="1:8" x14ac:dyDescent="0.25">
      <c r="A50" s="585">
        <v>19</v>
      </c>
      <c r="B50" s="561" t="s">
        <v>2427</v>
      </c>
      <c r="C50" s="582">
        <v>10</v>
      </c>
      <c r="D50" s="561" t="s">
        <v>3672</v>
      </c>
      <c r="E50" s="561" t="s">
        <v>2660</v>
      </c>
      <c r="F50" s="582">
        <f>(D3*C50)</f>
        <v>10</v>
      </c>
      <c r="G50" s="281"/>
      <c r="H50" s="566" t="s">
        <v>2629</v>
      </c>
    </row>
    <row r="51" spans="1:8" x14ac:dyDescent="0.25">
      <c r="A51" s="585">
        <v>20</v>
      </c>
      <c r="B51" s="561" t="s">
        <v>2465</v>
      </c>
      <c r="C51" s="582">
        <v>8</v>
      </c>
      <c r="D51" s="561" t="s">
        <v>3672</v>
      </c>
      <c r="E51" s="561" t="s">
        <v>3894</v>
      </c>
      <c r="F51" s="582">
        <f>(D3*C51)</f>
        <v>8</v>
      </c>
      <c r="G51" s="281"/>
      <c r="H51" s="566" t="s">
        <v>2629</v>
      </c>
    </row>
    <row r="52" spans="1:8" x14ac:dyDescent="0.25">
      <c r="A52" s="585">
        <v>21</v>
      </c>
      <c r="B52" s="617" t="s">
        <v>2419</v>
      </c>
      <c r="C52" s="582">
        <v>4</v>
      </c>
      <c r="D52" s="561" t="s">
        <v>3672</v>
      </c>
      <c r="E52" s="561" t="s">
        <v>2784</v>
      </c>
      <c r="F52" s="582">
        <f>(D3*C52)</f>
        <v>4</v>
      </c>
      <c r="G52" s="281"/>
      <c r="H52" s="566" t="s">
        <v>2629</v>
      </c>
    </row>
    <row r="53" spans="1:8" x14ac:dyDescent="0.25">
      <c r="A53" s="585">
        <v>22</v>
      </c>
      <c r="B53" s="561" t="s">
        <v>2636</v>
      </c>
      <c r="C53" s="582">
        <v>8</v>
      </c>
      <c r="D53" s="561" t="s">
        <v>3672</v>
      </c>
      <c r="E53" s="561" t="s">
        <v>3893</v>
      </c>
      <c r="F53" s="582">
        <f>(D3*C53)</f>
        <v>8</v>
      </c>
      <c r="G53" s="281"/>
      <c r="H53" s="566" t="s">
        <v>2629</v>
      </c>
    </row>
    <row r="54" spans="1:8" x14ac:dyDescent="0.25">
      <c r="A54" s="585">
        <v>23</v>
      </c>
      <c r="B54" s="617" t="s">
        <v>2431</v>
      </c>
      <c r="C54" s="582">
        <v>2</v>
      </c>
      <c r="D54" s="563" t="s">
        <v>3672</v>
      </c>
      <c r="E54" s="562" t="s">
        <v>3202</v>
      </c>
      <c r="F54" s="582">
        <f>(D3*C54)</f>
        <v>2</v>
      </c>
      <c r="G54" s="281"/>
      <c r="H54" s="566" t="s">
        <v>2629</v>
      </c>
    </row>
    <row r="55" spans="1:8" x14ac:dyDescent="0.25">
      <c r="A55" s="585">
        <v>24</v>
      </c>
      <c r="B55" s="561" t="s">
        <v>2430</v>
      </c>
      <c r="C55" s="582">
        <v>8</v>
      </c>
      <c r="D55" s="561" t="s">
        <v>3672</v>
      </c>
      <c r="E55" s="561" t="s">
        <v>2770</v>
      </c>
      <c r="F55" s="582">
        <f>(D3*C55)</f>
        <v>8</v>
      </c>
      <c r="G55" s="281"/>
      <c r="H55" s="566" t="s">
        <v>2629</v>
      </c>
    </row>
    <row r="56" spans="1:8" x14ac:dyDescent="0.25">
      <c r="A56" s="585">
        <v>25</v>
      </c>
      <c r="B56" s="561" t="s">
        <v>2413</v>
      </c>
      <c r="C56" s="582">
        <v>12</v>
      </c>
      <c r="D56" s="561" t="s">
        <v>3672</v>
      </c>
      <c r="E56" s="561" t="s">
        <v>68</v>
      </c>
      <c r="F56" s="582">
        <f>(D3*C56)</f>
        <v>12</v>
      </c>
      <c r="G56" s="281"/>
      <c r="H56" s="566" t="s">
        <v>2629</v>
      </c>
    </row>
    <row r="57" spans="1:8" x14ac:dyDescent="0.25">
      <c r="A57" s="585">
        <v>26</v>
      </c>
      <c r="B57" s="617" t="s">
        <v>2444</v>
      </c>
      <c r="C57" s="582">
        <v>4</v>
      </c>
      <c r="D57" s="561" t="s">
        <v>3672</v>
      </c>
      <c r="E57" s="561" t="s">
        <v>3886</v>
      </c>
      <c r="F57" s="582">
        <f>(D3*C57)</f>
        <v>4</v>
      </c>
      <c r="G57" s="281"/>
      <c r="H57" s="566" t="s">
        <v>2629</v>
      </c>
    </row>
    <row r="58" spans="1:8" x14ac:dyDescent="0.25">
      <c r="A58" s="585">
        <v>27</v>
      </c>
      <c r="B58" s="561" t="s">
        <v>2466</v>
      </c>
      <c r="C58" s="582">
        <v>4</v>
      </c>
      <c r="D58" s="561" t="s">
        <v>3672</v>
      </c>
      <c r="E58" s="561" t="s">
        <v>2789</v>
      </c>
      <c r="F58" s="582">
        <f>(D3*C58)</f>
        <v>4</v>
      </c>
      <c r="G58" s="281"/>
      <c r="H58" s="566" t="s">
        <v>2629</v>
      </c>
    </row>
    <row r="59" spans="1:8" x14ac:dyDescent="0.25">
      <c r="A59" s="585">
        <v>28</v>
      </c>
      <c r="B59" s="617" t="s">
        <v>2470</v>
      </c>
      <c r="C59" s="582">
        <v>4</v>
      </c>
      <c r="D59" s="563" t="s">
        <v>3672</v>
      </c>
      <c r="E59" s="562" t="s">
        <v>2669</v>
      </c>
      <c r="F59" s="582">
        <f>(D3*C59)</f>
        <v>4</v>
      </c>
      <c r="G59" s="281"/>
      <c r="H59" s="566" t="s">
        <v>2629</v>
      </c>
    </row>
    <row r="60" spans="1:8" x14ac:dyDescent="0.25">
      <c r="A60" s="585">
        <v>29</v>
      </c>
      <c r="B60" s="561" t="s">
        <v>2467</v>
      </c>
      <c r="C60" s="582">
        <v>2</v>
      </c>
      <c r="D60" s="561" t="s">
        <v>3672</v>
      </c>
      <c r="E60" s="561" t="s">
        <v>2772</v>
      </c>
      <c r="F60" s="582">
        <f>(D3*C60)</f>
        <v>2</v>
      </c>
      <c r="G60" s="281"/>
      <c r="H60" s="566" t="s">
        <v>2629</v>
      </c>
    </row>
    <row r="61" spans="1:8" x14ac:dyDescent="0.25">
      <c r="A61" s="585">
        <v>30</v>
      </c>
      <c r="B61" s="617" t="s">
        <v>2472</v>
      </c>
      <c r="C61" s="582">
        <v>6</v>
      </c>
      <c r="D61" s="561" t="s">
        <v>3672</v>
      </c>
      <c r="E61" s="561" t="s">
        <v>2673</v>
      </c>
      <c r="F61" s="582">
        <f>(D3*C61)</f>
        <v>6</v>
      </c>
      <c r="G61" s="281"/>
      <c r="H61" s="566" t="s">
        <v>2629</v>
      </c>
    </row>
    <row r="62" spans="1:8" x14ac:dyDescent="0.25">
      <c r="A62" s="585">
        <v>31</v>
      </c>
      <c r="B62" s="561" t="s">
        <v>3883</v>
      </c>
      <c r="C62" s="582">
        <v>2</v>
      </c>
      <c r="D62" s="561" t="s">
        <v>3672</v>
      </c>
      <c r="E62" s="561" t="s">
        <v>3888</v>
      </c>
      <c r="F62" s="582">
        <f>(D3*C62)</f>
        <v>2</v>
      </c>
      <c r="G62" s="281"/>
      <c r="H62" s="566" t="s">
        <v>2629</v>
      </c>
    </row>
    <row r="63" spans="1:8" x14ac:dyDescent="0.25">
      <c r="A63" s="585">
        <v>32</v>
      </c>
      <c r="B63" s="561"/>
      <c r="C63" s="582">
        <v>1</v>
      </c>
      <c r="D63" s="561" t="s">
        <v>3672</v>
      </c>
      <c r="E63" s="561" t="s">
        <v>2788</v>
      </c>
      <c r="F63" s="582">
        <f>(D3*C63)</f>
        <v>1</v>
      </c>
      <c r="G63" s="281"/>
      <c r="H63" s="566" t="s">
        <v>2629</v>
      </c>
    </row>
    <row r="64" spans="1:8" x14ac:dyDescent="0.25">
      <c r="A64" s="585">
        <v>33</v>
      </c>
      <c r="B64" s="561"/>
      <c r="C64" s="582">
        <v>2</v>
      </c>
      <c r="D64" s="561" t="s">
        <v>3672</v>
      </c>
      <c r="E64" s="561" t="s">
        <v>2786</v>
      </c>
      <c r="F64" s="582">
        <f>(D3*C64)</f>
        <v>2</v>
      </c>
      <c r="G64" s="281"/>
      <c r="H64" s="566" t="s">
        <v>2629</v>
      </c>
    </row>
    <row r="65" spans="1:8" x14ac:dyDescent="0.25">
      <c r="A65" s="585">
        <v>34</v>
      </c>
      <c r="B65" s="561"/>
      <c r="C65" s="582">
        <v>4</v>
      </c>
      <c r="D65" s="561" t="s">
        <v>3672</v>
      </c>
      <c r="E65" s="561" t="s">
        <v>3896</v>
      </c>
      <c r="F65" s="582">
        <f>(D3*C65)</f>
        <v>4</v>
      </c>
      <c r="G65" s="281"/>
      <c r="H65" s="566" t="s">
        <v>2629</v>
      </c>
    </row>
    <row r="66" spans="1:8" x14ac:dyDescent="0.25">
      <c r="A66" s="709" t="s">
        <v>117</v>
      </c>
      <c r="B66" s="710"/>
      <c r="C66" s="710"/>
      <c r="D66" s="710"/>
      <c r="E66" s="710"/>
      <c r="F66" s="710"/>
      <c r="G66" s="710"/>
      <c r="H66" s="711"/>
    </row>
    <row r="67" spans="1:8" x14ac:dyDescent="0.25">
      <c r="A67" s="585">
        <v>1</v>
      </c>
      <c r="B67" s="561"/>
      <c r="C67" s="565">
        <v>11.68</v>
      </c>
      <c r="D67" s="561"/>
      <c r="E67" s="561" t="s">
        <v>3857</v>
      </c>
      <c r="F67" s="561"/>
      <c r="G67" s="561"/>
      <c r="H67" s="566" t="s">
        <v>2630</v>
      </c>
    </row>
    <row r="68" spans="1:8" x14ac:dyDescent="0.25">
      <c r="A68" s="585">
        <v>2</v>
      </c>
      <c r="B68" s="561"/>
      <c r="C68" s="565">
        <v>2.33</v>
      </c>
      <c r="D68" s="561"/>
      <c r="E68" s="561" t="s">
        <v>3897</v>
      </c>
      <c r="F68" s="561"/>
      <c r="G68" s="561"/>
      <c r="H68" s="566" t="s">
        <v>2631</v>
      </c>
    </row>
    <row r="69" spans="1:8" x14ac:dyDescent="0.25">
      <c r="A69" s="585">
        <v>3</v>
      </c>
      <c r="B69" s="561"/>
      <c r="C69" s="565">
        <v>1.52</v>
      </c>
      <c r="D69" s="561"/>
      <c r="E69" s="561" t="s">
        <v>3898</v>
      </c>
      <c r="F69" s="561"/>
      <c r="G69" s="561"/>
      <c r="H69" s="566" t="s">
        <v>2631</v>
      </c>
    </row>
    <row r="70" spans="1:8" x14ac:dyDescent="0.25">
      <c r="A70" s="585">
        <v>4</v>
      </c>
      <c r="B70" s="561"/>
      <c r="C70" s="565">
        <v>4.4000000000000004</v>
      </c>
      <c r="D70" s="561"/>
      <c r="E70" s="561" t="s">
        <v>3899</v>
      </c>
      <c r="F70" s="561"/>
      <c r="G70" s="561"/>
      <c r="H70" s="566" t="s">
        <v>2631</v>
      </c>
    </row>
    <row r="71" spans="1:8" x14ac:dyDescent="0.25">
      <c r="A71" s="585">
        <v>5</v>
      </c>
      <c r="B71" s="561"/>
      <c r="C71" s="565">
        <v>4.6150000000000002</v>
      </c>
      <c r="D71" s="561"/>
      <c r="E71" s="561" t="s">
        <v>3900</v>
      </c>
      <c r="F71" s="561"/>
      <c r="G71" s="561"/>
      <c r="H71" s="566" t="s">
        <v>2631</v>
      </c>
    </row>
    <row r="72" spans="1:8" ht="15.75" thickBot="1" x14ac:dyDescent="0.3">
      <c r="A72" s="583"/>
      <c r="B72" s="573"/>
      <c r="C72" s="573"/>
      <c r="D72" s="573"/>
      <c r="E72" s="579"/>
      <c r="F72" s="572"/>
      <c r="G72" s="572"/>
      <c r="H72" s="654"/>
    </row>
  </sheetData>
  <sortState xmlns:xlrd2="http://schemas.microsoft.com/office/spreadsheetml/2017/richdata2" ref="A67:G71">
    <sortCondition ref="E67:E71"/>
  </sortState>
  <mergeCells count="7">
    <mergeCell ref="A5:H5"/>
    <mergeCell ref="A31:H31"/>
    <mergeCell ref="A2:H2"/>
    <mergeCell ref="A66:H66"/>
    <mergeCell ref="A1:H1"/>
    <mergeCell ref="A3:C3"/>
    <mergeCell ref="E3:G3"/>
  </mergeCells>
  <printOptions horizontalCentered="1"/>
  <pageMargins left="0.19685039370078741" right="0.19685039370078741" top="0.19685039370078741" bottom="0.19685039370078741" header="0.19685039370078741" footer="0.19685039370078741"/>
  <pageSetup scale="83" orientation="portrait" verticalDpi="20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H75"/>
  <sheetViews>
    <sheetView workbookViewId="0">
      <selection sqref="A1:H1"/>
    </sheetView>
  </sheetViews>
  <sheetFormatPr baseColWidth="10" defaultColWidth="14.42578125" defaultRowHeight="15" x14ac:dyDescent="0.25"/>
  <cols>
    <col min="1" max="1" width="5.42578125" style="559" bestFit="1" customWidth="1"/>
    <col min="2" max="2" width="9.85546875" style="559" bestFit="1" customWidth="1"/>
    <col min="3" max="3" width="11" style="559" customWidth="1"/>
    <col min="4" max="4" width="5.42578125" style="559" bestFit="1" customWidth="1"/>
    <col min="5" max="5" width="66" style="559" bestFit="1" customWidth="1"/>
    <col min="6" max="6" width="11.28515625" style="559" customWidth="1"/>
    <col min="7" max="7" width="11.85546875" style="559" customWidth="1"/>
    <col min="8" max="8" width="72.85546875" style="559" bestFit="1" customWidth="1"/>
    <col min="9" max="20" width="10" style="559" customWidth="1"/>
    <col min="21" max="16384" width="14.42578125" style="559"/>
  </cols>
  <sheetData>
    <row r="1" spans="1:8" ht="28.5" x14ac:dyDescent="0.25">
      <c r="A1" s="713" t="s">
        <v>1</v>
      </c>
      <c r="B1" s="714"/>
      <c r="C1" s="714"/>
      <c r="D1" s="714"/>
      <c r="E1" s="714"/>
      <c r="F1" s="714"/>
      <c r="G1" s="714"/>
      <c r="H1" s="715"/>
    </row>
    <row r="2" spans="1:8" s="580" customFormat="1" ht="28.5" x14ac:dyDescent="0.25">
      <c r="A2" s="724" t="s">
        <v>2627</v>
      </c>
      <c r="B2" s="725"/>
      <c r="C2" s="725"/>
      <c r="D2" s="725"/>
      <c r="E2" s="725"/>
      <c r="F2" s="725"/>
      <c r="G2" s="725"/>
      <c r="H2" s="726"/>
    </row>
    <row r="3" spans="1:8" s="580" customFormat="1" ht="15" customHeight="1" x14ac:dyDescent="0.25">
      <c r="A3" s="709" t="s">
        <v>2497</v>
      </c>
      <c r="B3" s="712"/>
      <c r="C3" s="712"/>
      <c r="D3" s="569">
        <f>5</f>
        <v>5</v>
      </c>
      <c r="E3" s="712" t="s">
        <v>2507</v>
      </c>
      <c r="F3" s="712"/>
      <c r="G3" s="712"/>
      <c r="H3" s="588" t="s">
        <v>2506</v>
      </c>
    </row>
    <row r="4" spans="1:8" ht="30" x14ac:dyDescent="0.25">
      <c r="A4" s="568" t="s">
        <v>2495</v>
      </c>
      <c r="B4" s="569" t="s">
        <v>2496</v>
      </c>
      <c r="C4" s="570" t="s">
        <v>2500</v>
      </c>
      <c r="D4" s="571" t="s">
        <v>2494</v>
      </c>
      <c r="E4" s="569" t="s">
        <v>2509</v>
      </c>
      <c r="F4" s="570" t="s">
        <v>2501</v>
      </c>
      <c r="G4" s="570" t="s">
        <v>2498</v>
      </c>
      <c r="H4" s="581" t="s">
        <v>2499</v>
      </c>
    </row>
    <row r="5" spans="1:8" x14ac:dyDescent="0.25">
      <c r="A5" s="709" t="s">
        <v>2488</v>
      </c>
      <c r="B5" s="710"/>
      <c r="C5" s="710"/>
      <c r="D5" s="710"/>
      <c r="E5" s="710"/>
      <c r="F5" s="710"/>
      <c r="G5" s="710"/>
      <c r="H5" s="711"/>
    </row>
    <row r="6" spans="1:8" x14ac:dyDescent="0.25">
      <c r="A6" s="560">
        <v>1</v>
      </c>
      <c r="B6" s="562" t="s">
        <v>2454</v>
      </c>
      <c r="C6" s="582">
        <v>4</v>
      </c>
      <c r="D6" s="563" t="s">
        <v>3672</v>
      </c>
      <c r="E6" s="562" t="s">
        <v>2598</v>
      </c>
      <c r="F6" s="582">
        <f>(D3*C6)</f>
        <v>20</v>
      </c>
      <c r="G6" s="564"/>
      <c r="H6" s="566" t="s">
        <v>2626</v>
      </c>
    </row>
    <row r="7" spans="1:8" x14ac:dyDescent="0.25">
      <c r="A7" s="560">
        <v>2</v>
      </c>
      <c r="B7" s="561" t="s">
        <v>2493</v>
      </c>
      <c r="C7" s="582">
        <v>1</v>
      </c>
      <c r="D7" s="563" t="s">
        <v>3672</v>
      </c>
      <c r="E7" s="562" t="s">
        <v>2749</v>
      </c>
      <c r="F7" s="582">
        <f>(D3*C7)</f>
        <v>5</v>
      </c>
      <c r="G7" s="564"/>
      <c r="H7" s="566" t="s">
        <v>2626</v>
      </c>
    </row>
    <row r="8" spans="1:8" x14ac:dyDescent="0.25">
      <c r="A8" s="560">
        <v>3</v>
      </c>
      <c r="B8" s="562" t="s">
        <v>748</v>
      </c>
      <c r="C8" s="582">
        <v>1</v>
      </c>
      <c r="D8" s="563" t="s">
        <v>3672</v>
      </c>
      <c r="E8" s="562" t="s">
        <v>2621</v>
      </c>
      <c r="F8" s="582">
        <f>(D3*C8)</f>
        <v>5</v>
      </c>
      <c r="G8" s="564"/>
      <c r="H8" s="566" t="s">
        <v>2626</v>
      </c>
    </row>
    <row r="9" spans="1:8" x14ac:dyDescent="0.25">
      <c r="A9" s="560">
        <v>4</v>
      </c>
      <c r="B9" s="562" t="s">
        <v>772</v>
      </c>
      <c r="C9" s="582">
        <v>1</v>
      </c>
      <c r="D9" s="563" t="s">
        <v>3672</v>
      </c>
      <c r="E9" s="562" t="s">
        <v>2750</v>
      </c>
      <c r="F9" s="582">
        <f>(D3*C9)</f>
        <v>5</v>
      </c>
      <c r="G9" s="564"/>
      <c r="H9" s="566" t="s">
        <v>2626</v>
      </c>
    </row>
    <row r="10" spans="1:8" x14ac:dyDescent="0.25">
      <c r="A10" s="560">
        <v>5</v>
      </c>
      <c r="B10" s="562" t="s">
        <v>274</v>
      </c>
      <c r="C10" s="582">
        <v>1</v>
      </c>
      <c r="D10" s="563" t="s">
        <v>3671</v>
      </c>
      <c r="E10" s="562" t="s">
        <v>2623</v>
      </c>
      <c r="F10" s="582">
        <f>(D3*C10)</f>
        <v>5</v>
      </c>
      <c r="G10" s="564"/>
      <c r="H10" s="566" t="s">
        <v>2626</v>
      </c>
    </row>
    <row r="11" spans="1:8" x14ac:dyDescent="0.25">
      <c r="A11" s="560">
        <v>6</v>
      </c>
      <c r="B11" s="562" t="s">
        <v>276</v>
      </c>
      <c r="C11" s="582">
        <v>1</v>
      </c>
      <c r="D11" s="563" t="s">
        <v>3672</v>
      </c>
      <c r="E11" s="562" t="s">
        <v>2624</v>
      </c>
      <c r="F11" s="582">
        <f>(D3*C11)</f>
        <v>5</v>
      </c>
      <c r="G11" s="564"/>
      <c r="H11" s="566" t="s">
        <v>2626</v>
      </c>
    </row>
    <row r="12" spans="1:8" x14ac:dyDescent="0.25">
      <c r="A12" s="560">
        <v>7</v>
      </c>
      <c r="B12" s="562" t="s">
        <v>782</v>
      </c>
      <c r="C12" s="582">
        <v>2</v>
      </c>
      <c r="D12" s="563" t="s">
        <v>3672</v>
      </c>
      <c r="E12" s="562" t="s">
        <v>3948</v>
      </c>
      <c r="F12" s="582">
        <f>(D3*C12)</f>
        <v>10</v>
      </c>
      <c r="G12" s="564"/>
      <c r="H12" s="566" t="s">
        <v>2626</v>
      </c>
    </row>
    <row r="13" spans="1:8" x14ac:dyDescent="0.25">
      <c r="A13" s="560">
        <v>8</v>
      </c>
      <c r="B13" s="562" t="s">
        <v>13</v>
      </c>
      <c r="C13" s="582">
        <v>2</v>
      </c>
      <c r="D13" s="563" t="s">
        <v>3672</v>
      </c>
      <c r="E13" s="562" t="s">
        <v>3949</v>
      </c>
      <c r="F13" s="582">
        <f>(D3*C13)</f>
        <v>10</v>
      </c>
      <c r="G13" s="564"/>
      <c r="H13" s="566" t="s">
        <v>2626</v>
      </c>
    </row>
    <row r="14" spans="1:8" x14ac:dyDescent="0.25">
      <c r="A14" s="560">
        <v>9</v>
      </c>
      <c r="B14" s="562" t="s">
        <v>14</v>
      </c>
      <c r="C14" s="582">
        <v>2</v>
      </c>
      <c r="D14" s="563" t="s">
        <v>3672</v>
      </c>
      <c r="E14" s="562" t="s">
        <v>2490</v>
      </c>
      <c r="F14" s="582">
        <f>(D3*C14)</f>
        <v>10</v>
      </c>
      <c r="G14" s="564"/>
      <c r="H14" s="566" t="s">
        <v>2626</v>
      </c>
    </row>
    <row r="15" spans="1:8" x14ac:dyDescent="0.25">
      <c r="A15" s="560">
        <v>10</v>
      </c>
      <c r="B15" s="562" t="s">
        <v>239</v>
      </c>
      <c r="C15" s="582">
        <v>1</v>
      </c>
      <c r="D15" s="563" t="s">
        <v>3672</v>
      </c>
      <c r="E15" s="562" t="s">
        <v>2751</v>
      </c>
      <c r="F15" s="582">
        <f>(D3*C15)</f>
        <v>5</v>
      </c>
      <c r="G15" s="564"/>
      <c r="H15" s="566" t="s">
        <v>2626</v>
      </c>
    </row>
    <row r="16" spans="1:8" x14ac:dyDescent="0.25">
      <c r="A16" s="560">
        <v>11</v>
      </c>
      <c r="B16" s="562" t="s">
        <v>372</v>
      </c>
      <c r="C16" s="582">
        <v>2</v>
      </c>
      <c r="D16" s="563" t="s">
        <v>3672</v>
      </c>
      <c r="E16" s="562" t="s">
        <v>2641</v>
      </c>
      <c r="F16" s="582">
        <f>(D3*C16)</f>
        <v>10</v>
      </c>
      <c r="G16" s="564"/>
      <c r="H16" s="566" t="s">
        <v>2626</v>
      </c>
    </row>
    <row r="17" spans="1:8" x14ac:dyDescent="0.25">
      <c r="A17" s="560">
        <v>12</v>
      </c>
      <c r="B17" s="561" t="s">
        <v>779</v>
      </c>
      <c r="C17" s="582">
        <v>2</v>
      </c>
      <c r="D17" s="563" t="s">
        <v>3672</v>
      </c>
      <c r="E17" s="562" t="s">
        <v>3932</v>
      </c>
      <c r="F17" s="582">
        <f>(D3*C17)</f>
        <v>10</v>
      </c>
      <c r="G17" s="564"/>
      <c r="H17" s="566" t="s">
        <v>2626</v>
      </c>
    </row>
    <row r="18" spans="1:8" x14ac:dyDescent="0.25">
      <c r="A18" s="560">
        <v>13</v>
      </c>
      <c r="B18" s="562" t="s">
        <v>780</v>
      </c>
      <c r="C18" s="582">
        <v>2</v>
      </c>
      <c r="D18" s="563" t="s">
        <v>3672</v>
      </c>
      <c r="E18" s="562" t="s">
        <v>3950</v>
      </c>
      <c r="F18" s="582">
        <f>(D3*C18)</f>
        <v>10</v>
      </c>
      <c r="G18" s="564"/>
      <c r="H18" s="566" t="s">
        <v>2626</v>
      </c>
    </row>
    <row r="19" spans="1:8" x14ac:dyDescent="0.25">
      <c r="A19" s="560">
        <v>14</v>
      </c>
      <c r="B19" s="562" t="s">
        <v>768</v>
      </c>
      <c r="C19" s="582">
        <v>1</v>
      </c>
      <c r="D19" s="563" t="s">
        <v>3672</v>
      </c>
      <c r="E19" s="562" t="s">
        <v>3951</v>
      </c>
      <c r="F19" s="582">
        <f>(D3*C19)</f>
        <v>5</v>
      </c>
      <c r="G19" s="564"/>
      <c r="H19" s="566" t="s">
        <v>2626</v>
      </c>
    </row>
    <row r="20" spans="1:8" x14ac:dyDescent="0.25">
      <c r="A20" s="560">
        <v>15</v>
      </c>
      <c r="B20" s="562" t="s">
        <v>2492</v>
      </c>
      <c r="C20" s="582">
        <v>1</v>
      </c>
      <c r="D20" s="563" t="s">
        <v>3672</v>
      </c>
      <c r="E20" s="562" t="s">
        <v>3952</v>
      </c>
      <c r="F20" s="582">
        <f>(D3*C20)</f>
        <v>5</v>
      </c>
      <c r="G20" s="564"/>
      <c r="H20" s="566" t="s">
        <v>2626</v>
      </c>
    </row>
    <row r="21" spans="1:8" x14ac:dyDescent="0.25">
      <c r="A21" s="560">
        <v>16</v>
      </c>
      <c r="B21" s="561" t="s">
        <v>247</v>
      </c>
      <c r="C21" s="582">
        <v>1</v>
      </c>
      <c r="D21" s="563" t="s">
        <v>3672</v>
      </c>
      <c r="E21" s="562" t="s">
        <v>3953</v>
      </c>
      <c r="F21" s="582">
        <f>(D3*C21)</f>
        <v>5</v>
      </c>
      <c r="G21" s="564"/>
      <c r="H21" s="566" t="s">
        <v>2626</v>
      </c>
    </row>
    <row r="22" spans="1:8" x14ac:dyDescent="0.25">
      <c r="A22" s="560">
        <v>17</v>
      </c>
      <c r="B22" s="561" t="s">
        <v>9</v>
      </c>
      <c r="C22" s="582">
        <v>1</v>
      </c>
      <c r="D22" s="563" t="s">
        <v>3672</v>
      </c>
      <c r="E22" s="562" t="s">
        <v>2752</v>
      </c>
      <c r="F22" s="582">
        <f>(D3*C22)</f>
        <v>5</v>
      </c>
      <c r="G22" s="564"/>
      <c r="H22" s="566" t="s">
        <v>2626</v>
      </c>
    </row>
    <row r="23" spans="1:8" x14ac:dyDescent="0.25">
      <c r="A23" s="560">
        <v>18</v>
      </c>
      <c r="B23" s="562" t="s">
        <v>198</v>
      </c>
      <c r="C23" s="582">
        <v>2</v>
      </c>
      <c r="D23" s="563" t="s">
        <v>3672</v>
      </c>
      <c r="E23" s="562" t="s">
        <v>4223</v>
      </c>
      <c r="F23" s="582">
        <f>(D3*C23)</f>
        <v>10</v>
      </c>
      <c r="G23" s="564"/>
      <c r="H23" s="566" t="s">
        <v>2626</v>
      </c>
    </row>
    <row r="24" spans="1:8" x14ac:dyDescent="0.25">
      <c r="A24" s="560">
        <v>19</v>
      </c>
      <c r="B24" s="562"/>
      <c r="C24" s="582">
        <v>1</v>
      </c>
      <c r="D24" s="563" t="s">
        <v>3672</v>
      </c>
      <c r="E24" s="562" t="s">
        <v>2753</v>
      </c>
      <c r="F24" s="582">
        <f>(D3*C24)</f>
        <v>5</v>
      </c>
      <c r="G24" s="564"/>
      <c r="H24" s="566" t="s">
        <v>2628</v>
      </c>
    </row>
    <row r="25" spans="1:8" x14ac:dyDescent="0.25">
      <c r="A25" s="560">
        <v>20</v>
      </c>
      <c r="B25" s="561"/>
      <c r="C25" s="582">
        <v>1</v>
      </c>
      <c r="D25" s="563" t="s">
        <v>3672</v>
      </c>
      <c r="E25" s="562" t="s">
        <v>3954</v>
      </c>
      <c r="F25" s="582">
        <f>(D3*C25)</f>
        <v>5</v>
      </c>
      <c r="G25" s="564"/>
      <c r="H25" s="566" t="s">
        <v>2628</v>
      </c>
    </row>
    <row r="26" spans="1:8" x14ac:dyDescent="0.25">
      <c r="A26" s="560">
        <v>22</v>
      </c>
      <c r="B26" s="561"/>
      <c r="C26" s="582">
        <v>1</v>
      </c>
      <c r="D26" s="563" t="s">
        <v>3672</v>
      </c>
      <c r="E26" s="562" t="s">
        <v>2599</v>
      </c>
      <c r="F26" s="582">
        <f>(D3*C26)</f>
        <v>5</v>
      </c>
      <c r="G26" s="564"/>
      <c r="H26" s="566" t="s">
        <v>2628</v>
      </c>
    </row>
    <row r="27" spans="1:8" x14ac:dyDescent="0.25">
      <c r="A27" s="560">
        <v>23</v>
      </c>
      <c r="B27" s="561"/>
      <c r="C27" s="582">
        <v>1</v>
      </c>
      <c r="D27" s="563" t="s">
        <v>3672</v>
      </c>
      <c r="E27" s="562" t="s">
        <v>2625</v>
      </c>
      <c r="F27" s="582">
        <f>(D3*C27)</f>
        <v>5</v>
      </c>
      <c r="G27" s="564"/>
      <c r="H27" s="566" t="s">
        <v>2628</v>
      </c>
    </row>
    <row r="28" spans="1:8" x14ac:dyDescent="0.25">
      <c r="A28" s="709" t="s">
        <v>2489</v>
      </c>
      <c r="B28" s="710"/>
      <c r="C28" s="710"/>
      <c r="D28" s="710"/>
      <c r="E28" s="710"/>
      <c r="F28" s="710"/>
      <c r="G28" s="710"/>
      <c r="H28" s="711"/>
    </row>
    <row r="29" spans="1:8" x14ac:dyDescent="0.25">
      <c r="A29" s="560">
        <v>1</v>
      </c>
      <c r="B29" s="561" t="s">
        <v>332</v>
      </c>
      <c r="C29" s="582">
        <v>1.1000000000000001</v>
      </c>
      <c r="D29" s="563" t="s">
        <v>2606</v>
      </c>
      <c r="E29" s="562" t="s">
        <v>2642</v>
      </c>
      <c r="F29" s="582">
        <f>(D3*C29)</f>
        <v>5.5</v>
      </c>
      <c r="G29" s="564"/>
      <c r="H29" s="566" t="s">
        <v>2629</v>
      </c>
    </row>
    <row r="30" spans="1:8" x14ac:dyDescent="0.25">
      <c r="A30" s="560">
        <v>2</v>
      </c>
      <c r="B30" s="561" t="s">
        <v>1254</v>
      </c>
      <c r="C30" s="582">
        <v>1</v>
      </c>
      <c r="D30" s="563" t="s">
        <v>3672</v>
      </c>
      <c r="E30" s="562" t="s">
        <v>2600</v>
      </c>
      <c r="F30" s="582">
        <f>(D3*C30)</f>
        <v>5</v>
      </c>
      <c r="G30" s="564"/>
      <c r="H30" s="566" t="s">
        <v>2629</v>
      </c>
    </row>
    <row r="31" spans="1:8" x14ac:dyDescent="0.25">
      <c r="A31" s="560">
        <v>3</v>
      </c>
      <c r="B31" s="561" t="s">
        <v>2487</v>
      </c>
      <c r="C31" s="582">
        <v>2</v>
      </c>
      <c r="D31" s="563" t="s">
        <v>3672</v>
      </c>
      <c r="E31" s="562" t="s">
        <v>2491</v>
      </c>
      <c r="F31" s="582">
        <f>(D3*C31)</f>
        <v>10</v>
      </c>
      <c r="G31" s="564"/>
      <c r="H31" s="566" t="s">
        <v>2629</v>
      </c>
    </row>
    <row r="32" spans="1:8" x14ac:dyDescent="0.25">
      <c r="A32" s="560">
        <v>4</v>
      </c>
      <c r="B32" s="567" t="s">
        <v>2478</v>
      </c>
      <c r="C32" s="582">
        <v>4</v>
      </c>
      <c r="D32" s="563" t="s">
        <v>3672</v>
      </c>
      <c r="E32" s="562" t="s">
        <v>2760</v>
      </c>
      <c r="F32" s="582">
        <f>(D3*C32)</f>
        <v>20</v>
      </c>
      <c r="G32" s="564"/>
      <c r="H32" s="566" t="s">
        <v>2629</v>
      </c>
    </row>
    <row r="33" spans="1:8" x14ac:dyDescent="0.25">
      <c r="A33" s="560">
        <v>5</v>
      </c>
      <c r="B33" s="567" t="s">
        <v>2475</v>
      </c>
      <c r="C33" s="582">
        <v>2</v>
      </c>
      <c r="D33" s="563" t="s">
        <v>3672</v>
      </c>
      <c r="E33" s="562" t="s">
        <v>2464</v>
      </c>
      <c r="F33" s="582">
        <f>(D3*C33)</f>
        <v>10</v>
      </c>
      <c r="G33" s="564"/>
      <c r="H33" s="566" t="s">
        <v>2629</v>
      </c>
    </row>
    <row r="34" spans="1:8" x14ac:dyDescent="0.25">
      <c r="A34" s="560">
        <v>6</v>
      </c>
      <c r="B34" s="561" t="s">
        <v>15</v>
      </c>
      <c r="C34" s="582">
        <v>1</v>
      </c>
      <c r="D34" s="563" t="s">
        <v>3672</v>
      </c>
      <c r="E34" s="562" t="s">
        <v>2661</v>
      </c>
      <c r="F34" s="582">
        <f>(D3*C34)</f>
        <v>5</v>
      </c>
      <c r="G34" s="564"/>
      <c r="H34" s="566" t="s">
        <v>2629</v>
      </c>
    </row>
    <row r="35" spans="1:8" x14ac:dyDescent="0.25">
      <c r="A35" s="560">
        <v>7</v>
      </c>
      <c r="B35" s="567" t="s">
        <v>2473</v>
      </c>
      <c r="C35" s="582">
        <v>6</v>
      </c>
      <c r="D35" s="563" t="s">
        <v>3672</v>
      </c>
      <c r="E35" s="562" t="s">
        <v>2646</v>
      </c>
      <c r="F35" s="582">
        <f>(D3*C35)</f>
        <v>30</v>
      </c>
      <c r="G35" s="564"/>
      <c r="H35" s="566" t="s">
        <v>2629</v>
      </c>
    </row>
    <row r="36" spans="1:8" x14ac:dyDescent="0.25">
      <c r="A36" s="560">
        <v>8</v>
      </c>
      <c r="B36" s="567" t="s">
        <v>2409</v>
      </c>
      <c r="C36" s="582">
        <v>2</v>
      </c>
      <c r="D36" s="563" t="s">
        <v>3672</v>
      </c>
      <c r="E36" s="562" t="s">
        <v>2647</v>
      </c>
      <c r="F36" s="582">
        <f>(D3*C36)</f>
        <v>10</v>
      </c>
      <c r="G36" s="564"/>
      <c r="H36" s="566" t="s">
        <v>2629</v>
      </c>
    </row>
    <row r="37" spans="1:8" x14ac:dyDescent="0.25">
      <c r="A37" s="560">
        <v>9</v>
      </c>
      <c r="B37" s="567" t="s">
        <v>2476</v>
      </c>
      <c r="C37" s="582">
        <v>2</v>
      </c>
      <c r="D37" s="563" t="s">
        <v>3672</v>
      </c>
      <c r="E37" s="562" t="s">
        <v>2773</v>
      </c>
      <c r="F37" s="582">
        <f>(D3*C37)</f>
        <v>10</v>
      </c>
      <c r="G37" s="564"/>
      <c r="H37" s="566" t="s">
        <v>2629</v>
      </c>
    </row>
    <row r="38" spans="1:8" x14ac:dyDescent="0.25">
      <c r="A38" s="560">
        <v>10</v>
      </c>
      <c r="B38" s="561" t="s">
        <v>2486</v>
      </c>
      <c r="C38" s="582">
        <v>1</v>
      </c>
      <c r="D38" s="563" t="s">
        <v>3672</v>
      </c>
      <c r="E38" s="562" t="s">
        <v>2485</v>
      </c>
      <c r="F38" s="582">
        <f>(D3*C38)</f>
        <v>5</v>
      </c>
      <c r="G38" s="564"/>
      <c r="H38" s="566" t="s">
        <v>2629</v>
      </c>
    </row>
    <row r="39" spans="1:8" x14ac:dyDescent="0.25">
      <c r="A39" s="560">
        <v>11</v>
      </c>
      <c r="B39" s="567" t="s">
        <v>2443</v>
      </c>
      <c r="C39" s="582">
        <v>4</v>
      </c>
      <c r="D39" s="563" t="s">
        <v>3672</v>
      </c>
      <c r="E39" s="562" t="s">
        <v>2650</v>
      </c>
      <c r="F39" s="582">
        <f>(D3*C39)</f>
        <v>20</v>
      </c>
      <c r="G39" s="564"/>
      <c r="H39" s="566" t="s">
        <v>2629</v>
      </c>
    </row>
    <row r="40" spans="1:8" x14ac:dyDescent="0.25">
      <c r="A40" s="560">
        <v>12</v>
      </c>
      <c r="B40" s="561" t="s">
        <v>2635</v>
      </c>
      <c r="C40" s="582">
        <v>1</v>
      </c>
      <c r="D40" s="563" t="s">
        <v>3672</v>
      </c>
      <c r="E40" s="562" t="s">
        <v>2651</v>
      </c>
      <c r="F40" s="582">
        <f>(D3*C40)</f>
        <v>5</v>
      </c>
      <c r="G40" s="564"/>
      <c r="H40" s="566" t="s">
        <v>2629</v>
      </c>
    </row>
    <row r="41" spans="1:8" x14ac:dyDescent="0.25">
      <c r="A41" s="560">
        <v>13</v>
      </c>
      <c r="B41" s="567" t="s">
        <v>2474</v>
      </c>
      <c r="C41" s="582">
        <v>4</v>
      </c>
      <c r="D41" s="563" t="s">
        <v>3672</v>
      </c>
      <c r="E41" s="562" t="s">
        <v>2652</v>
      </c>
      <c r="F41" s="582">
        <f>(D3*C41)</f>
        <v>20</v>
      </c>
      <c r="G41" s="564"/>
      <c r="H41" s="566" t="s">
        <v>2629</v>
      </c>
    </row>
    <row r="42" spans="1:8" x14ac:dyDescent="0.25">
      <c r="A42" s="560">
        <v>14</v>
      </c>
      <c r="B42" s="567" t="s">
        <v>2477</v>
      </c>
      <c r="C42" s="582">
        <v>4</v>
      </c>
      <c r="D42" s="563" t="s">
        <v>3672</v>
      </c>
      <c r="E42" s="562" t="s">
        <v>2653</v>
      </c>
      <c r="F42" s="582">
        <f>(D3*C42)</f>
        <v>20</v>
      </c>
      <c r="G42" s="564"/>
      <c r="H42" s="566" t="s">
        <v>2629</v>
      </c>
    </row>
    <row r="43" spans="1:8" x14ac:dyDescent="0.25">
      <c r="A43" s="560">
        <v>15</v>
      </c>
      <c r="B43" s="561" t="s">
        <v>2634</v>
      </c>
      <c r="C43" s="582">
        <v>6</v>
      </c>
      <c r="D43" s="563" t="s">
        <v>3672</v>
      </c>
      <c r="E43" s="562" t="s">
        <v>2787</v>
      </c>
      <c r="F43" s="582">
        <f>(D3*C43)</f>
        <v>30</v>
      </c>
      <c r="G43" s="564"/>
      <c r="H43" s="566" t="s">
        <v>2629</v>
      </c>
    </row>
    <row r="44" spans="1:8" x14ac:dyDescent="0.25">
      <c r="A44" s="560">
        <v>16</v>
      </c>
      <c r="B44" s="567" t="s">
        <v>2425</v>
      </c>
      <c r="C44" s="582">
        <v>16</v>
      </c>
      <c r="D44" s="563" t="s">
        <v>3672</v>
      </c>
      <c r="E44" s="562" t="s">
        <v>3199</v>
      </c>
      <c r="F44" s="582">
        <f>(D3*C44)</f>
        <v>80</v>
      </c>
      <c r="G44" s="564"/>
      <c r="H44" s="566" t="s">
        <v>2629</v>
      </c>
    </row>
    <row r="45" spans="1:8" x14ac:dyDescent="0.25">
      <c r="A45" s="560">
        <v>17</v>
      </c>
      <c r="B45" s="352" t="s">
        <v>2484</v>
      </c>
      <c r="C45" s="582">
        <v>6</v>
      </c>
      <c r="D45" s="563" t="s">
        <v>3672</v>
      </c>
      <c r="E45" s="562" t="s">
        <v>2796</v>
      </c>
      <c r="F45" s="582">
        <f>(D3*C45)</f>
        <v>30</v>
      </c>
      <c r="G45" s="564"/>
      <c r="H45" s="566" t="s">
        <v>2629</v>
      </c>
    </row>
    <row r="46" spans="1:8" x14ac:dyDescent="0.25">
      <c r="A46" s="560">
        <v>18</v>
      </c>
      <c r="B46" s="352" t="s">
        <v>2481</v>
      </c>
      <c r="C46" s="582">
        <v>4</v>
      </c>
      <c r="D46" s="563" t="s">
        <v>3672</v>
      </c>
      <c r="E46" s="562" t="s">
        <v>2795</v>
      </c>
      <c r="F46" s="582">
        <f>(D3*C46)</f>
        <v>20</v>
      </c>
      <c r="G46" s="564"/>
      <c r="H46" s="566" t="s">
        <v>2629</v>
      </c>
    </row>
    <row r="47" spans="1:8" x14ac:dyDescent="0.25">
      <c r="A47" s="560">
        <v>19</v>
      </c>
      <c r="B47" s="567" t="s">
        <v>2428</v>
      </c>
      <c r="C47" s="582">
        <v>18</v>
      </c>
      <c r="D47" s="563" t="s">
        <v>3672</v>
      </c>
      <c r="E47" s="562" t="s">
        <v>2766</v>
      </c>
      <c r="F47" s="582">
        <f>(D3*C47)</f>
        <v>90</v>
      </c>
      <c r="G47" s="564"/>
      <c r="H47" s="566" t="s">
        <v>2629</v>
      </c>
    </row>
    <row r="48" spans="1:8" x14ac:dyDescent="0.25">
      <c r="A48" s="560">
        <v>20</v>
      </c>
      <c r="B48" s="567" t="s">
        <v>2471</v>
      </c>
      <c r="C48" s="582">
        <v>16</v>
      </c>
      <c r="D48" s="563" t="s">
        <v>3672</v>
      </c>
      <c r="E48" s="562" t="s">
        <v>2794</v>
      </c>
      <c r="F48" s="582">
        <f>(D3*C48)</f>
        <v>80</v>
      </c>
      <c r="G48" s="564"/>
      <c r="H48" s="566" t="s">
        <v>2629</v>
      </c>
    </row>
    <row r="49" spans="1:8" x14ac:dyDescent="0.25">
      <c r="A49" s="560">
        <v>21</v>
      </c>
      <c r="B49" s="567" t="s">
        <v>2422</v>
      </c>
      <c r="C49" s="582">
        <v>3</v>
      </c>
      <c r="D49" s="563" t="s">
        <v>3672</v>
      </c>
      <c r="E49" s="562" t="s">
        <v>2659</v>
      </c>
      <c r="F49" s="582">
        <f>(D3*C49)</f>
        <v>15</v>
      </c>
      <c r="G49" s="564"/>
      <c r="H49" s="566" t="s">
        <v>2629</v>
      </c>
    </row>
    <row r="50" spans="1:8" x14ac:dyDescent="0.25">
      <c r="A50" s="560">
        <v>22</v>
      </c>
      <c r="B50" s="567" t="s">
        <v>2427</v>
      </c>
      <c r="C50" s="582">
        <v>10</v>
      </c>
      <c r="D50" s="563" t="s">
        <v>3672</v>
      </c>
      <c r="E50" s="562" t="s">
        <v>2768</v>
      </c>
      <c r="F50" s="582">
        <f>(D3*C50)</f>
        <v>50</v>
      </c>
      <c r="G50" s="564"/>
      <c r="H50" s="566" t="s">
        <v>2629</v>
      </c>
    </row>
    <row r="51" spans="1:8" x14ac:dyDescent="0.25">
      <c r="A51" s="560">
        <v>23</v>
      </c>
      <c r="B51" s="567" t="s">
        <v>2465</v>
      </c>
      <c r="C51" s="582">
        <v>8</v>
      </c>
      <c r="D51" s="563" t="s">
        <v>3672</v>
      </c>
      <c r="E51" s="562" t="s">
        <v>3200</v>
      </c>
      <c r="F51" s="582">
        <f>(D3*C51)</f>
        <v>40</v>
      </c>
      <c r="G51" s="564"/>
      <c r="H51" s="566" t="s">
        <v>2629</v>
      </c>
    </row>
    <row r="52" spans="1:8" x14ac:dyDescent="0.25">
      <c r="A52" s="560">
        <v>24</v>
      </c>
      <c r="B52" s="352" t="s">
        <v>2479</v>
      </c>
      <c r="C52" s="582">
        <v>2</v>
      </c>
      <c r="D52" s="563" t="s">
        <v>3672</v>
      </c>
      <c r="E52" s="562" t="s">
        <v>2793</v>
      </c>
      <c r="F52" s="582">
        <f>(D3*C52)</f>
        <v>10</v>
      </c>
      <c r="G52" s="564"/>
      <c r="H52" s="566" t="s">
        <v>2629</v>
      </c>
    </row>
    <row r="53" spans="1:8" x14ac:dyDescent="0.25">
      <c r="A53" s="560">
        <v>25</v>
      </c>
      <c r="B53" s="567" t="s">
        <v>2419</v>
      </c>
      <c r="C53" s="582">
        <v>4</v>
      </c>
      <c r="D53" s="563" t="s">
        <v>3672</v>
      </c>
      <c r="E53" s="562" t="s">
        <v>2784</v>
      </c>
      <c r="F53" s="582">
        <f>(D3*C53)</f>
        <v>20</v>
      </c>
      <c r="G53" s="564"/>
      <c r="H53" s="566" t="s">
        <v>2629</v>
      </c>
    </row>
    <row r="54" spans="1:8" x14ac:dyDescent="0.25">
      <c r="A54" s="560">
        <v>26</v>
      </c>
      <c r="B54" s="561" t="s">
        <v>2636</v>
      </c>
      <c r="C54" s="582">
        <v>8</v>
      </c>
      <c r="D54" s="563" t="s">
        <v>3672</v>
      </c>
      <c r="E54" s="562" t="s">
        <v>3203</v>
      </c>
      <c r="F54" s="582">
        <f>(D3*C54)</f>
        <v>40</v>
      </c>
      <c r="G54" s="564"/>
      <c r="H54" s="566" t="s">
        <v>2629</v>
      </c>
    </row>
    <row r="55" spans="1:8" x14ac:dyDescent="0.25">
      <c r="A55" s="560">
        <v>27</v>
      </c>
      <c r="B55" s="352" t="s">
        <v>2482</v>
      </c>
      <c r="C55" s="582">
        <v>6</v>
      </c>
      <c r="D55" s="563" t="s">
        <v>3672</v>
      </c>
      <c r="E55" s="562" t="s">
        <v>2792</v>
      </c>
      <c r="F55" s="582">
        <f>(D3*C55)</f>
        <v>30</v>
      </c>
      <c r="G55" s="564"/>
      <c r="H55" s="566" t="s">
        <v>2629</v>
      </c>
    </row>
    <row r="56" spans="1:8" x14ac:dyDescent="0.25">
      <c r="A56" s="560">
        <v>28</v>
      </c>
      <c r="B56" s="567" t="s">
        <v>2469</v>
      </c>
      <c r="C56" s="582">
        <v>2</v>
      </c>
      <c r="D56" s="563" t="s">
        <v>3672</v>
      </c>
      <c r="E56" s="562" t="s">
        <v>3226</v>
      </c>
      <c r="F56" s="582">
        <f>(D3*C56)</f>
        <v>10</v>
      </c>
      <c r="G56" s="564"/>
      <c r="H56" s="566" t="s">
        <v>2629</v>
      </c>
    </row>
    <row r="57" spans="1:8" x14ac:dyDescent="0.25">
      <c r="A57" s="560">
        <v>29</v>
      </c>
      <c r="B57" s="352" t="s">
        <v>2480</v>
      </c>
      <c r="C57" s="582">
        <v>2</v>
      </c>
      <c r="D57" s="563" t="s">
        <v>3672</v>
      </c>
      <c r="E57" s="562" t="s">
        <v>2791</v>
      </c>
      <c r="F57" s="582">
        <f>(D3*C57)</f>
        <v>10</v>
      </c>
      <c r="G57" s="564"/>
      <c r="H57" s="566" t="s">
        <v>2629</v>
      </c>
    </row>
    <row r="58" spans="1:8" x14ac:dyDescent="0.25">
      <c r="A58" s="560">
        <v>30</v>
      </c>
      <c r="B58" s="352" t="s">
        <v>2483</v>
      </c>
      <c r="C58" s="582">
        <v>6</v>
      </c>
      <c r="D58" s="563" t="s">
        <v>3672</v>
      </c>
      <c r="E58" s="562" t="s">
        <v>2790</v>
      </c>
      <c r="F58" s="582">
        <f>(D3*C58)</f>
        <v>30</v>
      </c>
      <c r="G58" s="564"/>
      <c r="H58" s="566" t="s">
        <v>2629</v>
      </c>
    </row>
    <row r="59" spans="1:8" x14ac:dyDescent="0.25">
      <c r="A59" s="560">
        <v>31</v>
      </c>
      <c r="B59" s="567" t="s">
        <v>2430</v>
      </c>
      <c r="C59" s="582">
        <v>4</v>
      </c>
      <c r="D59" s="563" t="s">
        <v>3672</v>
      </c>
      <c r="E59" s="562" t="s">
        <v>2770</v>
      </c>
      <c r="F59" s="582">
        <f>(D3*C59)</f>
        <v>20</v>
      </c>
      <c r="G59" s="564"/>
      <c r="H59" s="566" t="s">
        <v>2629</v>
      </c>
    </row>
    <row r="60" spans="1:8" x14ac:dyDescent="0.25">
      <c r="A60" s="560">
        <v>32</v>
      </c>
      <c r="B60" s="567" t="s">
        <v>2413</v>
      </c>
      <c r="C60" s="582">
        <v>12</v>
      </c>
      <c r="D60" s="563" t="s">
        <v>3672</v>
      </c>
      <c r="E60" s="562" t="s">
        <v>2666</v>
      </c>
      <c r="F60" s="582">
        <f>(D3*C60)</f>
        <v>60</v>
      </c>
      <c r="G60" s="564"/>
      <c r="H60" s="566" t="s">
        <v>2629</v>
      </c>
    </row>
    <row r="61" spans="1:8" x14ac:dyDescent="0.25">
      <c r="A61" s="560">
        <v>33</v>
      </c>
      <c r="B61" s="567" t="s">
        <v>2444</v>
      </c>
      <c r="C61" s="582">
        <v>4</v>
      </c>
      <c r="D61" s="563" t="s">
        <v>3672</v>
      </c>
      <c r="E61" s="562" t="s">
        <v>2667</v>
      </c>
      <c r="F61" s="582">
        <f>(D3*C61)</f>
        <v>20</v>
      </c>
      <c r="G61" s="564"/>
      <c r="H61" s="566" t="s">
        <v>2629</v>
      </c>
    </row>
    <row r="62" spans="1:8" x14ac:dyDescent="0.25">
      <c r="A62" s="560">
        <v>34</v>
      </c>
      <c r="B62" s="567" t="s">
        <v>2466</v>
      </c>
      <c r="C62" s="582">
        <v>4</v>
      </c>
      <c r="D62" s="563" t="s">
        <v>3672</v>
      </c>
      <c r="E62" s="562" t="s">
        <v>2789</v>
      </c>
      <c r="F62" s="582">
        <f>(D3*C62)</f>
        <v>20</v>
      </c>
      <c r="G62" s="564"/>
      <c r="H62" s="566" t="s">
        <v>2629</v>
      </c>
    </row>
    <row r="63" spans="1:8" x14ac:dyDescent="0.25">
      <c r="A63" s="560">
        <v>35</v>
      </c>
      <c r="B63" s="567" t="s">
        <v>2470</v>
      </c>
      <c r="C63" s="582">
        <v>4</v>
      </c>
      <c r="D63" s="563" t="s">
        <v>3672</v>
      </c>
      <c r="E63" s="562" t="s">
        <v>2669</v>
      </c>
      <c r="F63" s="582">
        <f>(D3*C63)</f>
        <v>20</v>
      </c>
      <c r="G63" s="564"/>
      <c r="H63" s="566" t="s">
        <v>2629</v>
      </c>
    </row>
    <row r="64" spans="1:8" x14ac:dyDescent="0.25">
      <c r="A64" s="560">
        <v>36</v>
      </c>
      <c r="B64" s="567" t="s">
        <v>2467</v>
      </c>
      <c r="C64" s="582">
        <v>2</v>
      </c>
      <c r="D64" s="563" t="s">
        <v>3672</v>
      </c>
      <c r="E64" s="562" t="s">
        <v>2772</v>
      </c>
      <c r="F64" s="582">
        <f>(D3*C64)</f>
        <v>10</v>
      </c>
      <c r="G64" s="564"/>
      <c r="H64" s="566" t="s">
        <v>2629</v>
      </c>
    </row>
    <row r="65" spans="1:8" x14ac:dyDescent="0.25">
      <c r="A65" s="560">
        <v>37</v>
      </c>
      <c r="B65" s="567" t="s">
        <v>2468</v>
      </c>
      <c r="C65" s="582">
        <v>1</v>
      </c>
      <c r="D65" s="563" t="s">
        <v>3672</v>
      </c>
      <c r="E65" s="562" t="s">
        <v>2788</v>
      </c>
      <c r="F65" s="582">
        <f>(D3*C65)</f>
        <v>5</v>
      </c>
      <c r="G65" s="564"/>
      <c r="H65" s="566" t="s">
        <v>2629</v>
      </c>
    </row>
    <row r="66" spans="1:8" x14ac:dyDescent="0.25">
      <c r="A66" s="560">
        <v>38</v>
      </c>
      <c r="B66" s="567" t="s">
        <v>2472</v>
      </c>
      <c r="C66" s="582">
        <v>2</v>
      </c>
      <c r="D66" s="563" t="s">
        <v>3672</v>
      </c>
      <c r="E66" s="562" t="s">
        <v>2673</v>
      </c>
      <c r="F66" s="582">
        <f>(D3*C66)</f>
        <v>10</v>
      </c>
      <c r="G66" s="564"/>
      <c r="H66" s="566" t="s">
        <v>2629</v>
      </c>
    </row>
    <row r="67" spans="1:8" x14ac:dyDescent="0.25">
      <c r="A67" s="560">
        <v>39</v>
      </c>
      <c r="B67" s="567"/>
      <c r="C67" s="582">
        <v>2</v>
      </c>
      <c r="D67" s="563" t="s">
        <v>3672</v>
      </c>
      <c r="E67" s="562" t="s">
        <v>2786</v>
      </c>
      <c r="F67" s="582">
        <f>(D3*C67)</f>
        <v>10</v>
      </c>
      <c r="G67" s="564"/>
      <c r="H67" s="566" t="s">
        <v>2629</v>
      </c>
    </row>
    <row r="68" spans="1:8" x14ac:dyDescent="0.25">
      <c r="A68" s="560">
        <v>40</v>
      </c>
      <c r="B68" s="352"/>
      <c r="C68" s="582">
        <v>2</v>
      </c>
      <c r="D68" s="563" t="s">
        <v>3672</v>
      </c>
      <c r="E68" s="562" t="s">
        <v>2785</v>
      </c>
      <c r="F68" s="582">
        <f>(D3*C68)</f>
        <v>10</v>
      </c>
      <c r="G68" s="564"/>
      <c r="H68" s="566" t="s">
        <v>2629</v>
      </c>
    </row>
    <row r="69" spans="1:8" x14ac:dyDescent="0.25">
      <c r="A69" s="709" t="s">
        <v>117</v>
      </c>
      <c r="B69" s="710"/>
      <c r="C69" s="710"/>
      <c r="D69" s="710"/>
      <c r="E69" s="710"/>
      <c r="F69" s="710"/>
      <c r="G69" s="710"/>
      <c r="H69" s="711"/>
    </row>
    <row r="70" spans="1:8" x14ac:dyDescent="0.25">
      <c r="A70" s="560">
        <v>1</v>
      </c>
      <c r="B70" s="561"/>
      <c r="C70" s="565">
        <v>14.22</v>
      </c>
      <c r="D70" s="562" t="s">
        <v>3732</v>
      </c>
      <c r="E70" s="562" t="s">
        <v>2676</v>
      </c>
      <c r="F70" s="562"/>
      <c r="G70" s="561"/>
      <c r="H70" s="566" t="s">
        <v>2630</v>
      </c>
    </row>
    <row r="71" spans="1:8" x14ac:dyDescent="0.25">
      <c r="A71" s="560">
        <v>2</v>
      </c>
      <c r="B71" s="561"/>
      <c r="C71" s="565">
        <v>3.33</v>
      </c>
      <c r="D71" s="562" t="s">
        <v>3732</v>
      </c>
      <c r="E71" s="562" t="s">
        <v>2803</v>
      </c>
      <c r="F71" s="562"/>
      <c r="G71" s="561"/>
      <c r="H71" s="566" t="s">
        <v>2631</v>
      </c>
    </row>
    <row r="72" spans="1:8" x14ac:dyDescent="0.25">
      <c r="A72" s="560">
        <v>3</v>
      </c>
      <c r="B72" s="561"/>
      <c r="C72" s="565">
        <v>1.52</v>
      </c>
      <c r="D72" s="562" t="s">
        <v>3732</v>
      </c>
      <c r="E72" s="562" t="s">
        <v>2804</v>
      </c>
      <c r="F72" s="562"/>
      <c r="G72" s="561"/>
      <c r="H72" s="566" t="s">
        <v>2631</v>
      </c>
    </row>
    <row r="73" spans="1:8" x14ac:dyDescent="0.25">
      <c r="A73" s="560">
        <v>4</v>
      </c>
      <c r="B73" s="561"/>
      <c r="C73" s="565">
        <v>6.47</v>
      </c>
      <c r="D73" s="562" t="s">
        <v>3732</v>
      </c>
      <c r="E73" s="562" t="s">
        <v>2805</v>
      </c>
      <c r="F73" s="562"/>
      <c r="G73" s="562"/>
      <c r="H73" s="566" t="s">
        <v>2631</v>
      </c>
    </row>
    <row r="74" spans="1:8" x14ac:dyDescent="0.25">
      <c r="A74" s="560">
        <v>5</v>
      </c>
      <c r="B74" s="562"/>
      <c r="C74" s="565">
        <v>6.96</v>
      </c>
      <c r="D74" s="562" t="s">
        <v>3732</v>
      </c>
      <c r="E74" s="562" t="s">
        <v>2806</v>
      </c>
      <c r="F74" s="562"/>
      <c r="G74" s="281"/>
      <c r="H74" s="566" t="s">
        <v>2631</v>
      </c>
    </row>
    <row r="75" spans="1:8" ht="15.75" thickBot="1" x14ac:dyDescent="0.3">
      <c r="A75" s="589"/>
      <c r="B75" s="572"/>
      <c r="C75" s="572"/>
      <c r="D75" s="572"/>
      <c r="E75" s="579"/>
      <c r="F75" s="579"/>
      <c r="G75" s="572"/>
      <c r="H75" s="590"/>
    </row>
  </sheetData>
  <sortState xmlns:xlrd2="http://schemas.microsoft.com/office/spreadsheetml/2017/richdata2" ref="B29:H68">
    <sortCondition ref="B29:B68"/>
  </sortState>
  <mergeCells count="7">
    <mergeCell ref="A69:H69"/>
    <mergeCell ref="A1:H1"/>
    <mergeCell ref="A28:H28"/>
    <mergeCell ref="A2:H2"/>
    <mergeCell ref="A3:C3"/>
    <mergeCell ref="A5:H5"/>
    <mergeCell ref="E3:G3"/>
  </mergeCells>
  <printOptions horizontalCentered="1"/>
  <pageMargins left="0.19685039370078741" right="0.19685039370078741" top="0.19685039370078741" bottom="0.19685039370078741" header="0.19685039370078741" footer="0.19685039370078741"/>
  <pageSetup scale="54" orientation="portrait" verticalDpi="20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B19F1-841D-4C16-B91D-0FCE044099B5}">
  <sheetPr>
    <pageSetUpPr fitToPage="1"/>
  </sheetPr>
  <dimension ref="A1:M1026"/>
  <sheetViews>
    <sheetView workbookViewId="0">
      <selection sqref="A1:H1"/>
    </sheetView>
  </sheetViews>
  <sheetFormatPr baseColWidth="10" defaultColWidth="14.42578125" defaultRowHeight="15" customHeight="1" x14ac:dyDescent="0.25"/>
  <cols>
    <col min="1" max="1" width="6.7109375" style="82" customWidth="1"/>
    <col min="2" max="2" width="10.28515625" style="82" customWidth="1"/>
    <col min="3" max="3" width="10" style="82" customWidth="1"/>
    <col min="4" max="4" width="5.42578125" style="82" bestFit="1" customWidth="1"/>
    <col min="5" max="5" width="71.85546875" style="82" bestFit="1" customWidth="1"/>
    <col min="6" max="6" width="11.140625" style="82" customWidth="1"/>
    <col min="7" max="7" width="12" style="82" customWidth="1"/>
    <col min="8" max="8" width="72.85546875" style="82" bestFit="1" customWidth="1"/>
    <col min="9" max="21" width="10" style="82" customWidth="1"/>
    <col min="22" max="16384" width="14.42578125" style="82"/>
  </cols>
  <sheetData>
    <row r="1" spans="1:13" ht="28.5" x14ac:dyDescent="0.25">
      <c r="A1" s="713" t="s">
        <v>1</v>
      </c>
      <c r="B1" s="714"/>
      <c r="C1" s="714"/>
      <c r="D1" s="714"/>
      <c r="E1" s="714"/>
      <c r="F1" s="714"/>
      <c r="G1" s="714"/>
      <c r="H1" s="715"/>
    </row>
    <row r="2" spans="1:13" ht="28.5" x14ac:dyDescent="0.25">
      <c r="A2" s="716" t="s">
        <v>4467</v>
      </c>
      <c r="B2" s="717"/>
      <c r="C2" s="717"/>
      <c r="D2" s="717"/>
      <c r="E2" s="717"/>
      <c r="F2" s="717"/>
      <c r="G2" s="717"/>
      <c r="H2" s="718"/>
    </row>
    <row r="3" spans="1:13" ht="15.75" customHeight="1" x14ac:dyDescent="0.25">
      <c r="A3" s="728" t="s">
        <v>2497</v>
      </c>
      <c r="B3" s="720"/>
      <c r="C3" s="721"/>
      <c r="D3" s="569">
        <v>10</v>
      </c>
      <c r="E3" s="712" t="s">
        <v>4440</v>
      </c>
      <c r="F3" s="712"/>
      <c r="G3" s="712"/>
      <c r="H3" s="588" t="s">
        <v>4466</v>
      </c>
    </row>
    <row r="4" spans="1:13" ht="45" x14ac:dyDescent="0.25">
      <c r="A4" s="568" t="s">
        <v>2495</v>
      </c>
      <c r="B4" s="569" t="s">
        <v>2496</v>
      </c>
      <c r="C4" s="570" t="s">
        <v>2500</v>
      </c>
      <c r="D4" s="571" t="s">
        <v>2494</v>
      </c>
      <c r="E4" s="569" t="s">
        <v>2509</v>
      </c>
      <c r="F4" s="570" t="s">
        <v>2501</v>
      </c>
      <c r="G4" s="570" t="s">
        <v>2498</v>
      </c>
      <c r="H4" s="581" t="s">
        <v>2499</v>
      </c>
      <c r="L4" s="457"/>
      <c r="M4" s="615"/>
    </row>
    <row r="5" spans="1:13" x14ac:dyDescent="0.25">
      <c r="A5" s="709" t="s">
        <v>2488</v>
      </c>
      <c r="B5" s="710"/>
      <c r="C5" s="710"/>
      <c r="D5" s="710"/>
      <c r="E5" s="710"/>
      <c r="F5" s="710"/>
      <c r="G5" s="710"/>
      <c r="H5" s="711"/>
      <c r="L5" s="457"/>
      <c r="M5" s="615"/>
    </row>
    <row r="6" spans="1:13" x14ac:dyDescent="0.25">
      <c r="A6" s="585">
        <v>1</v>
      </c>
      <c r="B6" s="617" t="s">
        <v>2454</v>
      </c>
      <c r="C6" s="582">
        <v>2</v>
      </c>
      <c r="D6" s="563" t="s">
        <v>3672</v>
      </c>
      <c r="E6" s="562" t="s">
        <v>4213</v>
      </c>
      <c r="F6" s="593">
        <f>(D3*C6)</f>
        <v>20</v>
      </c>
      <c r="G6" s="613"/>
      <c r="H6" s="566" t="s">
        <v>2626</v>
      </c>
      <c r="L6" s="457"/>
      <c r="M6" s="615"/>
    </row>
    <row r="7" spans="1:13" x14ac:dyDescent="0.25">
      <c r="A7" s="585">
        <v>2</v>
      </c>
      <c r="B7" s="617" t="s">
        <v>10</v>
      </c>
      <c r="C7" s="582">
        <v>1</v>
      </c>
      <c r="D7" s="563" t="s">
        <v>3672</v>
      </c>
      <c r="E7" s="562" t="s">
        <v>4214</v>
      </c>
      <c r="F7" s="593">
        <f>(D3*C7)</f>
        <v>10</v>
      </c>
      <c r="G7" s="613"/>
      <c r="H7" s="566" t="s">
        <v>2626</v>
      </c>
      <c r="L7" s="457"/>
      <c r="M7" s="615"/>
    </row>
    <row r="8" spans="1:13" x14ac:dyDescent="0.25">
      <c r="A8" s="585">
        <v>3</v>
      </c>
      <c r="B8" s="617" t="s">
        <v>748</v>
      </c>
      <c r="C8" s="582">
        <v>1</v>
      </c>
      <c r="D8" s="563" t="s">
        <v>3672</v>
      </c>
      <c r="E8" s="562" t="s">
        <v>2748</v>
      </c>
      <c r="F8" s="593">
        <f>(D3*C8)</f>
        <v>10</v>
      </c>
      <c r="G8" s="613"/>
      <c r="H8" s="566" t="s">
        <v>2626</v>
      </c>
      <c r="L8" s="457"/>
      <c r="M8" s="615"/>
    </row>
    <row r="9" spans="1:13" x14ac:dyDescent="0.25">
      <c r="A9" s="585">
        <v>4</v>
      </c>
      <c r="B9" s="617" t="s">
        <v>764</v>
      </c>
      <c r="C9" s="582">
        <v>1</v>
      </c>
      <c r="D9" s="563" t="s">
        <v>3672</v>
      </c>
      <c r="E9" s="562" t="s">
        <v>2747</v>
      </c>
      <c r="F9" s="593">
        <f>(D3*C9)</f>
        <v>10</v>
      </c>
      <c r="G9" s="613"/>
      <c r="H9" s="566" t="s">
        <v>2626</v>
      </c>
      <c r="L9" s="457"/>
      <c r="M9" s="615"/>
    </row>
    <row r="10" spans="1:13" x14ac:dyDescent="0.25">
      <c r="A10" s="585">
        <v>5</v>
      </c>
      <c r="B10" s="617" t="s">
        <v>274</v>
      </c>
      <c r="C10" s="582">
        <v>0.5</v>
      </c>
      <c r="D10" s="563" t="s">
        <v>3671</v>
      </c>
      <c r="E10" s="562" t="s">
        <v>2623</v>
      </c>
      <c r="F10" s="593">
        <f>(D3*C10)</f>
        <v>5</v>
      </c>
      <c r="G10" s="613"/>
      <c r="H10" s="566" t="s">
        <v>2626</v>
      </c>
      <c r="L10" s="457"/>
      <c r="M10" s="615"/>
    </row>
    <row r="11" spans="1:13" x14ac:dyDescent="0.25">
      <c r="A11" s="585">
        <v>6</v>
      </c>
      <c r="B11" s="617" t="s">
        <v>276</v>
      </c>
      <c r="C11" s="582">
        <v>1</v>
      </c>
      <c r="D11" s="563" t="s">
        <v>3672</v>
      </c>
      <c r="E11" s="562" t="s">
        <v>2624</v>
      </c>
      <c r="F11" s="593">
        <f>(D3*C11)</f>
        <v>10</v>
      </c>
      <c r="G11" s="613"/>
      <c r="H11" s="566" t="s">
        <v>2626</v>
      </c>
      <c r="L11" s="457"/>
      <c r="M11" s="615"/>
    </row>
    <row r="12" spans="1:13" x14ac:dyDescent="0.25">
      <c r="A12" s="585">
        <v>7</v>
      </c>
      <c r="B12" s="617" t="s">
        <v>402</v>
      </c>
      <c r="C12" s="582">
        <v>2</v>
      </c>
      <c r="D12" s="563" t="s">
        <v>3672</v>
      </c>
      <c r="E12" s="562" t="s">
        <v>4218</v>
      </c>
      <c r="F12" s="593">
        <f>(D3*C12)</f>
        <v>20</v>
      </c>
      <c r="G12" s="613"/>
      <c r="H12" s="566" t="s">
        <v>2626</v>
      </c>
      <c r="L12" s="457"/>
      <c r="M12" s="615"/>
    </row>
    <row r="13" spans="1:13" x14ac:dyDescent="0.25">
      <c r="A13" s="585">
        <v>8</v>
      </c>
      <c r="B13" s="617" t="s">
        <v>14</v>
      </c>
      <c r="C13" s="582">
        <v>4</v>
      </c>
      <c r="D13" s="563" t="s">
        <v>3672</v>
      </c>
      <c r="E13" s="562" t="s">
        <v>4057</v>
      </c>
      <c r="F13" s="593">
        <f>(D3*C13)</f>
        <v>40</v>
      </c>
      <c r="G13" s="613"/>
      <c r="H13" s="566" t="s">
        <v>2626</v>
      </c>
      <c r="L13" s="457"/>
      <c r="M13" s="615"/>
    </row>
    <row r="14" spans="1:13" x14ac:dyDescent="0.25">
      <c r="A14" s="585">
        <v>9</v>
      </c>
      <c r="B14" s="617" t="s">
        <v>239</v>
      </c>
      <c r="C14" s="582">
        <v>1</v>
      </c>
      <c r="D14" s="563" t="s">
        <v>3672</v>
      </c>
      <c r="E14" s="562" t="s">
        <v>2640</v>
      </c>
      <c r="F14" s="593">
        <f>(D3*C14)</f>
        <v>10</v>
      </c>
      <c r="G14" s="613"/>
      <c r="H14" s="566" t="s">
        <v>2626</v>
      </c>
      <c r="L14" s="457"/>
      <c r="M14" s="615"/>
    </row>
    <row r="15" spans="1:13" x14ac:dyDescent="0.25">
      <c r="A15" s="585">
        <v>10</v>
      </c>
      <c r="B15" s="617" t="s">
        <v>372</v>
      </c>
      <c r="C15" s="582">
        <v>2</v>
      </c>
      <c r="D15" s="563" t="s">
        <v>3672</v>
      </c>
      <c r="E15" s="562" t="s">
        <v>2641</v>
      </c>
      <c r="F15" s="593">
        <f>(D3*C15)</f>
        <v>20</v>
      </c>
      <c r="G15" s="613"/>
      <c r="H15" s="566" t="s">
        <v>2626</v>
      </c>
      <c r="L15" s="457"/>
      <c r="M15" s="615"/>
    </row>
    <row r="16" spans="1:13" x14ac:dyDescent="0.25">
      <c r="A16" s="585">
        <v>11</v>
      </c>
      <c r="B16" s="617" t="s">
        <v>771</v>
      </c>
      <c r="C16" s="582">
        <v>2</v>
      </c>
      <c r="D16" s="563" t="s">
        <v>3672</v>
      </c>
      <c r="E16" s="562" t="s">
        <v>3941</v>
      </c>
      <c r="F16" s="593">
        <f>(D3*C16)</f>
        <v>20</v>
      </c>
      <c r="G16" s="613"/>
      <c r="H16" s="566" t="s">
        <v>2626</v>
      </c>
      <c r="L16" s="457"/>
      <c r="M16" s="615"/>
    </row>
    <row r="17" spans="1:13" x14ac:dyDescent="0.25">
      <c r="A17" s="585">
        <v>12</v>
      </c>
      <c r="B17" s="617" t="s">
        <v>769</v>
      </c>
      <c r="C17" s="582">
        <v>2</v>
      </c>
      <c r="D17" s="563" t="s">
        <v>3672</v>
      </c>
      <c r="E17" s="562" t="s">
        <v>3942</v>
      </c>
      <c r="F17" s="593">
        <f>(D3*C17)</f>
        <v>20</v>
      </c>
      <c r="G17" s="613"/>
      <c r="H17" s="566" t="s">
        <v>2626</v>
      </c>
      <c r="L17" s="457"/>
      <c r="M17" s="615"/>
    </row>
    <row r="18" spans="1:13" x14ac:dyDescent="0.25">
      <c r="A18" s="585">
        <v>13</v>
      </c>
      <c r="B18" s="617" t="s">
        <v>762</v>
      </c>
      <c r="C18" s="582">
        <v>1</v>
      </c>
      <c r="D18" s="563" t="s">
        <v>3672</v>
      </c>
      <c r="E18" s="562" t="s">
        <v>3943</v>
      </c>
      <c r="F18" s="593">
        <f>(D3*C18)</f>
        <v>10</v>
      </c>
      <c r="G18" s="613"/>
      <c r="H18" s="566" t="s">
        <v>2626</v>
      </c>
      <c r="L18" s="457"/>
      <c r="M18" s="615"/>
    </row>
    <row r="19" spans="1:13" x14ac:dyDescent="0.25">
      <c r="A19" s="585">
        <v>14</v>
      </c>
      <c r="B19" s="617" t="s">
        <v>2492</v>
      </c>
      <c r="C19" s="582">
        <v>1</v>
      </c>
      <c r="D19" s="563" t="s">
        <v>3672</v>
      </c>
      <c r="E19" s="562" t="s">
        <v>4219</v>
      </c>
      <c r="F19" s="593">
        <f>(D3*C19)</f>
        <v>10</v>
      </c>
      <c r="G19" s="613"/>
      <c r="H19" s="566" t="s">
        <v>2613</v>
      </c>
      <c r="L19" s="457"/>
      <c r="M19" s="615"/>
    </row>
    <row r="20" spans="1:13" x14ac:dyDescent="0.25">
      <c r="A20" s="585">
        <v>15</v>
      </c>
      <c r="B20" s="617" t="s">
        <v>278</v>
      </c>
      <c r="C20" s="582">
        <v>1</v>
      </c>
      <c r="D20" s="563" t="s">
        <v>3672</v>
      </c>
      <c r="E20" s="562" t="s">
        <v>2755</v>
      </c>
      <c r="F20" s="593">
        <f>(D3*C20)</f>
        <v>10</v>
      </c>
      <c r="G20" s="613"/>
      <c r="H20" s="566" t="s">
        <v>2626</v>
      </c>
      <c r="L20" s="457"/>
      <c r="M20" s="615"/>
    </row>
    <row r="21" spans="1:13" x14ac:dyDescent="0.25">
      <c r="A21" s="585">
        <v>16</v>
      </c>
      <c r="B21" s="617" t="s">
        <v>773</v>
      </c>
      <c r="C21" s="582">
        <v>1</v>
      </c>
      <c r="D21" s="563" t="s">
        <v>3672</v>
      </c>
      <c r="E21" s="562" t="s">
        <v>3957</v>
      </c>
      <c r="F21" s="593">
        <f>(D3*C21)</f>
        <v>10</v>
      </c>
      <c r="G21" s="613"/>
      <c r="H21" s="566" t="s">
        <v>2626</v>
      </c>
      <c r="L21" s="457"/>
      <c r="M21" s="615"/>
    </row>
    <row r="22" spans="1:13" x14ac:dyDescent="0.25">
      <c r="A22" s="585">
        <v>17</v>
      </c>
      <c r="B22" s="617" t="s">
        <v>9</v>
      </c>
      <c r="C22" s="582">
        <v>1</v>
      </c>
      <c r="D22" s="563" t="s">
        <v>3672</v>
      </c>
      <c r="E22" s="562" t="s">
        <v>2601</v>
      </c>
      <c r="F22" s="593">
        <f>(D3*C22)</f>
        <v>10</v>
      </c>
      <c r="G22" s="613"/>
      <c r="H22" s="566" t="s">
        <v>2626</v>
      </c>
      <c r="L22" s="457"/>
      <c r="M22" s="615"/>
    </row>
    <row r="23" spans="1:13" x14ac:dyDescent="0.25">
      <c r="A23" s="585">
        <v>18</v>
      </c>
      <c r="B23" s="617" t="s">
        <v>442</v>
      </c>
      <c r="C23" s="582">
        <v>1</v>
      </c>
      <c r="D23" s="563" t="s">
        <v>3672</v>
      </c>
      <c r="E23" s="562" t="s">
        <v>4220</v>
      </c>
      <c r="F23" s="593">
        <f>(D3*C23)</f>
        <v>10</v>
      </c>
      <c r="G23" s="613"/>
      <c r="H23" s="566" t="s">
        <v>2626</v>
      </c>
      <c r="L23" s="457"/>
      <c r="M23" s="615"/>
    </row>
    <row r="24" spans="1:13" x14ac:dyDescent="0.25">
      <c r="A24" s="585">
        <v>19</v>
      </c>
      <c r="B24" s="617" t="s">
        <v>198</v>
      </c>
      <c r="C24" s="582">
        <v>2</v>
      </c>
      <c r="D24" s="563" t="s">
        <v>3672</v>
      </c>
      <c r="E24" s="562" t="s">
        <v>4223</v>
      </c>
      <c r="F24" s="593">
        <f>(D3*C24)</f>
        <v>20</v>
      </c>
      <c r="G24" s="613"/>
      <c r="H24" s="566" t="s">
        <v>2626</v>
      </c>
      <c r="L24" s="457"/>
      <c r="M24" s="615"/>
    </row>
    <row r="25" spans="1:13" x14ac:dyDescent="0.25">
      <c r="A25" s="585">
        <v>20</v>
      </c>
      <c r="B25" s="617" t="s">
        <v>774</v>
      </c>
      <c r="C25" s="582">
        <v>1</v>
      </c>
      <c r="D25" s="563" t="s">
        <v>3672</v>
      </c>
      <c r="E25" s="562" t="s">
        <v>3944</v>
      </c>
      <c r="F25" s="593">
        <f>(D3*C25)</f>
        <v>10</v>
      </c>
      <c r="G25" s="613"/>
      <c r="H25" s="566" t="s">
        <v>2626</v>
      </c>
      <c r="L25" s="457"/>
      <c r="M25" s="615"/>
    </row>
    <row r="26" spans="1:13" x14ac:dyDescent="0.25">
      <c r="A26" s="585">
        <v>21</v>
      </c>
      <c r="B26" s="617" t="s">
        <v>775</v>
      </c>
      <c r="C26" s="582">
        <v>2</v>
      </c>
      <c r="D26" s="563" t="s">
        <v>3672</v>
      </c>
      <c r="E26" s="562" t="s">
        <v>3945</v>
      </c>
      <c r="F26" s="593">
        <f>(D3*C26)</f>
        <v>20</v>
      </c>
      <c r="G26" s="613"/>
      <c r="H26" s="566" t="s">
        <v>2626</v>
      </c>
      <c r="L26" s="457"/>
      <c r="M26" s="615"/>
    </row>
    <row r="27" spans="1:13" x14ac:dyDescent="0.25">
      <c r="A27" s="585">
        <v>22</v>
      </c>
      <c r="B27" s="617" t="s">
        <v>776</v>
      </c>
      <c r="C27" s="582">
        <v>2</v>
      </c>
      <c r="D27" s="563" t="s">
        <v>3672</v>
      </c>
      <c r="E27" s="562" t="s">
        <v>3946</v>
      </c>
      <c r="F27" s="593">
        <f>(D3*C27)</f>
        <v>20</v>
      </c>
      <c r="G27" s="613"/>
      <c r="H27" s="566" t="s">
        <v>2626</v>
      </c>
      <c r="L27" s="615"/>
      <c r="M27" s="615"/>
    </row>
    <row r="28" spans="1:13" x14ac:dyDescent="0.25">
      <c r="A28" s="709" t="s">
        <v>2489</v>
      </c>
      <c r="B28" s="710"/>
      <c r="C28" s="710"/>
      <c r="D28" s="710"/>
      <c r="E28" s="710"/>
      <c r="F28" s="710"/>
      <c r="G28" s="710"/>
      <c r="H28" s="711"/>
      <c r="L28" s="615"/>
      <c r="M28" s="615"/>
    </row>
    <row r="29" spans="1:13" x14ac:dyDescent="0.25">
      <c r="A29" s="585">
        <v>1</v>
      </c>
      <c r="B29" s="617" t="s">
        <v>332</v>
      </c>
      <c r="C29" s="582">
        <v>1.2</v>
      </c>
      <c r="D29" s="563" t="s">
        <v>2606</v>
      </c>
      <c r="E29" s="562" t="s">
        <v>2642</v>
      </c>
      <c r="F29" s="593">
        <f>(D3*C29)</f>
        <v>12</v>
      </c>
      <c r="G29" s="613"/>
      <c r="H29" s="566" t="s">
        <v>2629</v>
      </c>
      <c r="L29" s="615"/>
      <c r="M29" s="615"/>
    </row>
    <row r="30" spans="1:13" x14ac:dyDescent="0.25">
      <c r="A30" s="585">
        <v>2</v>
      </c>
      <c r="B30" s="617" t="s">
        <v>1254</v>
      </c>
      <c r="C30" s="582">
        <v>1</v>
      </c>
      <c r="D30" s="563" t="s">
        <v>3672</v>
      </c>
      <c r="E30" s="562" t="s">
        <v>2759</v>
      </c>
      <c r="F30" s="593">
        <f>(D3*C30)</f>
        <v>10</v>
      </c>
      <c r="G30" s="613"/>
      <c r="H30" s="566" t="s">
        <v>2629</v>
      </c>
      <c r="L30" s="615"/>
      <c r="M30" s="615"/>
    </row>
    <row r="31" spans="1:13" x14ac:dyDescent="0.25">
      <c r="A31" s="585">
        <v>3</v>
      </c>
      <c r="B31" s="617" t="s">
        <v>2487</v>
      </c>
      <c r="C31" s="582">
        <v>2</v>
      </c>
      <c r="D31" s="563" t="s">
        <v>3672</v>
      </c>
      <c r="E31" s="562" t="s">
        <v>2491</v>
      </c>
      <c r="F31" s="593">
        <f>(D3*C31)</f>
        <v>20</v>
      </c>
      <c r="G31" s="613"/>
      <c r="H31" s="566" t="s">
        <v>2629</v>
      </c>
      <c r="L31" s="615"/>
      <c r="M31" s="615"/>
    </row>
    <row r="32" spans="1:13" x14ac:dyDescent="0.25">
      <c r="A32" s="585">
        <v>4</v>
      </c>
      <c r="B32" s="617" t="s">
        <v>2478</v>
      </c>
      <c r="C32" s="582">
        <v>2</v>
      </c>
      <c r="D32" s="563" t="s">
        <v>3672</v>
      </c>
      <c r="E32" s="562" t="s">
        <v>2760</v>
      </c>
      <c r="F32" s="593">
        <f>(D3*C32)</f>
        <v>20</v>
      </c>
      <c r="G32" s="613"/>
      <c r="H32" s="566" t="s">
        <v>2629</v>
      </c>
      <c r="L32" s="615"/>
      <c r="M32" s="615"/>
    </row>
    <row r="33" spans="1:13" x14ac:dyDescent="0.25">
      <c r="A33" s="585">
        <v>5</v>
      </c>
      <c r="B33" s="617" t="s">
        <v>2475</v>
      </c>
      <c r="C33" s="582">
        <v>2</v>
      </c>
      <c r="D33" s="563" t="s">
        <v>3672</v>
      </c>
      <c r="E33" s="562" t="s">
        <v>2761</v>
      </c>
      <c r="F33" s="593">
        <f>(D3*C33)</f>
        <v>20</v>
      </c>
      <c r="G33" s="613"/>
      <c r="H33" s="566" t="s">
        <v>2629</v>
      </c>
      <c r="L33" s="615"/>
      <c r="M33" s="615"/>
    </row>
    <row r="34" spans="1:13" x14ac:dyDescent="0.25">
      <c r="A34" s="585">
        <v>6</v>
      </c>
      <c r="B34" s="617" t="s">
        <v>15</v>
      </c>
      <c r="C34" s="582">
        <v>1</v>
      </c>
      <c r="D34" s="563" t="s">
        <v>3672</v>
      </c>
      <c r="E34" s="562" t="s">
        <v>2645</v>
      </c>
      <c r="F34" s="593">
        <f>(D3*C34)</f>
        <v>10</v>
      </c>
      <c r="G34" s="613"/>
      <c r="H34" s="566" t="s">
        <v>2629</v>
      </c>
      <c r="L34" s="615"/>
      <c r="M34" s="615"/>
    </row>
    <row r="35" spans="1:13" x14ac:dyDescent="0.25">
      <c r="A35" s="585">
        <v>7</v>
      </c>
      <c r="B35" s="617" t="s">
        <v>2473</v>
      </c>
      <c r="C35" s="582">
        <v>6</v>
      </c>
      <c r="D35" s="563" t="s">
        <v>3672</v>
      </c>
      <c r="E35" s="562" t="s">
        <v>2646</v>
      </c>
      <c r="F35" s="593">
        <f>(D3*C35)</f>
        <v>60</v>
      </c>
      <c r="G35" s="613"/>
      <c r="H35" s="566" t="s">
        <v>2629</v>
      </c>
      <c r="L35" s="615"/>
      <c r="M35" s="615"/>
    </row>
    <row r="36" spans="1:13" x14ac:dyDescent="0.25">
      <c r="A36" s="585">
        <v>8</v>
      </c>
      <c r="B36" s="617" t="s">
        <v>2409</v>
      </c>
      <c r="C36" s="582">
        <v>2</v>
      </c>
      <c r="D36" s="563" t="s">
        <v>3672</v>
      </c>
      <c r="E36" s="562" t="s">
        <v>2647</v>
      </c>
      <c r="F36" s="593">
        <f>(D3*C36)</f>
        <v>20</v>
      </c>
      <c r="G36" s="613"/>
      <c r="H36" s="566" t="s">
        <v>2629</v>
      </c>
      <c r="L36" s="615"/>
      <c r="M36" s="615"/>
    </row>
    <row r="37" spans="1:13" x14ac:dyDescent="0.25">
      <c r="A37" s="585">
        <v>9</v>
      </c>
      <c r="B37" s="618" t="s">
        <v>2476</v>
      </c>
      <c r="C37" s="582">
        <v>2</v>
      </c>
      <c r="D37" s="563" t="s">
        <v>3672</v>
      </c>
      <c r="E37" s="562" t="s">
        <v>2773</v>
      </c>
      <c r="F37" s="593">
        <f>(D3*C37)</f>
        <v>20</v>
      </c>
      <c r="G37" s="613"/>
      <c r="H37" s="566" t="s">
        <v>2629</v>
      </c>
      <c r="L37" s="615"/>
      <c r="M37" s="615"/>
    </row>
    <row r="38" spans="1:13" x14ac:dyDescent="0.25">
      <c r="A38" s="585">
        <v>10</v>
      </c>
      <c r="B38" s="617" t="s">
        <v>2756</v>
      </c>
      <c r="C38" s="582">
        <v>5</v>
      </c>
      <c r="D38" s="563" t="s">
        <v>3672</v>
      </c>
      <c r="E38" s="562" t="s">
        <v>2762</v>
      </c>
      <c r="F38" s="593">
        <f>(D3*C38)</f>
        <v>50</v>
      </c>
      <c r="G38" s="613"/>
      <c r="H38" s="566" t="s">
        <v>2629</v>
      </c>
      <c r="L38" s="615"/>
      <c r="M38" s="615"/>
    </row>
    <row r="39" spans="1:13" x14ac:dyDescent="0.25">
      <c r="A39" s="585">
        <v>11</v>
      </c>
      <c r="B39" s="561" t="s">
        <v>2486</v>
      </c>
      <c r="C39" s="582">
        <v>1</v>
      </c>
      <c r="D39" s="563" t="s">
        <v>3672</v>
      </c>
      <c r="E39" s="562" t="s">
        <v>4342</v>
      </c>
      <c r="F39" s="593">
        <f>(D3*C39)</f>
        <v>10</v>
      </c>
      <c r="G39" s="613"/>
      <c r="H39" s="566" t="s">
        <v>2629</v>
      </c>
      <c r="L39" s="615"/>
      <c r="M39" s="615"/>
    </row>
    <row r="40" spans="1:13" x14ac:dyDescent="0.25">
      <c r="A40" s="585">
        <v>12</v>
      </c>
      <c r="B40" s="617" t="s">
        <v>2443</v>
      </c>
      <c r="C40" s="582">
        <v>4</v>
      </c>
      <c r="D40" s="563" t="s">
        <v>3672</v>
      </c>
      <c r="E40" s="562" t="s">
        <v>2763</v>
      </c>
      <c r="F40" s="593">
        <f>(D3*C40)</f>
        <v>40</v>
      </c>
      <c r="G40" s="613"/>
      <c r="H40" s="566" t="s">
        <v>2629</v>
      </c>
      <c r="L40" s="615"/>
      <c r="M40" s="615"/>
    </row>
    <row r="41" spans="1:13" x14ac:dyDescent="0.25">
      <c r="A41" s="585">
        <v>13</v>
      </c>
      <c r="B41" s="561" t="s">
        <v>2635</v>
      </c>
      <c r="C41" s="582">
        <v>1</v>
      </c>
      <c r="D41" s="563" t="s">
        <v>3672</v>
      </c>
      <c r="E41" s="562" t="s">
        <v>2651</v>
      </c>
      <c r="F41" s="593">
        <f>(D3*C41)</f>
        <v>10</v>
      </c>
      <c r="G41" s="613"/>
      <c r="H41" s="566" t="s">
        <v>2629</v>
      </c>
      <c r="L41" s="615"/>
      <c r="M41" s="615"/>
    </row>
    <row r="42" spans="1:13" x14ac:dyDescent="0.25">
      <c r="A42" s="585">
        <v>14</v>
      </c>
      <c r="B42" s="617" t="s">
        <v>2758</v>
      </c>
      <c r="C42" s="582">
        <v>4</v>
      </c>
      <c r="D42" s="563" t="s">
        <v>3672</v>
      </c>
      <c r="E42" s="562" t="s">
        <v>2764</v>
      </c>
      <c r="F42" s="593">
        <f>(D3*C42)</f>
        <v>40</v>
      </c>
      <c r="G42" s="613"/>
      <c r="H42" s="566" t="s">
        <v>2629</v>
      </c>
      <c r="L42" s="615"/>
      <c r="M42" s="615"/>
    </row>
    <row r="43" spans="1:13" x14ac:dyDescent="0.25">
      <c r="A43" s="585">
        <v>15</v>
      </c>
      <c r="B43" s="617" t="s">
        <v>2477</v>
      </c>
      <c r="C43" s="582">
        <v>4</v>
      </c>
      <c r="D43" s="563" t="s">
        <v>3672</v>
      </c>
      <c r="E43" s="562" t="s">
        <v>2765</v>
      </c>
      <c r="F43" s="593">
        <f>(D3*C43)</f>
        <v>40</v>
      </c>
      <c r="G43" s="613"/>
      <c r="H43" s="566" t="s">
        <v>2629</v>
      </c>
      <c r="L43" s="615"/>
      <c r="M43" s="615"/>
    </row>
    <row r="44" spans="1:13" x14ac:dyDescent="0.25">
      <c r="A44" s="585">
        <v>16</v>
      </c>
      <c r="B44" s="617" t="s">
        <v>2425</v>
      </c>
      <c r="C44" s="582">
        <v>16</v>
      </c>
      <c r="D44" s="563" t="s">
        <v>3672</v>
      </c>
      <c r="E44" s="562" t="s">
        <v>3199</v>
      </c>
      <c r="F44" s="593">
        <f>(D3*C44)</f>
        <v>160</v>
      </c>
      <c r="G44" s="613"/>
      <c r="H44" s="566" t="s">
        <v>2629</v>
      </c>
      <c r="L44" s="615"/>
      <c r="M44" s="615"/>
    </row>
    <row r="45" spans="1:13" x14ac:dyDescent="0.25">
      <c r="A45" s="585">
        <v>17</v>
      </c>
      <c r="B45" s="617" t="s">
        <v>2428</v>
      </c>
      <c r="C45" s="582">
        <v>18</v>
      </c>
      <c r="D45" s="563" t="s">
        <v>3672</v>
      </c>
      <c r="E45" s="562" t="s">
        <v>2766</v>
      </c>
      <c r="F45" s="593">
        <f>(D3*C45)</f>
        <v>180</v>
      </c>
      <c r="G45" s="613"/>
      <c r="H45" s="566" t="s">
        <v>2629</v>
      </c>
      <c r="L45" s="615"/>
      <c r="M45" s="615"/>
    </row>
    <row r="46" spans="1:13" x14ac:dyDescent="0.25">
      <c r="A46" s="585">
        <v>18</v>
      </c>
      <c r="B46" s="617" t="s">
        <v>2471</v>
      </c>
      <c r="C46" s="582">
        <v>16</v>
      </c>
      <c r="D46" s="563" t="s">
        <v>3672</v>
      </c>
      <c r="E46" s="562" t="s">
        <v>2794</v>
      </c>
      <c r="F46" s="593">
        <f>(D3*C46)</f>
        <v>160</v>
      </c>
      <c r="G46" s="613"/>
      <c r="H46" s="566" t="s">
        <v>2629</v>
      </c>
      <c r="L46" s="615"/>
      <c r="M46" s="615"/>
    </row>
    <row r="47" spans="1:13" x14ac:dyDescent="0.25">
      <c r="A47" s="585">
        <v>19</v>
      </c>
      <c r="B47" s="617" t="s">
        <v>2422</v>
      </c>
      <c r="C47" s="582">
        <v>3</v>
      </c>
      <c r="D47" s="563" t="s">
        <v>3672</v>
      </c>
      <c r="E47" s="562" t="s">
        <v>3795</v>
      </c>
      <c r="F47" s="593">
        <f>(D3*C47)</f>
        <v>30</v>
      </c>
      <c r="G47" s="613"/>
      <c r="H47" s="566" t="s">
        <v>2629</v>
      </c>
      <c r="L47" s="615"/>
      <c r="M47" s="615"/>
    </row>
    <row r="48" spans="1:13" x14ac:dyDescent="0.25">
      <c r="A48" s="585">
        <v>20</v>
      </c>
      <c r="B48" s="617" t="s">
        <v>2427</v>
      </c>
      <c r="C48" s="582">
        <v>10</v>
      </c>
      <c r="D48" s="563" t="s">
        <v>3672</v>
      </c>
      <c r="E48" s="562" t="s">
        <v>2768</v>
      </c>
      <c r="F48" s="593">
        <f>(D3*C48)</f>
        <v>100</v>
      </c>
      <c r="G48" s="613"/>
      <c r="H48" s="566" t="s">
        <v>2629</v>
      </c>
      <c r="L48" s="615"/>
      <c r="M48" s="615"/>
    </row>
    <row r="49" spans="1:13" x14ac:dyDescent="0.25">
      <c r="A49" s="585">
        <v>21</v>
      </c>
      <c r="B49" s="617" t="s">
        <v>2465</v>
      </c>
      <c r="C49" s="582">
        <v>8</v>
      </c>
      <c r="D49" s="563" t="s">
        <v>3672</v>
      </c>
      <c r="E49" s="562" t="s">
        <v>3200</v>
      </c>
      <c r="F49" s="593">
        <f>(D3*C49)</f>
        <v>80</v>
      </c>
      <c r="G49" s="613"/>
      <c r="H49" s="566" t="s">
        <v>2629</v>
      </c>
      <c r="L49" s="615"/>
      <c r="M49" s="615"/>
    </row>
    <row r="50" spans="1:13" x14ac:dyDescent="0.25">
      <c r="A50" s="585">
        <v>22</v>
      </c>
      <c r="B50" s="617" t="s">
        <v>2419</v>
      </c>
      <c r="C50" s="582">
        <v>4</v>
      </c>
      <c r="D50" s="563" t="s">
        <v>3672</v>
      </c>
      <c r="E50" s="562" t="s">
        <v>2769</v>
      </c>
      <c r="F50" s="593">
        <f>(D3*C50)</f>
        <v>40</v>
      </c>
      <c r="G50" s="613"/>
      <c r="H50" s="566" t="s">
        <v>2629</v>
      </c>
      <c r="L50" s="615"/>
      <c r="M50" s="615"/>
    </row>
    <row r="51" spans="1:13" x14ac:dyDescent="0.25">
      <c r="A51" s="585">
        <v>23</v>
      </c>
      <c r="B51" s="617" t="s">
        <v>2636</v>
      </c>
      <c r="C51" s="582">
        <v>8</v>
      </c>
      <c r="D51" s="563" t="s">
        <v>3672</v>
      </c>
      <c r="E51" s="562" t="s">
        <v>3201</v>
      </c>
      <c r="F51" s="593">
        <f>(D3*C51)</f>
        <v>80</v>
      </c>
      <c r="G51" s="613"/>
      <c r="H51" s="566" t="s">
        <v>2629</v>
      </c>
      <c r="L51" s="615"/>
      <c r="M51" s="615"/>
    </row>
    <row r="52" spans="1:13" x14ac:dyDescent="0.25">
      <c r="A52" s="585">
        <v>24</v>
      </c>
      <c r="B52" s="617" t="s">
        <v>2431</v>
      </c>
      <c r="C52" s="582">
        <v>2</v>
      </c>
      <c r="D52" s="563" t="s">
        <v>3672</v>
      </c>
      <c r="E52" s="562" t="s">
        <v>3202</v>
      </c>
      <c r="F52" s="593">
        <f>(D3*C52)</f>
        <v>20</v>
      </c>
      <c r="G52" s="613"/>
      <c r="H52" s="566" t="s">
        <v>2629</v>
      </c>
      <c r="L52" s="615"/>
      <c r="M52" s="615"/>
    </row>
    <row r="53" spans="1:13" x14ac:dyDescent="0.25">
      <c r="A53" s="585">
        <v>25</v>
      </c>
      <c r="B53" s="617" t="s">
        <v>2430</v>
      </c>
      <c r="C53" s="582">
        <v>4</v>
      </c>
      <c r="D53" s="563" t="s">
        <v>3672</v>
      </c>
      <c r="E53" s="562" t="s">
        <v>2770</v>
      </c>
      <c r="F53" s="593">
        <f>(D3*C53)</f>
        <v>40</v>
      </c>
      <c r="G53" s="613"/>
      <c r="H53" s="566" t="s">
        <v>2629</v>
      </c>
      <c r="L53" s="615"/>
      <c r="M53" s="615"/>
    </row>
    <row r="54" spans="1:13" x14ac:dyDescent="0.25">
      <c r="A54" s="585">
        <v>26</v>
      </c>
      <c r="B54" s="617" t="s">
        <v>2413</v>
      </c>
      <c r="C54" s="582">
        <v>12</v>
      </c>
      <c r="D54" s="563" t="s">
        <v>3672</v>
      </c>
      <c r="E54" s="562" t="s">
        <v>2666</v>
      </c>
      <c r="F54" s="593">
        <f>(D3*C54)</f>
        <v>120</v>
      </c>
      <c r="G54" s="613"/>
      <c r="H54" s="566" t="s">
        <v>2629</v>
      </c>
      <c r="L54" s="615"/>
      <c r="M54" s="615"/>
    </row>
    <row r="55" spans="1:13" x14ac:dyDescent="0.25">
      <c r="A55" s="585">
        <v>27</v>
      </c>
      <c r="B55" s="617" t="s">
        <v>2444</v>
      </c>
      <c r="C55" s="582">
        <v>4</v>
      </c>
      <c r="D55" s="563" t="s">
        <v>3672</v>
      </c>
      <c r="E55" s="562" t="s">
        <v>2667</v>
      </c>
      <c r="F55" s="593">
        <f>(D3*C55)</f>
        <v>40</v>
      </c>
      <c r="G55" s="613"/>
      <c r="H55" s="566" t="s">
        <v>2629</v>
      </c>
      <c r="L55" s="615"/>
      <c r="M55" s="615"/>
    </row>
    <row r="56" spans="1:13" x14ac:dyDescent="0.25">
      <c r="A56" s="585">
        <v>28</v>
      </c>
      <c r="B56" s="617" t="s">
        <v>2638</v>
      </c>
      <c r="C56" s="582">
        <v>1</v>
      </c>
      <c r="D56" s="563" t="s">
        <v>3672</v>
      </c>
      <c r="E56" s="562" t="s">
        <v>2668</v>
      </c>
      <c r="F56" s="593">
        <f>(D3*C56)</f>
        <v>10</v>
      </c>
      <c r="G56" s="613"/>
      <c r="H56" s="566" t="s">
        <v>2629</v>
      </c>
      <c r="L56" s="615"/>
      <c r="M56" s="615"/>
    </row>
    <row r="57" spans="1:13" x14ac:dyDescent="0.25">
      <c r="A57" s="585">
        <v>29</v>
      </c>
      <c r="B57" s="617" t="s">
        <v>2637</v>
      </c>
      <c r="C57" s="582">
        <v>4</v>
      </c>
      <c r="D57" s="563" t="s">
        <v>3672</v>
      </c>
      <c r="E57" s="562" t="s">
        <v>2771</v>
      </c>
      <c r="F57" s="593">
        <f>(D3*C57)</f>
        <v>40</v>
      </c>
      <c r="G57" s="613"/>
      <c r="H57" s="566" t="s">
        <v>2629</v>
      </c>
      <c r="L57" s="615"/>
      <c r="M57" s="615"/>
    </row>
    <row r="58" spans="1:13" x14ac:dyDescent="0.25">
      <c r="A58" s="585">
        <v>30</v>
      </c>
      <c r="B58" s="617" t="s">
        <v>2470</v>
      </c>
      <c r="C58" s="582">
        <v>4</v>
      </c>
      <c r="D58" s="563" t="s">
        <v>3672</v>
      </c>
      <c r="E58" s="562" t="s">
        <v>2669</v>
      </c>
      <c r="F58" s="593">
        <f>(D3*C58)</f>
        <v>40</v>
      </c>
      <c r="G58" s="613"/>
      <c r="H58" s="566" t="s">
        <v>2629</v>
      </c>
      <c r="L58" s="615"/>
      <c r="M58" s="615"/>
    </row>
    <row r="59" spans="1:13" x14ac:dyDescent="0.25">
      <c r="A59" s="585">
        <v>31</v>
      </c>
      <c r="B59" s="617" t="s">
        <v>2467</v>
      </c>
      <c r="C59" s="582">
        <v>2</v>
      </c>
      <c r="D59" s="563" t="s">
        <v>3672</v>
      </c>
      <c r="E59" s="562" t="s">
        <v>2772</v>
      </c>
      <c r="F59" s="593">
        <f>(D3*C59)</f>
        <v>20</v>
      </c>
      <c r="G59" s="613"/>
      <c r="H59" s="566" t="s">
        <v>2629</v>
      </c>
      <c r="L59" s="615"/>
      <c r="M59" s="615"/>
    </row>
    <row r="60" spans="1:13" x14ac:dyDescent="0.25">
      <c r="A60" s="585">
        <v>32</v>
      </c>
      <c r="B60" s="617" t="s">
        <v>2472</v>
      </c>
      <c r="C60" s="582">
        <v>6</v>
      </c>
      <c r="D60" s="563" t="s">
        <v>3672</v>
      </c>
      <c r="E60" s="562" t="s">
        <v>2673</v>
      </c>
      <c r="F60" s="593">
        <f>(D3*C60)</f>
        <v>60</v>
      </c>
      <c r="G60" s="613"/>
      <c r="H60" s="566" t="s">
        <v>2629</v>
      </c>
      <c r="L60" s="615"/>
      <c r="M60" s="615"/>
    </row>
    <row r="61" spans="1:13" x14ac:dyDescent="0.25">
      <c r="A61" s="585">
        <v>33</v>
      </c>
      <c r="B61" s="617"/>
      <c r="C61" s="582">
        <v>2</v>
      </c>
      <c r="D61" s="563" t="s">
        <v>3672</v>
      </c>
      <c r="E61" s="562" t="s">
        <v>2797</v>
      </c>
      <c r="F61" s="593">
        <f>(D3*C61)</f>
        <v>20</v>
      </c>
      <c r="G61" s="613"/>
      <c r="H61" s="566" t="s">
        <v>2629</v>
      </c>
      <c r="L61" s="615"/>
      <c r="M61" s="615"/>
    </row>
    <row r="62" spans="1:13" x14ac:dyDescent="0.25">
      <c r="A62" s="709" t="s">
        <v>117</v>
      </c>
      <c r="B62" s="710"/>
      <c r="C62" s="710"/>
      <c r="D62" s="710"/>
      <c r="E62" s="710"/>
      <c r="F62" s="710"/>
      <c r="G62" s="710"/>
      <c r="H62" s="711"/>
      <c r="L62" s="615"/>
      <c r="M62" s="615"/>
    </row>
    <row r="63" spans="1:13" x14ac:dyDescent="0.25">
      <c r="A63" s="585">
        <v>1</v>
      </c>
      <c r="B63" s="563"/>
      <c r="C63" s="565">
        <v>21.8</v>
      </c>
      <c r="D63" s="563" t="s">
        <v>3732</v>
      </c>
      <c r="E63" s="561" t="s">
        <v>3857</v>
      </c>
      <c r="F63" s="564"/>
      <c r="G63" s="564"/>
      <c r="H63" s="566" t="s">
        <v>2630</v>
      </c>
    </row>
    <row r="64" spans="1:13" x14ac:dyDescent="0.25">
      <c r="A64" s="585">
        <v>2</v>
      </c>
      <c r="B64" s="563"/>
      <c r="C64" s="565">
        <v>10.47</v>
      </c>
      <c r="D64" s="563" t="s">
        <v>3732</v>
      </c>
      <c r="E64" s="561" t="s">
        <v>3854</v>
      </c>
      <c r="F64" s="564"/>
      <c r="G64" s="564"/>
      <c r="H64" s="566" t="s">
        <v>2631</v>
      </c>
    </row>
    <row r="65" spans="1:8" x14ac:dyDescent="0.25">
      <c r="A65" s="585">
        <v>3</v>
      </c>
      <c r="B65" s="563"/>
      <c r="C65" s="565">
        <v>1.52</v>
      </c>
      <c r="D65" s="563" t="s">
        <v>3732</v>
      </c>
      <c r="E65" s="561" t="s">
        <v>3856</v>
      </c>
      <c r="F65" s="281"/>
      <c r="G65" s="281"/>
      <c r="H65" s="566" t="s">
        <v>2631</v>
      </c>
    </row>
    <row r="66" spans="1:8" x14ac:dyDescent="0.25">
      <c r="A66" s="585">
        <v>4</v>
      </c>
      <c r="B66" s="563"/>
      <c r="C66" s="565">
        <v>8.4700000000000006</v>
      </c>
      <c r="D66" s="563" t="s">
        <v>3732</v>
      </c>
      <c r="E66" s="561" t="s">
        <v>3853</v>
      </c>
      <c r="F66" s="562"/>
      <c r="G66" s="562"/>
      <c r="H66" s="566" t="s">
        <v>2631</v>
      </c>
    </row>
    <row r="67" spans="1:8" x14ac:dyDescent="0.25">
      <c r="A67" s="585">
        <v>5</v>
      </c>
      <c r="B67" s="563"/>
      <c r="C67" s="565">
        <v>15.115</v>
      </c>
      <c r="D67" s="563" t="s">
        <v>3732</v>
      </c>
      <c r="E67" s="561" t="s">
        <v>3855</v>
      </c>
      <c r="F67" s="561"/>
      <c r="G67" s="561"/>
      <c r="H67" s="566" t="s">
        <v>2631</v>
      </c>
    </row>
    <row r="68" spans="1:8" ht="15.75" customHeight="1" thickBot="1" x14ac:dyDescent="0.3">
      <c r="A68" s="599"/>
      <c r="B68" s="727"/>
      <c r="C68" s="727"/>
      <c r="D68" s="727"/>
      <c r="E68" s="727"/>
      <c r="F68" s="572"/>
      <c r="G68" s="572"/>
      <c r="H68" s="616"/>
    </row>
    <row r="69" spans="1:8" x14ac:dyDescent="0.25"/>
    <row r="70" spans="1:8" x14ac:dyDescent="0.25"/>
    <row r="71" spans="1:8" x14ac:dyDescent="0.25"/>
    <row r="72" spans="1:8" x14ac:dyDescent="0.25"/>
    <row r="73" spans="1:8" x14ac:dyDescent="0.25"/>
    <row r="74" spans="1:8" x14ac:dyDescent="0.25"/>
    <row r="75" spans="1:8" x14ac:dyDescent="0.25"/>
    <row r="76" spans="1:8" x14ac:dyDescent="0.25"/>
    <row r="77" spans="1:8" x14ac:dyDescent="0.25"/>
    <row r="78" spans="1:8" x14ac:dyDescent="0.25"/>
    <row r="79" spans="1:8" x14ac:dyDescent="0.25"/>
    <row r="80" spans="1:8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  <row r="1004" x14ac:dyDescent="0.25"/>
    <row r="1005" x14ac:dyDescent="0.25"/>
    <row r="1006" x14ac:dyDescent="0.25"/>
    <row r="1007" x14ac:dyDescent="0.25"/>
    <row r="1008" x14ac:dyDescent="0.25"/>
    <row r="1009" x14ac:dyDescent="0.25"/>
    <row r="1010" x14ac:dyDescent="0.25"/>
    <row r="1011" x14ac:dyDescent="0.25"/>
    <row r="1012" x14ac:dyDescent="0.25"/>
    <row r="1013" x14ac:dyDescent="0.25"/>
    <row r="1014" x14ac:dyDescent="0.25"/>
    <row r="1015" x14ac:dyDescent="0.25"/>
    <row r="1016" x14ac:dyDescent="0.25"/>
    <row r="1017" x14ac:dyDescent="0.25"/>
    <row r="1018" x14ac:dyDescent="0.25"/>
    <row r="1019" x14ac:dyDescent="0.25"/>
    <row r="1020" x14ac:dyDescent="0.25"/>
    <row r="1021" x14ac:dyDescent="0.25"/>
    <row r="1022" x14ac:dyDescent="0.25"/>
    <row r="1023" x14ac:dyDescent="0.25"/>
    <row r="1024" x14ac:dyDescent="0.25"/>
    <row r="1025" x14ac:dyDescent="0.25"/>
    <row r="1026" x14ac:dyDescent="0.25"/>
  </sheetData>
  <sortState xmlns:xlrd2="http://schemas.microsoft.com/office/spreadsheetml/2017/richdata2" ref="B29:H61">
    <sortCondition ref="B29:B61"/>
  </sortState>
  <mergeCells count="8">
    <mergeCell ref="A62:H62"/>
    <mergeCell ref="B68:E68"/>
    <mergeCell ref="A1:H1"/>
    <mergeCell ref="A2:H2"/>
    <mergeCell ref="A3:C3"/>
    <mergeCell ref="E3:G3"/>
    <mergeCell ref="A5:H5"/>
    <mergeCell ref="A28:H28"/>
  </mergeCells>
  <printOptions horizontalCentered="1"/>
  <pageMargins left="0.19685039370078741" right="0.19685039370078741" top="0.19685039370078741" bottom="0.19685039370078741" header="0.19685039370078741" footer="0.19685039370078741"/>
  <pageSetup scale="41" orientation="portrait" verticalDpi="20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M1027"/>
  <sheetViews>
    <sheetView workbookViewId="0">
      <selection activeCell="F6" sqref="F6"/>
    </sheetView>
  </sheetViews>
  <sheetFormatPr baseColWidth="10" defaultColWidth="14.42578125" defaultRowHeight="15" customHeight="1" x14ac:dyDescent="0.25"/>
  <cols>
    <col min="1" max="1" width="6.7109375" style="82" customWidth="1"/>
    <col min="2" max="2" width="10.28515625" style="82" customWidth="1"/>
    <col min="3" max="3" width="10" style="82" customWidth="1"/>
    <col min="4" max="4" width="5.42578125" style="82" bestFit="1" customWidth="1"/>
    <col min="5" max="5" width="68.85546875" style="82" bestFit="1" customWidth="1"/>
    <col min="6" max="6" width="11.140625" style="82" customWidth="1"/>
    <col min="7" max="7" width="12" style="82" customWidth="1"/>
    <col min="8" max="8" width="72.85546875" style="82" bestFit="1" customWidth="1"/>
    <col min="9" max="21" width="10" style="82" customWidth="1"/>
    <col min="22" max="16384" width="14.42578125" style="82"/>
  </cols>
  <sheetData>
    <row r="1" spans="1:13" ht="28.5" x14ac:dyDescent="0.25">
      <c r="A1" s="713" t="s">
        <v>1</v>
      </c>
      <c r="B1" s="714"/>
      <c r="C1" s="714"/>
      <c r="D1" s="714"/>
      <c r="E1" s="714"/>
      <c r="F1" s="714"/>
      <c r="G1" s="714"/>
      <c r="H1" s="715"/>
    </row>
    <row r="2" spans="1:13" ht="28.5" x14ac:dyDescent="0.25">
      <c r="A2" s="716" t="s">
        <v>3940</v>
      </c>
      <c r="B2" s="717"/>
      <c r="C2" s="717"/>
      <c r="D2" s="717"/>
      <c r="E2" s="717"/>
      <c r="F2" s="717"/>
      <c r="G2" s="717"/>
      <c r="H2" s="718"/>
    </row>
    <row r="3" spans="1:13" ht="15.75" customHeight="1" x14ac:dyDescent="0.25">
      <c r="A3" s="728" t="s">
        <v>2497</v>
      </c>
      <c r="B3" s="720"/>
      <c r="C3" s="721"/>
      <c r="D3" s="569">
        <v>10</v>
      </c>
      <c r="E3" s="712" t="s">
        <v>4465</v>
      </c>
      <c r="F3" s="712"/>
      <c r="G3" s="712"/>
      <c r="H3" s="588" t="s">
        <v>4466</v>
      </c>
    </row>
    <row r="4" spans="1:13" ht="45" x14ac:dyDescent="0.25">
      <c r="A4" s="568" t="s">
        <v>2495</v>
      </c>
      <c r="B4" s="569" t="s">
        <v>2496</v>
      </c>
      <c r="C4" s="570" t="s">
        <v>2500</v>
      </c>
      <c r="D4" s="571" t="s">
        <v>2494</v>
      </c>
      <c r="E4" s="569" t="s">
        <v>2509</v>
      </c>
      <c r="F4" s="570" t="s">
        <v>2501</v>
      </c>
      <c r="G4" s="570" t="s">
        <v>2498</v>
      </c>
      <c r="H4" s="581" t="s">
        <v>2499</v>
      </c>
      <c r="L4" s="457"/>
      <c r="M4" s="615"/>
    </row>
    <row r="5" spans="1:13" x14ac:dyDescent="0.25">
      <c r="A5" s="709" t="s">
        <v>2488</v>
      </c>
      <c r="B5" s="710"/>
      <c r="C5" s="710"/>
      <c r="D5" s="710"/>
      <c r="E5" s="710"/>
      <c r="F5" s="710"/>
      <c r="G5" s="710"/>
      <c r="H5" s="711"/>
      <c r="L5" s="457"/>
      <c r="M5" s="615"/>
    </row>
    <row r="6" spans="1:13" x14ac:dyDescent="0.25">
      <c r="A6" s="585">
        <v>1</v>
      </c>
      <c r="B6" s="617" t="s">
        <v>2454</v>
      </c>
      <c r="C6" s="582">
        <v>2</v>
      </c>
      <c r="D6" s="563" t="s">
        <v>3672</v>
      </c>
      <c r="E6" s="562" t="s">
        <v>4213</v>
      </c>
      <c r="F6" s="593">
        <f>(D3*C6)</f>
        <v>20</v>
      </c>
      <c r="G6" s="613"/>
      <c r="H6" s="566" t="s">
        <v>2626</v>
      </c>
      <c r="L6" s="457"/>
      <c r="M6" s="615"/>
    </row>
    <row r="7" spans="1:13" x14ac:dyDescent="0.25">
      <c r="A7" s="585">
        <v>2</v>
      </c>
      <c r="B7" s="617" t="s">
        <v>10</v>
      </c>
      <c r="C7" s="582">
        <v>1</v>
      </c>
      <c r="D7" s="563" t="s">
        <v>3672</v>
      </c>
      <c r="E7" s="562" t="s">
        <v>4214</v>
      </c>
      <c r="F7" s="593">
        <f>(D3*C7)</f>
        <v>10</v>
      </c>
      <c r="G7" s="613"/>
      <c r="H7" s="566" t="s">
        <v>2626</v>
      </c>
      <c r="L7" s="457"/>
      <c r="M7" s="615"/>
    </row>
    <row r="8" spans="1:13" x14ac:dyDescent="0.25">
      <c r="A8" s="585">
        <v>3</v>
      </c>
      <c r="B8" s="617" t="s">
        <v>748</v>
      </c>
      <c r="C8" s="582">
        <v>1</v>
      </c>
      <c r="D8" s="563" t="s">
        <v>3672</v>
      </c>
      <c r="E8" s="562" t="s">
        <v>2748</v>
      </c>
      <c r="F8" s="593">
        <f>(D3*C8)</f>
        <v>10</v>
      </c>
      <c r="G8" s="613"/>
      <c r="H8" s="566" t="s">
        <v>2626</v>
      </c>
      <c r="L8" s="457"/>
      <c r="M8" s="615"/>
    </row>
    <row r="9" spans="1:13" x14ac:dyDescent="0.25">
      <c r="A9" s="585">
        <v>4</v>
      </c>
      <c r="B9" s="617" t="s">
        <v>764</v>
      </c>
      <c r="C9" s="582">
        <v>1</v>
      </c>
      <c r="D9" s="563" t="s">
        <v>3672</v>
      </c>
      <c r="E9" s="562" t="s">
        <v>2747</v>
      </c>
      <c r="F9" s="593">
        <f>(D3*C9)</f>
        <v>10</v>
      </c>
      <c r="G9" s="613"/>
      <c r="H9" s="566" t="s">
        <v>2626</v>
      </c>
      <c r="L9" s="457"/>
      <c r="M9" s="615"/>
    </row>
    <row r="10" spans="1:13" x14ac:dyDescent="0.25">
      <c r="A10" s="585">
        <v>5</v>
      </c>
      <c r="B10" s="617" t="s">
        <v>274</v>
      </c>
      <c r="C10" s="582">
        <v>0.5</v>
      </c>
      <c r="D10" s="563" t="s">
        <v>3671</v>
      </c>
      <c r="E10" s="562" t="s">
        <v>2623</v>
      </c>
      <c r="F10" s="593">
        <f>(D3*C10)</f>
        <v>5</v>
      </c>
      <c r="G10" s="613"/>
      <c r="H10" s="566" t="s">
        <v>2626</v>
      </c>
      <c r="L10" s="457"/>
      <c r="M10" s="615"/>
    </row>
    <row r="11" spans="1:13" x14ac:dyDescent="0.25">
      <c r="A11" s="585">
        <v>6</v>
      </c>
      <c r="B11" s="617" t="s">
        <v>276</v>
      </c>
      <c r="C11" s="582">
        <v>1</v>
      </c>
      <c r="D11" s="563" t="s">
        <v>3672</v>
      </c>
      <c r="E11" s="562" t="s">
        <v>2744</v>
      </c>
      <c r="F11" s="593">
        <f>(D3*C11)</f>
        <v>10</v>
      </c>
      <c r="G11" s="613"/>
      <c r="H11" s="566" t="s">
        <v>2626</v>
      </c>
      <c r="L11" s="457"/>
      <c r="M11" s="615"/>
    </row>
    <row r="12" spans="1:13" x14ac:dyDescent="0.25">
      <c r="A12" s="585">
        <v>7</v>
      </c>
      <c r="B12" s="617" t="s">
        <v>402</v>
      </c>
      <c r="C12" s="582">
        <v>2</v>
      </c>
      <c r="D12" s="563" t="s">
        <v>3672</v>
      </c>
      <c r="E12" s="562" t="s">
        <v>4218</v>
      </c>
      <c r="F12" s="593">
        <f>(D3*C12)</f>
        <v>20</v>
      </c>
      <c r="G12" s="613"/>
      <c r="H12" s="566" t="s">
        <v>2626</v>
      </c>
      <c r="L12" s="457"/>
      <c r="M12" s="615"/>
    </row>
    <row r="13" spans="1:13" x14ac:dyDescent="0.25">
      <c r="A13" s="585">
        <v>8</v>
      </c>
      <c r="B13" s="617" t="s">
        <v>14</v>
      </c>
      <c r="C13" s="582">
        <v>4</v>
      </c>
      <c r="D13" s="563" t="s">
        <v>3672</v>
      </c>
      <c r="E13" s="562" t="s">
        <v>4057</v>
      </c>
      <c r="F13" s="593">
        <f>(D3*C13)</f>
        <v>40</v>
      </c>
      <c r="G13" s="613"/>
      <c r="H13" s="566" t="s">
        <v>2626</v>
      </c>
      <c r="L13" s="457"/>
      <c r="M13" s="615"/>
    </row>
    <row r="14" spans="1:13" x14ac:dyDescent="0.25">
      <c r="A14" s="585">
        <v>9</v>
      </c>
      <c r="B14" s="617" t="s">
        <v>239</v>
      </c>
      <c r="C14" s="582">
        <v>1</v>
      </c>
      <c r="D14" s="563" t="s">
        <v>3672</v>
      </c>
      <c r="E14" s="562" t="s">
        <v>2640</v>
      </c>
      <c r="F14" s="593">
        <f>(D3*C14)</f>
        <v>10</v>
      </c>
      <c r="G14" s="613"/>
      <c r="H14" s="566" t="s">
        <v>2626</v>
      </c>
      <c r="L14" s="457"/>
      <c r="M14" s="615"/>
    </row>
    <row r="15" spans="1:13" x14ac:dyDescent="0.25">
      <c r="A15" s="585">
        <v>10</v>
      </c>
      <c r="B15" s="617" t="s">
        <v>372</v>
      </c>
      <c r="C15" s="582">
        <v>2</v>
      </c>
      <c r="D15" s="563" t="s">
        <v>3672</v>
      </c>
      <c r="E15" s="562" t="s">
        <v>2641</v>
      </c>
      <c r="F15" s="593">
        <f>(D3*C15)</f>
        <v>20</v>
      </c>
      <c r="G15" s="613"/>
      <c r="H15" s="566" t="s">
        <v>2626</v>
      </c>
      <c r="L15" s="457"/>
      <c r="M15" s="615"/>
    </row>
    <row r="16" spans="1:13" x14ac:dyDescent="0.25">
      <c r="A16" s="585">
        <v>11</v>
      </c>
      <c r="B16" s="617" t="s">
        <v>771</v>
      </c>
      <c r="C16" s="582">
        <v>2</v>
      </c>
      <c r="D16" s="563" t="s">
        <v>3672</v>
      </c>
      <c r="E16" s="562" t="s">
        <v>3941</v>
      </c>
      <c r="F16" s="593">
        <f>(D3*C16)</f>
        <v>20</v>
      </c>
      <c r="G16" s="613"/>
      <c r="H16" s="566" t="s">
        <v>2626</v>
      </c>
      <c r="L16" s="457"/>
      <c r="M16" s="615"/>
    </row>
    <row r="17" spans="1:13" x14ac:dyDescent="0.25">
      <c r="A17" s="585">
        <v>12</v>
      </c>
      <c r="B17" s="617" t="s">
        <v>769</v>
      </c>
      <c r="C17" s="582">
        <v>2</v>
      </c>
      <c r="D17" s="563" t="s">
        <v>3672</v>
      </c>
      <c r="E17" s="562" t="s">
        <v>3942</v>
      </c>
      <c r="F17" s="593">
        <f>(D3*C17)</f>
        <v>20</v>
      </c>
      <c r="G17" s="613"/>
      <c r="H17" s="566" t="s">
        <v>2626</v>
      </c>
      <c r="L17" s="457"/>
      <c r="M17" s="615"/>
    </row>
    <row r="18" spans="1:13" x14ac:dyDescent="0.25">
      <c r="A18" s="585">
        <v>13</v>
      </c>
      <c r="B18" s="617" t="s">
        <v>803</v>
      </c>
      <c r="C18" s="582">
        <v>1</v>
      </c>
      <c r="D18" s="563" t="s">
        <v>3672</v>
      </c>
      <c r="E18" s="562" t="s">
        <v>3947</v>
      </c>
      <c r="F18" s="593">
        <f>(D3*C18)</f>
        <v>10</v>
      </c>
      <c r="G18" s="613"/>
      <c r="H18" s="566" t="s">
        <v>2626</v>
      </c>
      <c r="L18" s="457"/>
      <c r="M18" s="615"/>
    </row>
    <row r="19" spans="1:13" x14ac:dyDescent="0.25">
      <c r="A19" s="585">
        <v>14</v>
      </c>
      <c r="B19" s="617" t="s">
        <v>2492</v>
      </c>
      <c r="C19" s="582">
        <v>1</v>
      </c>
      <c r="D19" s="563" t="s">
        <v>3672</v>
      </c>
      <c r="E19" s="562" t="s">
        <v>4219</v>
      </c>
      <c r="F19" s="593">
        <f>(D3*C19)</f>
        <v>10</v>
      </c>
      <c r="G19" s="613"/>
      <c r="H19" s="566" t="s">
        <v>2613</v>
      </c>
      <c r="L19" s="457"/>
      <c r="M19" s="615"/>
    </row>
    <row r="20" spans="1:13" x14ac:dyDescent="0.25">
      <c r="A20" s="585">
        <v>15</v>
      </c>
      <c r="B20" s="617" t="s">
        <v>278</v>
      </c>
      <c r="C20" s="582">
        <v>1</v>
      </c>
      <c r="D20" s="563" t="s">
        <v>3672</v>
      </c>
      <c r="E20" s="562" t="s">
        <v>2755</v>
      </c>
      <c r="F20" s="593">
        <f>(D3*C20)</f>
        <v>10</v>
      </c>
      <c r="G20" s="613"/>
      <c r="H20" s="566" t="s">
        <v>2626</v>
      </c>
      <c r="L20" s="457"/>
      <c r="M20" s="615"/>
    </row>
    <row r="21" spans="1:13" x14ac:dyDescent="0.25">
      <c r="A21" s="585">
        <v>16</v>
      </c>
      <c r="B21" s="617" t="s">
        <v>773</v>
      </c>
      <c r="C21" s="582">
        <v>1</v>
      </c>
      <c r="D21" s="563" t="s">
        <v>3672</v>
      </c>
      <c r="E21" s="562" t="s">
        <v>3957</v>
      </c>
      <c r="F21" s="593">
        <f>(D3*C21)</f>
        <v>10</v>
      </c>
      <c r="G21" s="613"/>
      <c r="H21" s="566" t="s">
        <v>2626</v>
      </c>
      <c r="L21" s="457"/>
      <c r="M21" s="615"/>
    </row>
    <row r="22" spans="1:13" x14ac:dyDescent="0.25">
      <c r="A22" s="585">
        <v>17</v>
      </c>
      <c r="B22" s="617" t="s">
        <v>9</v>
      </c>
      <c r="C22" s="582">
        <v>1</v>
      </c>
      <c r="D22" s="563" t="s">
        <v>3672</v>
      </c>
      <c r="E22" s="562" t="s">
        <v>2601</v>
      </c>
      <c r="F22" s="593">
        <f>(D3*C22)</f>
        <v>10</v>
      </c>
      <c r="G22" s="613"/>
      <c r="H22" s="566" t="s">
        <v>2626</v>
      </c>
      <c r="L22" s="457"/>
      <c r="M22" s="615"/>
    </row>
    <row r="23" spans="1:13" x14ac:dyDescent="0.25">
      <c r="A23" s="585">
        <v>18</v>
      </c>
      <c r="B23" s="617" t="s">
        <v>442</v>
      </c>
      <c r="C23" s="582">
        <v>1</v>
      </c>
      <c r="D23" s="563" t="s">
        <v>3672</v>
      </c>
      <c r="E23" s="562" t="s">
        <v>4221</v>
      </c>
      <c r="F23" s="593">
        <f>(D3*C23)</f>
        <v>10</v>
      </c>
      <c r="G23" s="613"/>
      <c r="H23" s="566" t="s">
        <v>2626</v>
      </c>
      <c r="L23" s="457"/>
      <c r="M23" s="615"/>
    </row>
    <row r="24" spans="1:13" x14ac:dyDescent="0.25">
      <c r="A24" s="585">
        <v>19</v>
      </c>
      <c r="B24" s="617" t="s">
        <v>198</v>
      </c>
      <c r="C24" s="582">
        <v>1</v>
      </c>
      <c r="D24" s="563" t="s">
        <v>3672</v>
      </c>
      <c r="E24" s="562" t="s">
        <v>4223</v>
      </c>
      <c r="F24" s="593">
        <f>(D3*C24)</f>
        <v>10</v>
      </c>
      <c r="G24" s="613"/>
      <c r="H24" s="566" t="s">
        <v>2626</v>
      </c>
      <c r="L24" s="457"/>
      <c r="M24" s="615"/>
    </row>
    <row r="25" spans="1:13" x14ac:dyDescent="0.25">
      <c r="A25" s="585">
        <v>20</v>
      </c>
      <c r="B25" s="617" t="s">
        <v>804</v>
      </c>
      <c r="C25" s="582">
        <v>1</v>
      </c>
      <c r="D25" s="563" t="s">
        <v>3672</v>
      </c>
      <c r="E25" s="562" t="s">
        <v>4287</v>
      </c>
      <c r="F25" s="593">
        <f>(D3*C25)</f>
        <v>10</v>
      </c>
      <c r="G25" s="613"/>
      <c r="H25" s="566" t="s">
        <v>2626</v>
      </c>
      <c r="L25" s="457"/>
      <c r="M25" s="615"/>
    </row>
    <row r="26" spans="1:13" x14ac:dyDescent="0.25">
      <c r="A26" s="585">
        <v>21</v>
      </c>
      <c r="B26" s="617" t="s">
        <v>805</v>
      </c>
      <c r="C26" s="582">
        <v>2</v>
      </c>
      <c r="D26" s="563" t="s">
        <v>3672</v>
      </c>
      <c r="E26" s="562" t="s">
        <v>4288</v>
      </c>
      <c r="F26" s="593">
        <f>(D3*C26)</f>
        <v>20</v>
      </c>
      <c r="G26" s="613"/>
      <c r="H26" s="566" t="s">
        <v>2626</v>
      </c>
      <c r="L26" s="457"/>
      <c r="M26" s="615"/>
    </row>
    <row r="27" spans="1:13" x14ac:dyDescent="0.25">
      <c r="A27" s="585">
        <v>22</v>
      </c>
      <c r="B27" s="617" t="s">
        <v>806</v>
      </c>
      <c r="C27" s="582">
        <v>2</v>
      </c>
      <c r="D27" s="563" t="s">
        <v>3672</v>
      </c>
      <c r="E27" s="562" t="s">
        <v>4289</v>
      </c>
      <c r="F27" s="593">
        <f>(D3*C27)</f>
        <v>20</v>
      </c>
      <c r="G27" s="613"/>
      <c r="H27" s="566" t="s">
        <v>2626</v>
      </c>
      <c r="L27" s="615"/>
      <c r="M27" s="615"/>
    </row>
    <row r="28" spans="1:13" x14ac:dyDescent="0.25">
      <c r="A28" s="709" t="s">
        <v>2489</v>
      </c>
      <c r="B28" s="710"/>
      <c r="C28" s="710"/>
      <c r="D28" s="710"/>
      <c r="E28" s="710"/>
      <c r="F28" s="710"/>
      <c r="G28" s="710"/>
      <c r="H28" s="711"/>
      <c r="L28" s="615"/>
      <c r="M28" s="615"/>
    </row>
    <row r="29" spans="1:13" x14ac:dyDescent="0.25">
      <c r="A29" s="585">
        <v>1</v>
      </c>
      <c r="B29" s="617" t="s">
        <v>332</v>
      </c>
      <c r="C29" s="582">
        <v>1.2</v>
      </c>
      <c r="D29" s="563" t="s">
        <v>2606</v>
      </c>
      <c r="E29" s="562" t="s">
        <v>2642</v>
      </c>
      <c r="F29" s="593">
        <f>(D3*C29)</f>
        <v>12</v>
      </c>
      <c r="G29" s="613"/>
      <c r="H29" s="566" t="s">
        <v>2629</v>
      </c>
      <c r="L29" s="615"/>
      <c r="M29" s="615"/>
    </row>
    <row r="30" spans="1:13" x14ac:dyDescent="0.25">
      <c r="A30" s="585">
        <v>2</v>
      </c>
      <c r="B30" s="617" t="s">
        <v>1254</v>
      </c>
      <c r="C30" s="582">
        <v>1</v>
      </c>
      <c r="D30" s="563" t="s">
        <v>3672</v>
      </c>
      <c r="E30" s="562" t="s">
        <v>2759</v>
      </c>
      <c r="F30" s="593">
        <f>(D3*C30)</f>
        <v>10</v>
      </c>
      <c r="G30" s="613"/>
      <c r="H30" s="566" t="s">
        <v>2629</v>
      </c>
      <c r="L30" s="615"/>
      <c r="M30" s="615"/>
    </row>
    <row r="31" spans="1:13" x14ac:dyDescent="0.25">
      <c r="A31" s="585">
        <v>3</v>
      </c>
      <c r="B31" s="617" t="s">
        <v>2487</v>
      </c>
      <c r="C31" s="582">
        <v>2</v>
      </c>
      <c r="D31" s="563" t="s">
        <v>3672</v>
      </c>
      <c r="E31" s="562" t="s">
        <v>2491</v>
      </c>
      <c r="F31" s="593">
        <f>(D3*C31)</f>
        <v>20</v>
      </c>
      <c r="G31" s="613"/>
      <c r="H31" s="566" t="s">
        <v>2629</v>
      </c>
      <c r="L31" s="615"/>
      <c r="M31" s="615"/>
    </row>
    <row r="32" spans="1:13" x14ac:dyDescent="0.25">
      <c r="A32" s="585">
        <v>4</v>
      </c>
      <c r="B32" s="617" t="s">
        <v>2478</v>
      </c>
      <c r="C32" s="582">
        <v>2</v>
      </c>
      <c r="D32" s="563" t="s">
        <v>3672</v>
      </c>
      <c r="E32" s="562" t="s">
        <v>2760</v>
      </c>
      <c r="F32" s="593">
        <f>(D3*C32)</f>
        <v>20</v>
      </c>
      <c r="G32" s="613"/>
      <c r="H32" s="566" t="s">
        <v>2629</v>
      </c>
      <c r="L32" s="615"/>
      <c r="M32" s="615"/>
    </row>
    <row r="33" spans="1:13" x14ac:dyDescent="0.25">
      <c r="A33" s="585">
        <v>5</v>
      </c>
      <c r="B33" s="617" t="s">
        <v>2475</v>
      </c>
      <c r="C33" s="582">
        <v>2</v>
      </c>
      <c r="D33" s="563" t="s">
        <v>3672</v>
      </c>
      <c r="E33" s="562" t="s">
        <v>2761</v>
      </c>
      <c r="F33" s="593">
        <f>(D3*C33)</f>
        <v>20</v>
      </c>
      <c r="G33" s="613"/>
      <c r="H33" s="566" t="s">
        <v>2629</v>
      </c>
      <c r="L33" s="615"/>
      <c r="M33" s="615"/>
    </row>
    <row r="34" spans="1:13" x14ac:dyDescent="0.25">
      <c r="A34" s="585">
        <v>6</v>
      </c>
      <c r="B34" s="617" t="s">
        <v>15</v>
      </c>
      <c r="C34" s="582">
        <v>1</v>
      </c>
      <c r="D34" s="563" t="s">
        <v>3672</v>
      </c>
      <c r="E34" s="562" t="s">
        <v>2645</v>
      </c>
      <c r="F34" s="593">
        <f>(D3*C34)</f>
        <v>10</v>
      </c>
      <c r="G34" s="613"/>
      <c r="H34" s="566" t="s">
        <v>2629</v>
      </c>
      <c r="L34" s="615"/>
      <c r="M34" s="615"/>
    </row>
    <row r="35" spans="1:13" x14ac:dyDescent="0.25">
      <c r="A35" s="585">
        <v>7</v>
      </c>
      <c r="B35" s="617" t="s">
        <v>15</v>
      </c>
      <c r="C35" s="582">
        <v>1</v>
      </c>
      <c r="D35" s="563" t="s">
        <v>3672</v>
      </c>
      <c r="E35" s="562" t="s">
        <v>2645</v>
      </c>
      <c r="F35" s="593">
        <f>(D3*C35)</f>
        <v>10</v>
      </c>
      <c r="G35" s="613"/>
      <c r="H35" s="566" t="s">
        <v>2629</v>
      </c>
      <c r="L35" s="615"/>
      <c r="M35" s="615"/>
    </row>
    <row r="36" spans="1:13" x14ac:dyDescent="0.25">
      <c r="A36" s="585">
        <v>8</v>
      </c>
      <c r="B36" s="617" t="s">
        <v>2473</v>
      </c>
      <c r="C36" s="582">
        <v>6</v>
      </c>
      <c r="D36" s="563" t="s">
        <v>3672</v>
      </c>
      <c r="E36" s="562" t="s">
        <v>2646</v>
      </c>
      <c r="F36" s="593">
        <f>(D3*C36)</f>
        <v>60</v>
      </c>
      <c r="G36" s="613"/>
      <c r="H36" s="566" t="s">
        <v>2629</v>
      </c>
      <c r="L36" s="615"/>
      <c r="M36" s="615"/>
    </row>
    <row r="37" spans="1:13" x14ac:dyDescent="0.25">
      <c r="A37" s="585">
        <v>9</v>
      </c>
      <c r="B37" s="617" t="s">
        <v>2409</v>
      </c>
      <c r="C37" s="582">
        <v>2</v>
      </c>
      <c r="D37" s="563" t="s">
        <v>3672</v>
      </c>
      <c r="E37" s="562" t="s">
        <v>2647</v>
      </c>
      <c r="F37" s="593">
        <f>(D3*C37)</f>
        <v>20</v>
      </c>
      <c r="G37" s="613"/>
      <c r="H37" s="566" t="s">
        <v>2629</v>
      </c>
      <c r="L37" s="615"/>
      <c r="M37" s="615"/>
    </row>
    <row r="38" spans="1:13" x14ac:dyDescent="0.25">
      <c r="A38" s="585">
        <v>10</v>
      </c>
      <c r="B38" s="618" t="s">
        <v>2476</v>
      </c>
      <c r="C38" s="582">
        <v>2</v>
      </c>
      <c r="D38" s="563" t="s">
        <v>3672</v>
      </c>
      <c r="E38" s="562" t="s">
        <v>2773</v>
      </c>
      <c r="F38" s="593">
        <f>(D3*C38)</f>
        <v>20</v>
      </c>
      <c r="G38" s="613"/>
      <c r="H38" s="566" t="s">
        <v>2629</v>
      </c>
      <c r="L38" s="615"/>
      <c r="M38" s="615"/>
    </row>
    <row r="39" spans="1:13" x14ac:dyDescent="0.25">
      <c r="A39" s="585">
        <v>11</v>
      </c>
      <c r="B39" s="617" t="s">
        <v>2756</v>
      </c>
      <c r="C39" s="582">
        <v>5</v>
      </c>
      <c r="D39" s="563" t="s">
        <v>3672</v>
      </c>
      <c r="E39" s="562" t="s">
        <v>2762</v>
      </c>
      <c r="F39" s="593">
        <f>(D3*C39)</f>
        <v>50</v>
      </c>
      <c r="G39" s="613"/>
      <c r="H39" s="566" t="s">
        <v>2629</v>
      </c>
      <c r="L39" s="615"/>
      <c r="M39" s="615"/>
    </row>
    <row r="40" spans="1:13" x14ac:dyDescent="0.25">
      <c r="A40" s="585">
        <v>12</v>
      </c>
      <c r="B40" s="561" t="s">
        <v>2486</v>
      </c>
      <c r="C40" s="582">
        <v>1</v>
      </c>
      <c r="D40" s="563" t="s">
        <v>3672</v>
      </c>
      <c r="E40" s="562" t="s">
        <v>2757</v>
      </c>
      <c r="F40" s="593">
        <f>(D3*C40)</f>
        <v>10</v>
      </c>
      <c r="G40" s="613"/>
      <c r="H40" s="566" t="s">
        <v>2629</v>
      </c>
      <c r="L40" s="615"/>
      <c r="M40" s="615"/>
    </row>
    <row r="41" spans="1:13" x14ac:dyDescent="0.25">
      <c r="A41" s="585">
        <v>13</v>
      </c>
      <c r="B41" s="617" t="s">
        <v>2443</v>
      </c>
      <c r="C41" s="582">
        <v>4</v>
      </c>
      <c r="D41" s="563" t="s">
        <v>3672</v>
      </c>
      <c r="E41" s="562" t="s">
        <v>2763</v>
      </c>
      <c r="F41" s="593">
        <f>(D3*C41)</f>
        <v>40</v>
      </c>
      <c r="G41" s="613"/>
      <c r="H41" s="566" t="s">
        <v>2629</v>
      </c>
      <c r="L41" s="615"/>
      <c r="M41" s="615"/>
    </row>
    <row r="42" spans="1:13" x14ac:dyDescent="0.25">
      <c r="A42" s="585">
        <v>14</v>
      </c>
      <c r="B42" s="561" t="s">
        <v>2635</v>
      </c>
      <c r="C42" s="582">
        <v>1</v>
      </c>
      <c r="D42" s="563" t="s">
        <v>3672</v>
      </c>
      <c r="E42" s="562" t="s">
        <v>2651</v>
      </c>
      <c r="F42" s="593">
        <f>(D3*C42)</f>
        <v>10</v>
      </c>
      <c r="G42" s="613"/>
      <c r="H42" s="566" t="s">
        <v>2629</v>
      </c>
      <c r="L42" s="615"/>
      <c r="M42" s="615"/>
    </row>
    <row r="43" spans="1:13" x14ac:dyDescent="0.25">
      <c r="A43" s="585">
        <v>15</v>
      </c>
      <c r="B43" s="617" t="s">
        <v>2758</v>
      </c>
      <c r="C43" s="582">
        <v>4</v>
      </c>
      <c r="D43" s="563" t="s">
        <v>3672</v>
      </c>
      <c r="E43" s="562" t="s">
        <v>2764</v>
      </c>
      <c r="F43" s="593">
        <f>(D3*C43)</f>
        <v>40</v>
      </c>
      <c r="G43" s="613"/>
      <c r="H43" s="566" t="s">
        <v>2629</v>
      </c>
      <c r="L43" s="615"/>
      <c r="M43" s="615"/>
    </row>
    <row r="44" spans="1:13" x14ac:dyDescent="0.25">
      <c r="A44" s="585">
        <v>16</v>
      </c>
      <c r="B44" s="617" t="s">
        <v>2477</v>
      </c>
      <c r="C44" s="582">
        <v>4</v>
      </c>
      <c r="D44" s="563" t="s">
        <v>3672</v>
      </c>
      <c r="E44" s="562" t="s">
        <v>2765</v>
      </c>
      <c r="F44" s="593">
        <f>(D3*C44)</f>
        <v>40</v>
      </c>
      <c r="G44" s="613"/>
      <c r="H44" s="566" t="s">
        <v>2629</v>
      </c>
      <c r="L44" s="615"/>
      <c r="M44" s="615"/>
    </row>
    <row r="45" spans="1:13" x14ac:dyDescent="0.25">
      <c r="A45" s="585">
        <v>17</v>
      </c>
      <c r="B45" s="617" t="s">
        <v>2425</v>
      </c>
      <c r="C45" s="582">
        <v>16</v>
      </c>
      <c r="D45" s="563" t="s">
        <v>3672</v>
      </c>
      <c r="E45" s="562" t="s">
        <v>3199</v>
      </c>
      <c r="F45" s="593">
        <f>(D3*C45)</f>
        <v>160</v>
      </c>
      <c r="G45" s="613"/>
      <c r="H45" s="566" t="s">
        <v>2629</v>
      </c>
      <c r="L45" s="615"/>
      <c r="M45" s="615"/>
    </row>
    <row r="46" spans="1:13" x14ac:dyDescent="0.25">
      <c r="A46" s="585">
        <v>18</v>
      </c>
      <c r="B46" s="617" t="s">
        <v>2428</v>
      </c>
      <c r="C46" s="582">
        <v>18</v>
      </c>
      <c r="D46" s="563" t="s">
        <v>3672</v>
      </c>
      <c r="E46" s="562" t="s">
        <v>2766</v>
      </c>
      <c r="F46" s="593">
        <f>(D3*C46)</f>
        <v>180</v>
      </c>
      <c r="G46" s="613"/>
      <c r="H46" s="566" t="s">
        <v>2629</v>
      </c>
      <c r="L46" s="615"/>
      <c r="M46" s="615"/>
    </row>
    <row r="47" spans="1:13" x14ac:dyDescent="0.25">
      <c r="A47" s="585">
        <v>19</v>
      </c>
      <c r="B47" s="617" t="s">
        <v>2471</v>
      </c>
      <c r="C47" s="582">
        <v>16</v>
      </c>
      <c r="D47" s="563" t="s">
        <v>3672</v>
      </c>
      <c r="E47" s="562" t="s">
        <v>2767</v>
      </c>
      <c r="F47" s="593">
        <f>(D3*C47)</f>
        <v>160</v>
      </c>
      <c r="G47" s="613"/>
      <c r="H47" s="566" t="s">
        <v>2629</v>
      </c>
      <c r="L47" s="615"/>
      <c r="M47" s="615"/>
    </row>
    <row r="48" spans="1:13" x14ac:dyDescent="0.25">
      <c r="A48" s="585">
        <v>20</v>
      </c>
      <c r="B48" s="617" t="s">
        <v>2422</v>
      </c>
      <c r="C48" s="582">
        <v>3</v>
      </c>
      <c r="D48" s="563" t="s">
        <v>3672</v>
      </c>
      <c r="E48" s="562" t="s">
        <v>2659</v>
      </c>
      <c r="F48" s="593">
        <f>(D3*C48)</f>
        <v>30</v>
      </c>
      <c r="G48" s="613"/>
      <c r="H48" s="566" t="s">
        <v>2629</v>
      </c>
      <c r="L48" s="615"/>
      <c r="M48" s="615"/>
    </row>
    <row r="49" spans="1:13" x14ac:dyDescent="0.25">
      <c r="A49" s="585">
        <v>21</v>
      </c>
      <c r="B49" s="617" t="s">
        <v>2427</v>
      </c>
      <c r="C49" s="582">
        <v>10</v>
      </c>
      <c r="D49" s="563" t="s">
        <v>3672</v>
      </c>
      <c r="E49" s="562" t="s">
        <v>2768</v>
      </c>
      <c r="F49" s="593">
        <f>(D3*C49)</f>
        <v>100</v>
      </c>
      <c r="G49" s="613"/>
      <c r="H49" s="566" t="s">
        <v>2629</v>
      </c>
      <c r="L49" s="615"/>
      <c r="M49" s="615"/>
    </row>
    <row r="50" spans="1:13" x14ac:dyDescent="0.25">
      <c r="A50" s="585">
        <v>22</v>
      </c>
      <c r="B50" s="617" t="s">
        <v>2465</v>
      </c>
      <c r="C50" s="582">
        <v>8</v>
      </c>
      <c r="D50" s="563" t="s">
        <v>3672</v>
      </c>
      <c r="E50" s="562" t="s">
        <v>3200</v>
      </c>
      <c r="F50" s="593">
        <f>(D3*C50)</f>
        <v>80</v>
      </c>
      <c r="G50" s="613"/>
      <c r="H50" s="566" t="s">
        <v>2629</v>
      </c>
      <c r="L50" s="615"/>
      <c r="M50" s="615"/>
    </row>
    <row r="51" spans="1:13" x14ac:dyDescent="0.25">
      <c r="A51" s="585">
        <v>23</v>
      </c>
      <c r="B51" s="617" t="s">
        <v>2419</v>
      </c>
      <c r="C51" s="582">
        <v>4</v>
      </c>
      <c r="D51" s="563" t="s">
        <v>3672</v>
      </c>
      <c r="E51" s="562" t="s">
        <v>2769</v>
      </c>
      <c r="F51" s="593">
        <f>(D3*C51)</f>
        <v>40</v>
      </c>
      <c r="G51" s="613"/>
      <c r="H51" s="566" t="s">
        <v>2629</v>
      </c>
      <c r="L51" s="615"/>
      <c r="M51" s="615"/>
    </row>
    <row r="52" spans="1:13" x14ac:dyDescent="0.25">
      <c r="A52" s="585">
        <v>24</v>
      </c>
      <c r="B52" s="617" t="s">
        <v>2636</v>
      </c>
      <c r="C52" s="582">
        <v>8</v>
      </c>
      <c r="D52" s="563" t="s">
        <v>3672</v>
      </c>
      <c r="E52" s="562" t="s">
        <v>3201</v>
      </c>
      <c r="F52" s="593">
        <f>(D3*C52)</f>
        <v>80</v>
      </c>
      <c r="G52" s="613"/>
      <c r="H52" s="566" t="s">
        <v>2629</v>
      </c>
      <c r="L52" s="615"/>
      <c r="M52" s="615"/>
    </row>
    <row r="53" spans="1:13" x14ac:dyDescent="0.25">
      <c r="A53" s="585">
        <v>25</v>
      </c>
      <c r="B53" s="617" t="s">
        <v>2431</v>
      </c>
      <c r="C53" s="582">
        <v>2</v>
      </c>
      <c r="D53" s="563" t="s">
        <v>3672</v>
      </c>
      <c r="E53" s="562" t="s">
        <v>3202</v>
      </c>
      <c r="F53" s="593">
        <f>(D3*C53)</f>
        <v>20</v>
      </c>
      <c r="G53" s="613"/>
      <c r="H53" s="566" t="s">
        <v>2629</v>
      </c>
      <c r="L53" s="615"/>
      <c r="M53" s="615"/>
    </row>
    <row r="54" spans="1:13" x14ac:dyDescent="0.25">
      <c r="A54" s="585">
        <v>26</v>
      </c>
      <c r="B54" s="617" t="s">
        <v>2430</v>
      </c>
      <c r="C54" s="582">
        <v>4</v>
      </c>
      <c r="D54" s="563" t="s">
        <v>3672</v>
      </c>
      <c r="E54" s="562" t="s">
        <v>2770</v>
      </c>
      <c r="F54" s="593">
        <f>(D3*C54)</f>
        <v>40</v>
      </c>
      <c r="G54" s="613"/>
      <c r="H54" s="566" t="s">
        <v>2629</v>
      </c>
      <c r="L54" s="615"/>
      <c r="M54" s="615"/>
    </row>
    <row r="55" spans="1:13" x14ac:dyDescent="0.25">
      <c r="A55" s="585">
        <v>27</v>
      </c>
      <c r="B55" s="617" t="s">
        <v>2413</v>
      </c>
      <c r="C55" s="582">
        <v>12</v>
      </c>
      <c r="D55" s="563" t="s">
        <v>3672</v>
      </c>
      <c r="E55" s="562" t="s">
        <v>2666</v>
      </c>
      <c r="F55" s="593">
        <f>(D3*C55)</f>
        <v>120</v>
      </c>
      <c r="G55" s="613"/>
      <c r="H55" s="566" t="s">
        <v>2629</v>
      </c>
      <c r="L55" s="615"/>
      <c r="M55" s="615"/>
    </row>
    <row r="56" spans="1:13" x14ac:dyDescent="0.25">
      <c r="A56" s="585">
        <v>28</v>
      </c>
      <c r="B56" s="617" t="s">
        <v>2444</v>
      </c>
      <c r="C56" s="582">
        <v>4</v>
      </c>
      <c r="D56" s="563" t="s">
        <v>3672</v>
      </c>
      <c r="E56" s="562" t="s">
        <v>2667</v>
      </c>
      <c r="F56" s="593">
        <f>(D3*C56)</f>
        <v>40</v>
      </c>
      <c r="G56" s="613"/>
      <c r="H56" s="566" t="s">
        <v>2629</v>
      </c>
      <c r="L56" s="615"/>
      <c r="M56" s="615"/>
    </row>
    <row r="57" spans="1:13" x14ac:dyDescent="0.25">
      <c r="A57" s="585">
        <v>29</v>
      </c>
      <c r="B57" s="617" t="s">
        <v>2638</v>
      </c>
      <c r="C57" s="582">
        <v>1</v>
      </c>
      <c r="D57" s="563" t="s">
        <v>3672</v>
      </c>
      <c r="E57" s="562" t="s">
        <v>2668</v>
      </c>
      <c r="F57" s="593">
        <f>(D3*C57)</f>
        <v>10</v>
      </c>
      <c r="G57" s="613"/>
      <c r="H57" s="566" t="s">
        <v>2629</v>
      </c>
      <c r="L57" s="615"/>
      <c r="M57" s="615"/>
    </row>
    <row r="58" spans="1:13" x14ac:dyDescent="0.25">
      <c r="A58" s="585">
        <v>30</v>
      </c>
      <c r="B58" s="617" t="s">
        <v>2637</v>
      </c>
      <c r="C58" s="582">
        <v>4</v>
      </c>
      <c r="D58" s="563" t="s">
        <v>3672</v>
      </c>
      <c r="E58" s="562" t="s">
        <v>2771</v>
      </c>
      <c r="F58" s="593">
        <f>(D3*C58)</f>
        <v>40</v>
      </c>
      <c r="G58" s="613"/>
      <c r="H58" s="566" t="s">
        <v>2629</v>
      </c>
      <c r="L58" s="615"/>
      <c r="M58" s="615"/>
    </row>
    <row r="59" spans="1:13" x14ac:dyDescent="0.25">
      <c r="A59" s="585">
        <v>31</v>
      </c>
      <c r="B59" s="617" t="s">
        <v>2470</v>
      </c>
      <c r="C59" s="582">
        <v>4</v>
      </c>
      <c r="D59" s="563" t="s">
        <v>3672</v>
      </c>
      <c r="E59" s="562" t="s">
        <v>2669</v>
      </c>
      <c r="F59" s="593">
        <f>(D3*C59)</f>
        <v>40</v>
      </c>
      <c r="G59" s="613"/>
      <c r="H59" s="566" t="s">
        <v>2629</v>
      </c>
      <c r="L59" s="615"/>
      <c r="M59" s="615"/>
    </row>
    <row r="60" spans="1:13" x14ac:dyDescent="0.25">
      <c r="A60" s="585">
        <v>32</v>
      </c>
      <c r="B60" s="617" t="s">
        <v>2467</v>
      </c>
      <c r="C60" s="582">
        <v>2</v>
      </c>
      <c r="D60" s="563" t="s">
        <v>3672</v>
      </c>
      <c r="E60" s="562" t="s">
        <v>2772</v>
      </c>
      <c r="F60" s="593">
        <f>(D3*C60)</f>
        <v>20</v>
      </c>
      <c r="G60" s="613"/>
      <c r="H60" s="566" t="s">
        <v>2629</v>
      </c>
      <c r="L60" s="615"/>
      <c r="M60" s="615"/>
    </row>
    <row r="61" spans="1:13" x14ac:dyDescent="0.25">
      <c r="A61" s="585">
        <v>33</v>
      </c>
      <c r="B61" s="617" t="s">
        <v>2472</v>
      </c>
      <c r="C61" s="582">
        <v>6</v>
      </c>
      <c r="D61" s="563" t="s">
        <v>3672</v>
      </c>
      <c r="E61" s="562" t="s">
        <v>2673</v>
      </c>
      <c r="F61" s="593">
        <f>(D3*C61)</f>
        <v>60</v>
      </c>
      <c r="G61" s="613"/>
      <c r="H61" s="566" t="s">
        <v>2629</v>
      </c>
      <c r="L61" s="615"/>
      <c r="M61" s="615"/>
    </row>
    <row r="62" spans="1:13" x14ac:dyDescent="0.25">
      <c r="A62" s="585">
        <v>34</v>
      </c>
      <c r="B62" s="617"/>
      <c r="C62" s="582">
        <v>2</v>
      </c>
      <c r="D62" s="563" t="s">
        <v>3672</v>
      </c>
      <c r="E62" s="562" t="s">
        <v>2797</v>
      </c>
      <c r="F62" s="593">
        <f>(D3*C62)</f>
        <v>20</v>
      </c>
      <c r="G62" s="613"/>
      <c r="H62" s="566" t="s">
        <v>2629</v>
      </c>
      <c r="L62" s="615"/>
      <c r="M62" s="615"/>
    </row>
    <row r="63" spans="1:13" x14ac:dyDescent="0.25">
      <c r="A63" s="709" t="s">
        <v>117</v>
      </c>
      <c r="B63" s="710"/>
      <c r="C63" s="710"/>
      <c r="D63" s="710"/>
      <c r="E63" s="710"/>
      <c r="F63" s="710"/>
      <c r="G63" s="710"/>
      <c r="H63" s="711"/>
      <c r="L63" s="615"/>
      <c r="M63" s="615"/>
    </row>
    <row r="64" spans="1:13" x14ac:dyDescent="0.25">
      <c r="A64" s="585">
        <v>1</v>
      </c>
      <c r="B64" s="563"/>
      <c r="C64" s="565">
        <v>21.8</v>
      </c>
      <c r="D64" s="563" t="s">
        <v>3732</v>
      </c>
      <c r="E64" s="561" t="s">
        <v>3858</v>
      </c>
      <c r="F64" s="561"/>
      <c r="G64" s="561"/>
      <c r="H64" s="566" t="s">
        <v>2630</v>
      </c>
    </row>
    <row r="65" spans="1:8" x14ac:dyDescent="0.25">
      <c r="A65" s="585">
        <v>2</v>
      </c>
      <c r="B65" s="563"/>
      <c r="C65" s="565">
        <v>10.47</v>
      </c>
      <c r="D65" s="563" t="s">
        <v>3732</v>
      </c>
      <c r="E65" s="561" t="s">
        <v>2798</v>
      </c>
      <c r="F65" s="564"/>
      <c r="G65" s="564"/>
      <c r="H65" s="566" t="s">
        <v>2631</v>
      </c>
    </row>
    <row r="66" spans="1:8" x14ac:dyDescent="0.25">
      <c r="A66" s="585">
        <v>3</v>
      </c>
      <c r="B66" s="563"/>
      <c r="C66" s="565">
        <v>1.52</v>
      </c>
      <c r="D66" s="563" t="s">
        <v>3732</v>
      </c>
      <c r="E66" s="561" t="s">
        <v>2799</v>
      </c>
      <c r="F66" s="562"/>
      <c r="G66" s="562"/>
      <c r="H66" s="566" t="s">
        <v>2631</v>
      </c>
    </row>
    <row r="67" spans="1:8" x14ac:dyDescent="0.25">
      <c r="A67" s="585">
        <v>4</v>
      </c>
      <c r="B67" s="563"/>
      <c r="C67" s="565">
        <v>8.4700000000000006</v>
      </c>
      <c r="D67" s="563" t="s">
        <v>3732</v>
      </c>
      <c r="E67" s="561" t="s">
        <v>2800</v>
      </c>
      <c r="F67" s="281"/>
      <c r="G67" s="281"/>
      <c r="H67" s="566" t="s">
        <v>2631</v>
      </c>
    </row>
    <row r="68" spans="1:8" x14ac:dyDescent="0.25">
      <c r="A68" s="585">
        <v>5</v>
      </c>
      <c r="B68" s="563"/>
      <c r="C68" s="565">
        <v>15.115</v>
      </c>
      <c r="D68" s="563" t="s">
        <v>3732</v>
      </c>
      <c r="E68" s="561" t="s">
        <v>2801</v>
      </c>
      <c r="F68" s="564"/>
      <c r="G68" s="564"/>
      <c r="H68" s="566" t="s">
        <v>2631</v>
      </c>
    </row>
    <row r="69" spans="1:8" ht="15.75" customHeight="1" thickBot="1" x14ac:dyDescent="0.3">
      <c r="A69" s="599"/>
      <c r="B69" s="727"/>
      <c r="C69" s="727"/>
      <c r="D69" s="727"/>
      <c r="E69" s="727"/>
      <c r="F69" s="572"/>
      <c r="G69" s="572"/>
      <c r="H69" s="616"/>
    </row>
    <row r="70" spans="1:8" x14ac:dyDescent="0.25"/>
    <row r="71" spans="1:8" x14ac:dyDescent="0.25"/>
    <row r="72" spans="1:8" x14ac:dyDescent="0.25"/>
    <row r="73" spans="1:8" x14ac:dyDescent="0.25"/>
    <row r="74" spans="1:8" x14ac:dyDescent="0.25"/>
    <row r="75" spans="1:8" x14ac:dyDescent="0.25"/>
    <row r="76" spans="1:8" x14ac:dyDescent="0.25"/>
    <row r="77" spans="1:8" x14ac:dyDescent="0.25"/>
    <row r="78" spans="1:8" x14ac:dyDescent="0.25"/>
    <row r="79" spans="1:8" x14ac:dyDescent="0.25"/>
    <row r="80" spans="1:8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  <row r="1004" x14ac:dyDescent="0.25"/>
    <row r="1005" x14ac:dyDescent="0.25"/>
    <row r="1006" x14ac:dyDescent="0.25"/>
    <row r="1007" x14ac:dyDescent="0.25"/>
    <row r="1008" x14ac:dyDescent="0.25"/>
    <row r="1009" x14ac:dyDescent="0.25"/>
    <row r="1010" x14ac:dyDescent="0.25"/>
    <row r="1011" x14ac:dyDescent="0.25"/>
    <row r="1012" x14ac:dyDescent="0.25"/>
    <row r="1013" x14ac:dyDescent="0.25"/>
    <row r="1014" x14ac:dyDescent="0.25"/>
    <row r="1015" x14ac:dyDescent="0.25"/>
    <row r="1016" x14ac:dyDescent="0.25"/>
    <row r="1017" x14ac:dyDescent="0.25"/>
    <row r="1018" x14ac:dyDescent="0.25"/>
    <row r="1019" x14ac:dyDescent="0.25"/>
    <row r="1020" x14ac:dyDescent="0.25"/>
    <row r="1021" x14ac:dyDescent="0.25"/>
    <row r="1022" x14ac:dyDescent="0.25"/>
    <row r="1023" x14ac:dyDescent="0.25"/>
    <row r="1024" x14ac:dyDescent="0.25"/>
    <row r="1025" x14ac:dyDescent="0.25"/>
    <row r="1026" x14ac:dyDescent="0.25"/>
    <row r="1027" x14ac:dyDescent="0.25"/>
  </sheetData>
  <sortState xmlns:xlrd2="http://schemas.microsoft.com/office/spreadsheetml/2017/richdata2" ref="B64:H68">
    <sortCondition ref="E64:E68"/>
  </sortState>
  <mergeCells count="8">
    <mergeCell ref="A63:H63"/>
    <mergeCell ref="B69:E69"/>
    <mergeCell ref="A2:H2"/>
    <mergeCell ref="A1:H1"/>
    <mergeCell ref="A5:H5"/>
    <mergeCell ref="A3:C3"/>
    <mergeCell ref="E3:G3"/>
    <mergeCell ref="A28:H28"/>
  </mergeCells>
  <printOptions horizontalCentered="1"/>
  <pageMargins left="0.19685039370078741" right="0.19685039370078741" top="0.19685039370078741" bottom="0.19685039370078741" header="0.19685039370078741" footer="0.19685039370078741"/>
  <pageSetup scale="41" orientation="portrait" verticalDpi="20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73"/>
  <sheetViews>
    <sheetView workbookViewId="0">
      <selection sqref="A1:H1"/>
    </sheetView>
  </sheetViews>
  <sheetFormatPr baseColWidth="10" defaultColWidth="14.42578125" defaultRowHeight="15" customHeight="1" x14ac:dyDescent="0.25"/>
  <cols>
    <col min="1" max="1" width="5.42578125" style="559" bestFit="1" customWidth="1"/>
    <col min="2" max="2" width="10.140625" style="559" bestFit="1" customWidth="1"/>
    <col min="3" max="3" width="11.140625" style="598" bestFit="1" customWidth="1"/>
    <col min="4" max="4" width="6" style="559" bestFit="1" customWidth="1"/>
    <col min="5" max="5" width="73.140625" style="559" bestFit="1" customWidth="1"/>
    <col min="6" max="6" width="11.140625" style="559" bestFit="1" customWidth="1"/>
    <col min="7" max="7" width="11.85546875" style="559" bestFit="1" customWidth="1"/>
    <col min="8" max="8" width="72.85546875" style="559" bestFit="1" customWidth="1"/>
    <col min="9" max="16384" width="14.42578125" style="559"/>
  </cols>
  <sheetData>
    <row r="1" spans="1:8" ht="28.5" x14ac:dyDescent="0.25">
      <c r="A1" s="713" t="s">
        <v>1</v>
      </c>
      <c r="B1" s="714"/>
      <c r="C1" s="714"/>
      <c r="D1" s="714"/>
      <c r="E1" s="714"/>
      <c r="F1" s="714"/>
      <c r="G1" s="714"/>
      <c r="H1" s="715"/>
    </row>
    <row r="2" spans="1:8" s="580" customFormat="1" ht="28.5" customHeight="1" x14ac:dyDescent="0.25">
      <c r="A2" s="729" t="s">
        <v>2618</v>
      </c>
      <c r="B2" s="730"/>
      <c r="C2" s="730"/>
      <c r="D2" s="730"/>
      <c r="E2" s="730"/>
      <c r="F2" s="730"/>
      <c r="G2" s="730"/>
      <c r="H2" s="731"/>
    </row>
    <row r="3" spans="1:8" ht="15.75" customHeight="1" x14ac:dyDescent="0.25">
      <c r="A3" s="709" t="s">
        <v>2497</v>
      </c>
      <c r="B3" s="712"/>
      <c r="C3" s="712"/>
      <c r="D3" s="569">
        <v>2</v>
      </c>
      <c r="E3" s="712" t="s">
        <v>2615</v>
      </c>
      <c r="F3" s="712"/>
      <c r="G3" s="712"/>
      <c r="H3" s="588" t="s">
        <v>2616</v>
      </c>
    </row>
    <row r="4" spans="1:8" ht="30" x14ac:dyDescent="0.25">
      <c r="A4" s="568" t="s">
        <v>2495</v>
      </c>
      <c r="B4" s="569" t="s">
        <v>2496</v>
      </c>
      <c r="C4" s="570" t="s">
        <v>2500</v>
      </c>
      <c r="D4" s="571" t="s">
        <v>2494</v>
      </c>
      <c r="E4" s="569" t="s">
        <v>2509</v>
      </c>
      <c r="F4" s="570" t="s">
        <v>2501</v>
      </c>
      <c r="G4" s="570" t="s">
        <v>2498</v>
      </c>
      <c r="H4" s="581" t="s">
        <v>2499</v>
      </c>
    </row>
    <row r="5" spans="1:8" x14ac:dyDescent="0.25">
      <c r="A5" s="709" t="s">
        <v>2488</v>
      </c>
      <c r="B5" s="710"/>
      <c r="C5" s="710"/>
      <c r="D5" s="710"/>
      <c r="E5" s="710"/>
      <c r="F5" s="710"/>
      <c r="G5" s="710"/>
      <c r="H5" s="711"/>
    </row>
    <row r="6" spans="1:8" x14ac:dyDescent="0.25">
      <c r="A6" s="585">
        <v>1</v>
      </c>
      <c r="B6" s="561" t="s">
        <v>2454</v>
      </c>
      <c r="C6" s="582">
        <v>2</v>
      </c>
      <c r="D6" s="563" t="s">
        <v>3672</v>
      </c>
      <c r="E6" s="562" t="s">
        <v>2620</v>
      </c>
      <c r="F6" s="593">
        <f>(D3*C6)</f>
        <v>4</v>
      </c>
      <c r="G6" s="606"/>
      <c r="H6" s="566" t="s">
        <v>2626</v>
      </c>
    </row>
    <row r="7" spans="1:8" x14ac:dyDescent="0.25">
      <c r="A7" s="585">
        <v>2</v>
      </c>
      <c r="B7" s="561" t="s">
        <v>2610</v>
      </c>
      <c r="C7" s="582">
        <v>1</v>
      </c>
      <c r="D7" s="563" t="s">
        <v>3672</v>
      </c>
      <c r="E7" s="562" t="s">
        <v>2619</v>
      </c>
      <c r="F7" s="593">
        <f>(D3*C7)</f>
        <v>2</v>
      </c>
      <c r="G7" s="605"/>
      <c r="H7" s="566" t="s">
        <v>2626</v>
      </c>
    </row>
    <row r="8" spans="1:8" x14ac:dyDescent="0.25">
      <c r="A8" s="585">
        <v>3</v>
      </c>
      <c r="B8" s="561" t="s">
        <v>748</v>
      </c>
      <c r="C8" s="582">
        <v>1</v>
      </c>
      <c r="D8" s="563" t="s">
        <v>3672</v>
      </c>
      <c r="E8" s="562" t="s">
        <v>2621</v>
      </c>
      <c r="F8" s="593">
        <f>(D3*C8)</f>
        <v>2</v>
      </c>
      <c r="G8" s="606"/>
      <c r="H8" s="566" t="s">
        <v>2626</v>
      </c>
    </row>
    <row r="9" spans="1:8" x14ac:dyDescent="0.25">
      <c r="A9" s="585">
        <v>4</v>
      </c>
      <c r="B9" s="561" t="s">
        <v>764</v>
      </c>
      <c r="C9" s="582">
        <v>1</v>
      </c>
      <c r="D9" s="563" t="s">
        <v>3672</v>
      </c>
      <c r="E9" s="562" t="s">
        <v>2622</v>
      </c>
      <c r="F9" s="593">
        <f>(D3*C9)</f>
        <v>2</v>
      </c>
      <c r="G9" s="606"/>
      <c r="H9" s="566" t="s">
        <v>2626</v>
      </c>
    </row>
    <row r="10" spans="1:8" x14ac:dyDescent="0.25">
      <c r="A10" s="585">
        <v>5</v>
      </c>
      <c r="B10" s="561" t="s">
        <v>274</v>
      </c>
      <c r="C10" s="582">
        <v>0.5</v>
      </c>
      <c r="D10" s="563" t="s">
        <v>3671</v>
      </c>
      <c r="E10" s="562" t="s">
        <v>2623</v>
      </c>
      <c r="F10" s="593">
        <f>(D3*C10)</f>
        <v>1</v>
      </c>
      <c r="G10" s="606"/>
      <c r="H10" s="566" t="s">
        <v>2626</v>
      </c>
    </row>
    <row r="11" spans="1:8" x14ac:dyDescent="0.25">
      <c r="A11" s="585">
        <v>6</v>
      </c>
      <c r="B11" s="561" t="s">
        <v>276</v>
      </c>
      <c r="C11" s="582">
        <v>1</v>
      </c>
      <c r="D11" s="563" t="s">
        <v>3672</v>
      </c>
      <c r="E11" s="562" t="s">
        <v>2624</v>
      </c>
      <c r="F11" s="593">
        <f>(D3*C11)</f>
        <v>2</v>
      </c>
      <c r="G11" s="606"/>
      <c r="H11" s="566" t="s">
        <v>2626</v>
      </c>
    </row>
    <row r="12" spans="1:8" x14ac:dyDescent="0.25">
      <c r="A12" s="585">
        <v>7</v>
      </c>
      <c r="B12" s="561" t="s">
        <v>402</v>
      </c>
      <c r="C12" s="582">
        <v>2</v>
      </c>
      <c r="D12" s="563" t="s">
        <v>3672</v>
      </c>
      <c r="E12" s="562" t="s">
        <v>2683</v>
      </c>
      <c r="F12" s="593">
        <f>(D3*C12)</f>
        <v>4</v>
      </c>
      <c r="G12" s="606"/>
      <c r="H12" s="566" t="s">
        <v>2626</v>
      </c>
    </row>
    <row r="13" spans="1:8" x14ac:dyDescent="0.25">
      <c r="A13" s="585">
        <v>8</v>
      </c>
      <c r="B13" s="561" t="s">
        <v>14</v>
      </c>
      <c r="C13" s="582">
        <v>4</v>
      </c>
      <c r="D13" s="563" t="s">
        <v>3672</v>
      </c>
      <c r="E13" s="562" t="s">
        <v>2684</v>
      </c>
      <c r="F13" s="593">
        <f>(D3*C13)</f>
        <v>8</v>
      </c>
      <c r="G13" s="606"/>
      <c r="H13" s="566" t="s">
        <v>2626</v>
      </c>
    </row>
    <row r="14" spans="1:8" x14ac:dyDescent="0.25">
      <c r="A14" s="585">
        <v>9</v>
      </c>
      <c r="B14" s="561" t="s">
        <v>239</v>
      </c>
      <c r="C14" s="582">
        <v>1</v>
      </c>
      <c r="D14" s="563" t="s">
        <v>3672</v>
      </c>
      <c r="E14" s="562" t="s">
        <v>2640</v>
      </c>
      <c r="F14" s="593">
        <f>(D3*C14)</f>
        <v>2</v>
      </c>
      <c r="G14" s="606"/>
      <c r="H14" s="566" t="s">
        <v>2626</v>
      </c>
    </row>
    <row r="15" spans="1:8" x14ac:dyDescent="0.25">
      <c r="A15" s="585">
        <v>10</v>
      </c>
      <c r="B15" s="561" t="s">
        <v>372</v>
      </c>
      <c r="C15" s="582">
        <v>2</v>
      </c>
      <c r="D15" s="563" t="s">
        <v>3672</v>
      </c>
      <c r="E15" s="562" t="s">
        <v>2641</v>
      </c>
      <c r="F15" s="593">
        <f>(D3*C15)</f>
        <v>4</v>
      </c>
      <c r="G15" s="606"/>
      <c r="H15" s="566" t="s">
        <v>2626</v>
      </c>
    </row>
    <row r="16" spans="1:8" x14ac:dyDescent="0.25">
      <c r="A16" s="585">
        <v>11</v>
      </c>
      <c r="B16" s="561" t="s">
        <v>771</v>
      </c>
      <c r="C16" s="582">
        <v>2</v>
      </c>
      <c r="D16" s="563" t="s">
        <v>3672</v>
      </c>
      <c r="E16" s="562" t="s">
        <v>3941</v>
      </c>
      <c r="F16" s="593">
        <f>(D3*C16)</f>
        <v>4</v>
      </c>
      <c r="G16" s="606"/>
      <c r="H16" s="566" t="s">
        <v>2626</v>
      </c>
    </row>
    <row r="17" spans="1:8" x14ac:dyDescent="0.25">
      <c r="A17" s="585">
        <v>12</v>
      </c>
      <c r="B17" s="561" t="s">
        <v>769</v>
      </c>
      <c r="C17" s="582">
        <v>2</v>
      </c>
      <c r="D17" s="563" t="s">
        <v>3672</v>
      </c>
      <c r="E17" s="562" t="s">
        <v>3942</v>
      </c>
      <c r="F17" s="593">
        <f>(D3*C17)</f>
        <v>4</v>
      </c>
      <c r="G17" s="606"/>
      <c r="H17" s="566" t="s">
        <v>2626</v>
      </c>
    </row>
    <row r="18" spans="1:8" x14ac:dyDescent="0.25">
      <c r="A18" s="585">
        <v>13</v>
      </c>
      <c r="B18" s="561" t="s">
        <v>803</v>
      </c>
      <c r="C18" s="582">
        <v>1</v>
      </c>
      <c r="D18" s="563" t="s">
        <v>3672</v>
      </c>
      <c r="E18" s="562" t="s">
        <v>3955</v>
      </c>
      <c r="F18" s="593">
        <f>(D3*C18)</f>
        <v>2</v>
      </c>
      <c r="G18" s="606"/>
      <c r="H18" s="566" t="s">
        <v>2626</v>
      </c>
    </row>
    <row r="19" spans="1:8" x14ac:dyDescent="0.25">
      <c r="A19" s="585">
        <v>14</v>
      </c>
      <c r="B19" s="561" t="s">
        <v>2492</v>
      </c>
      <c r="C19" s="582">
        <v>1</v>
      </c>
      <c r="D19" s="563" t="s">
        <v>3672</v>
      </c>
      <c r="E19" s="562" t="s">
        <v>3956</v>
      </c>
      <c r="F19" s="593">
        <f>(D3*C19)</f>
        <v>2</v>
      </c>
      <c r="G19" s="606"/>
      <c r="H19" s="566" t="s">
        <v>2626</v>
      </c>
    </row>
    <row r="20" spans="1:8" x14ac:dyDescent="0.25">
      <c r="A20" s="585">
        <v>15</v>
      </c>
      <c r="B20" s="561" t="s">
        <v>773</v>
      </c>
      <c r="C20" s="582">
        <v>1</v>
      </c>
      <c r="D20" s="563" t="s">
        <v>3672</v>
      </c>
      <c r="E20" s="562" t="s">
        <v>3957</v>
      </c>
      <c r="F20" s="593">
        <f>(D3*C20)</f>
        <v>2</v>
      </c>
      <c r="G20" s="606"/>
      <c r="H20" s="566" t="s">
        <v>2626</v>
      </c>
    </row>
    <row r="21" spans="1:8" x14ac:dyDescent="0.25">
      <c r="A21" s="585">
        <v>16</v>
      </c>
      <c r="B21" s="561" t="s">
        <v>9</v>
      </c>
      <c r="C21" s="582">
        <v>1</v>
      </c>
      <c r="D21" s="563" t="s">
        <v>3672</v>
      </c>
      <c r="E21" s="562" t="s">
        <v>2601</v>
      </c>
      <c r="F21" s="593">
        <f>(D3*C21)</f>
        <v>2</v>
      </c>
      <c r="G21" s="606"/>
      <c r="H21" s="566" t="s">
        <v>2626</v>
      </c>
    </row>
    <row r="22" spans="1:8" x14ac:dyDescent="0.25">
      <c r="A22" s="585">
        <v>17</v>
      </c>
      <c r="B22" s="561" t="s">
        <v>198</v>
      </c>
      <c r="C22" s="582">
        <v>1</v>
      </c>
      <c r="D22" s="563" t="s">
        <v>3672</v>
      </c>
      <c r="E22" s="562" t="s">
        <v>4223</v>
      </c>
      <c r="F22" s="593">
        <f>(D3*C22)</f>
        <v>2</v>
      </c>
      <c r="G22" s="606"/>
      <c r="H22" s="566" t="s">
        <v>2626</v>
      </c>
    </row>
    <row r="23" spans="1:8" x14ac:dyDescent="0.25">
      <c r="A23" s="585">
        <v>18</v>
      </c>
      <c r="B23" s="561"/>
      <c r="C23" s="582">
        <v>1</v>
      </c>
      <c r="D23" s="563" t="s">
        <v>3672</v>
      </c>
      <c r="E23" s="562" t="s">
        <v>2754</v>
      </c>
      <c r="F23" s="593">
        <f>(D3*C23)</f>
        <v>2</v>
      </c>
      <c r="G23" s="606"/>
      <c r="H23" s="566" t="s">
        <v>2628</v>
      </c>
    </row>
    <row r="24" spans="1:8" x14ac:dyDescent="0.25">
      <c r="A24" s="585">
        <v>19</v>
      </c>
      <c r="B24" s="561"/>
      <c r="C24" s="582">
        <v>1</v>
      </c>
      <c r="D24" s="563" t="s">
        <v>3672</v>
      </c>
      <c r="E24" s="562" t="s">
        <v>3958</v>
      </c>
      <c r="F24" s="593">
        <f>(D3*C24)</f>
        <v>2</v>
      </c>
      <c r="G24" s="606"/>
      <c r="H24" s="566" t="s">
        <v>2628</v>
      </c>
    </row>
    <row r="25" spans="1:8" x14ac:dyDescent="0.25">
      <c r="A25" s="585">
        <v>20</v>
      </c>
      <c r="B25" s="563"/>
      <c r="C25" s="582">
        <v>1</v>
      </c>
      <c r="D25" s="563" t="s">
        <v>3672</v>
      </c>
      <c r="E25" s="562" t="s">
        <v>2599</v>
      </c>
      <c r="F25" s="593">
        <f>(D3*C25)</f>
        <v>2</v>
      </c>
      <c r="G25" s="606"/>
      <c r="H25" s="566" t="s">
        <v>2628</v>
      </c>
    </row>
    <row r="26" spans="1:8" x14ac:dyDescent="0.25">
      <c r="A26" s="585">
        <v>21</v>
      </c>
      <c r="B26" s="563"/>
      <c r="C26" s="582">
        <v>1</v>
      </c>
      <c r="D26" s="563" t="s">
        <v>3672</v>
      </c>
      <c r="E26" s="562" t="s">
        <v>2625</v>
      </c>
      <c r="F26" s="593">
        <f>(D3*C26)</f>
        <v>2</v>
      </c>
      <c r="G26" s="606"/>
      <c r="H26" s="566" t="s">
        <v>2628</v>
      </c>
    </row>
    <row r="27" spans="1:8" x14ac:dyDescent="0.25">
      <c r="A27" s="709" t="s">
        <v>2489</v>
      </c>
      <c r="B27" s="710"/>
      <c r="C27" s="710"/>
      <c r="D27" s="710"/>
      <c r="E27" s="710"/>
      <c r="F27" s="710"/>
      <c r="G27" s="710"/>
      <c r="H27" s="711"/>
    </row>
    <row r="28" spans="1:8" x14ac:dyDescent="0.25">
      <c r="A28" s="585">
        <v>1</v>
      </c>
      <c r="B28" s="561" t="s">
        <v>2448</v>
      </c>
      <c r="C28" s="582">
        <v>1</v>
      </c>
      <c r="D28" s="563" t="s">
        <v>3672</v>
      </c>
      <c r="E28" s="562" t="s">
        <v>2642</v>
      </c>
      <c r="F28" s="593">
        <f>(D3*C28)</f>
        <v>2</v>
      </c>
      <c r="G28" s="606"/>
      <c r="H28" s="566" t="s">
        <v>2629</v>
      </c>
    </row>
    <row r="29" spans="1:8" x14ac:dyDescent="0.25">
      <c r="A29" s="585">
        <v>2</v>
      </c>
      <c r="B29" s="561" t="s">
        <v>2438</v>
      </c>
      <c r="C29" s="582">
        <v>1</v>
      </c>
      <c r="D29" s="563" t="s">
        <v>3672</v>
      </c>
      <c r="E29" s="562" t="s">
        <v>2643</v>
      </c>
      <c r="F29" s="593">
        <f>(D3*C29)</f>
        <v>2</v>
      </c>
      <c r="G29" s="606"/>
      <c r="H29" s="566" t="s">
        <v>2629</v>
      </c>
    </row>
    <row r="30" spans="1:8" x14ac:dyDescent="0.25">
      <c r="A30" s="585">
        <v>3</v>
      </c>
      <c r="B30" s="561" t="s">
        <v>2478</v>
      </c>
      <c r="C30" s="582">
        <v>4</v>
      </c>
      <c r="D30" s="563" t="s">
        <v>3672</v>
      </c>
      <c r="E30" s="562" t="s">
        <v>2644</v>
      </c>
      <c r="F30" s="593">
        <f>(D3*C30)</f>
        <v>8</v>
      </c>
      <c r="G30" s="606"/>
      <c r="H30" s="566" t="s">
        <v>2629</v>
      </c>
    </row>
    <row r="31" spans="1:8" x14ac:dyDescent="0.25">
      <c r="A31" s="585">
        <v>4</v>
      </c>
      <c r="B31" s="561" t="s">
        <v>15</v>
      </c>
      <c r="C31" s="582">
        <v>1</v>
      </c>
      <c r="D31" s="563" t="s">
        <v>3672</v>
      </c>
      <c r="E31" s="562" t="s">
        <v>2645</v>
      </c>
      <c r="F31" s="593">
        <f>(D3*C31)</f>
        <v>2</v>
      </c>
      <c r="G31" s="606"/>
      <c r="H31" s="566" t="s">
        <v>2629</v>
      </c>
    </row>
    <row r="32" spans="1:8" x14ac:dyDescent="0.25">
      <c r="A32" s="585">
        <v>5</v>
      </c>
      <c r="B32" s="561" t="s">
        <v>2473</v>
      </c>
      <c r="C32" s="582">
        <v>6</v>
      </c>
      <c r="D32" s="563" t="s">
        <v>3672</v>
      </c>
      <c r="E32" s="562" t="s">
        <v>2646</v>
      </c>
      <c r="F32" s="593">
        <f>(D3*C32)</f>
        <v>12</v>
      </c>
      <c r="G32" s="606"/>
      <c r="H32" s="566" t="s">
        <v>2629</v>
      </c>
    </row>
    <row r="33" spans="1:8" x14ac:dyDescent="0.25">
      <c r="A33" s="585">
        <v>6</v>
      </c>
      <c r="B33" s="561" t="s">
        <v>2409</v>
      </c>
      <c r="C33" s="582">
        <v>2</v>
      </c>
      <c r="D33" s="563" t="s">
        <v>3672</v>
      </c>
      <c r="E33" s="562" t="s">
        <v>2647</v>
      </c>
      <c r="F33" s="593">
        <f>(D3*C33)</f>
        <v>4</v>
      </c>
      <c r="G33" s="606"/>
      <c r="H33" s="566" t="s">
        <v>2629</v>
      </c>
    </row>
    <row r="34" spans="1:8" x14ac:dyDescent="0.25">
      <c r="A34" s="585">
        <v>7</v>
      </c>
      <c r="B34" s="561" t="s">
        <v>2476</v>
      </c>
      <c r="C34" s="582">
        <v>2</v>
      </c>
      <c r="D34" s="563" t="s">
        <v>3672</v>
      </c>
      <c r="E34" s="562" t="s">
        <v>2773</v>
      </c>
      <c r="F34" s="593">
        <f>(D3*C34)</f>
        <v>4</v>
      </c>
      <c r="G34" s="606"/>
      <c r="H34" s="566" t="s">
        <v>2629</v>
      </c>
    </row>
    <row r="35" spans="1:8" x14ac:dyDescent="0.25">
      <c r="A35" s="585">
        <v>8</v>
      </c>
      <c r="B35" s="561" t="s">
        <v>2632</v>
      </c>
      <c r="C35" s="582">
        <v>3</v>
      </c>
      <c r="D35" s="563" t="s">
        <v>3672</v>
      </c>
      <c r="E35" s="562" t="s">
        <v>2648</v>
      </c>
      <c r="F35" s="593">
        <f>(D3*C35)</f>
        <v>6</v>
      </c>
      <c r="G35" s="606"/>
      <c r="H35" s="566" t="s">
        <v>2629</v>
      </c>
    </row>
    <row r="36" spans="1:8" x14ac:dyDescent="0.25">
      <c r="A36" s="585">
        <v>9</v>
      </c>
      <c r="B36" s="561" t="s">
        <v>2633</v>
      </c>
      <c r="C36" s="582">
        <v>1</v>
      </c>
      <c r="D36" s="563" t="s">
        <v>3672</v>
      </c>
      <c r="E36" s="562" t="s">
        <v>2649</v>
      </c>
      <c r="F36" s="593">
        <f>(D3*C36)</f>
        <v>2</v>
      </c>
      <c r="G36" s="606"/>
      <c r="H36" s="566" t="s">
        <v>2629</v>
      </c>
    </row>
    <row r="37" spans="1:8" x14ac:dyDescent="0.25">
      <c r="A37" s="585">
        <v>10</v>
      </c>
      <c r="B37" s="561" t="s">
        <v>2442</v>
      </c>
      <c r="C37" s="582">
        <v>16</v>
      </c>
      <c r="D37" s="563" t="s">
        <v>3672</v>
      </c>
      <c r="E37" s="562" t="s">
        <v>2655</v>
      </c>
      <c r="F37" s="593">
        <f>(D3*C37)</f>
        <v>32</v>
      </c>
      <c r="G37" s="606"/>
      <c r="H37" s="566" t="s">
        <v>2629</v>
      </c>
    </row>
    <row r="38" spans="1:8" x14ac:dyDescent="0.25">
      <c r="A38" s="585">
        <v>11</v>
      </c>
      <c r="B38" s="561" t="s">
        <v>2443</v>
      </c>
      <c r="C38" s="582">
        <v>4</v>
      </c>
      <c r="D38" s="563" t="s">
        <v>3672</v>
      </c>
      <c r="E38" s="562" t="s">
        <v>2650</v>
      </c>
      <c r="F38" s="593">
        <f>(D3*C38)</f>
        <v>8</v>
      </c>
      <c r="G38" s="606"/>
      <c r="H38" s="566" t="s">
        <v>2629</v>
      </c>
    </row>
    <row r="39" spans="1:8" x14ac:dyDescent="0.25">
      <c r="A39" s="585">
        <v>12</v>
      </c>
      <c r="B39" s="561" t="s">
        <v>2635</v>
      </c>
      <c r="C39" s="582">
        <v>1</v>
      </c>
      <c r="D39" s="563" t="s">
        <v>3672</v>
      </c>
      <c r="E39" s="562" t="s">
        <v>2651</v>
      </c>
      <c r="F39" s="593">
        <f>(D3*C39)</f>
        <v>2</v>
      </c>
      <c r="G39" s="606"/>
      <c r="H39" s="566" t="s">
        <v>2629</v>
      </c>
    </row>
    <row r="40" spans="1:8" x14ac:dyDescent="0.25">
      <c r="A40" s="585">
        <v>13</v>
      </c>
      <c r="B40" s="561" t="s">
        <v>2474</v>
      </c>
      <c r="C40" s="582">
        <v>4</v>
      </c>
      <c r="D40" s="563" t="s">
        <v>3672</v>
      </c>
      <c r="E40" s="562" t="s">
        <v>2652</v>
      </c>
      <c r="F40" s="593">
        <f>(D3*C40)</f>
        <v>8</v>
      </c>
      <c r="G40" s="606"/>
      <c r="H40" s="566" t="s">
        <v>2629</v>
      </c>
    </row>
    <row r="41" spans="1:8" x14ac:dyDescent="0.25">
      <c r="A41" s="585">
        <v>14</v>
      </c>
      <c r="B41" s="561" t="s">
        <v>2477</v>
      </c>
      <c r="C41" s="582">
        <v>4</v>
      </c>
      <c r="D41" s="563" t="s">
        <v>3672</v>
      </c>
      <c r="E41" s="562" t="s">
        <v>2653</v>
      </c>
      <c r="F41" s="593">
        <f>(D3*C41)</f>
        <v>8</v>
      </c>
      <c r="G41" s="606"/>
      <c r="H41" s="566" t="s">
        <v>2629</v>
      </c>
    </row>
    <row r="42" spans="1:8" x14ac:dyDescent="0.25">
      <c r="A42" s="585">
        <v>15</v>
      </c>
      <c r="B42" s="561" t="s">
        <v>2634</v>
      </c>
      <c r="C42" s="582">
        <v>6</v>
      </c>
      <c r="D42" s="563" t="s">
        <v>3672</v>
      </c>
      <c r="E42" s="562" t="s">
        <v>2654</v>
      </c>
      <c r="F42" s="593">
        <f>(D3*C42)</f>
        <v>12</v>
      </c>
      <c r="G42" s="606"/>
      <c r="H42" s="566" t="s">
        <v>2629</v>
      </c>
    </row>
    <row r="43" spans="1:8" x14ac:dyDescent="0.25">
      <c r="A43" s="585">
        <v>16</v>
      </c>
      <c r="B43" s="561" t="s">
        <v>2425</v>
      </c>
      <c r="C43" s="582">
        <v>16</v>
      </c>
      <c r="D43" s="563" t="s">
        <v>3672</v>
      </c>
      <c r="E43" s="562" t="s">
        <v>3204</v>
      </c>
      <c r="F43" s="593">
        <f>(D3*C43)</f>
        <v>32</v>
      </c>
      <c r="G43" s="606"/>
      <c r="H43" s="566" t="s">
        <v>2629</v>
      </c>
    </row>
    <row r="44" spans="1:8" x14ac:dyDescent="0.25">
      <c r="A44" s="585">
        <v>17</v>
      </c>
      <c r="B44" s="561" t="s">
        <v>2484</v>
      </c>
      <c r="C44" s="582">
        <v>6</v>
      </c>
      <c r="D44" s="563" t="s">
        <v>3672</v>
      </c>
      <c r="E44" s="562" t="s">
        <v>2657</v>
      </c>
      <c r="F44" s="593">
        <f>(D3*C44)</f>
        <v>12</v>
      </c>
      <c r="G44" s="606"/>
      <c r="H44" s="566" t="s">
        <v>2629</v>
      </c>
    </row>
    <row r="45" spans="1:8" x14ac:dyDescent="0.25">
      <c r="A45" s="585">
        <v>18</v>
      </c>
      <c r="B45" s="561" t="s">
        <v>2481</v>
      </c>
      <c r="C45" s="582">
        <v>4</v>
      </c>
      <c r="D45" s="563" t="s">
        <v>3672</v>
      </c>
      <c r="E45" s="562" t="s">
        <v>2658</v>
      </c>
      <c r="F45" s="593">
        <f>(D3*C45)</f>
        <v>8</v>
      </c>
      <c r="G45" s="606"/>
      <c r="H45" s="566" t="s">
        <v>2629</v>
      </c>
    </row>
    <row r="46" spans="1:8" x14ac:dyDescent="0.25">
      <c r="A46" s="585">
        <v>19</v>
      </c>
      <c r="B46" s="561" t="s">
        <v>2422</v>
      </c>
      <c r="C46" s="582">
        <v>3</v>
      </c>
      <c r="D46" s="563" t="s">
        <v>3672</v>
      </c>
      <c r="E46" s="562" t="s">
        <v>2659</v>
      </c>
      <c r="F46" s="593">
        <f>(D3*C46)</f>
        <v>6</v>
      </c>
      <c r="G46" s="606"/>
      <c r="H46" s="566" t="s">
        <v>2629</v>
      </c>
    </row>
    <row r="47" spans="1:8" x14ac:dyDescent="0.25">
      <c r="A47" s="585">
        <v>20</v>
      </c>
      <c r="B47" s="561" t="s">
        <v>2427</v>
      </c>
      <c r="C47" s="582">
        <v>10</v>
      </c>
      <c r="D47" s="563" t="s">
        <v>3672</v>
      </c>
      <c r="E47" s="562" t="s">
        <v>2660</v>
      </c>
      <c r="F47" s="593">
        <f>(D3*C47)</f>
        <v>20</v>
      </c>
      <c r="G47" s="606"/>
      <c r="H47" s="566" t="s">
        <v>2629</v>
      </c>
    </row>
    <row r="48" spans="1:8" x14ac:dyDescent="0.25">
      <c r="A48" s="585">
        <v>21</v>
      </c>
      <c r="B48" s="561" t="s">
        <v>2465</v>
      </c>
      <c r="C48" s="582">
        <v>8</v>
      </c>
      <c r="D48" s="563" t="s">
        <v>3672</v>
      </c>
      <c r="E48" s="562" t="s">
        <v>3200</v>
      </c>
      <c r="F48" s="593">
        <f>(D3*C48)</f>
        <v>16</v>
      </c>
      <c r="G48" s="606"/>
      <c r="H48" s="566" t="s">
        <v>2629</v>
      </c>
    </row>
    <row r="49" spans="1:8" x14ac:dyDescent="0.25">
      <c r="A49" s="585">
        <v>22</v>
      </c>
      <c r="B49" s="561" t="s">
        <v>2479</v>
      </c>
      <c r="C49" s="582">
        <v>2</v>
      </c>
      <c r="D49" s="563" t="s">
        <v>3672</v>
      </c>
      <c r="E49" s="562" t="s">
        <v>2656</v>
      </c>
      <c r="F49" s="593">
        <f>(D3*C49)</f>
        <v>4</v>
      </c>
      <c r="G49" s="606"/>
      <c r="H49" s="566" t="s">
        <v>2629</v>
      </c>
    </row>
    <row r="50" spans="1:8" x14ac:dyDescent="0.25">
      <c r="A50" s="585">
        <v>23</v>
      </c>
      <c r="B50" s="561" t="s">
        <v>2419</v>
      </c>
      <c r="C50" s="582">
        <v>4</v>
      </c>
      <c r="D50" s="563" t="s">
        <v>3672</v>
      </c>
      <c r="E50" s="562" t="s">
        <v>2784</v>
      </c>
      <c r="F50" s="593">
        <f>(D3*C50)</f>
        <v>8</v>
      </c>
      <c r="G50" s="606"/>
      <c r="H50" s="566" t="s">
        <v>2629</v>
      </c>
    </row>
    <row r="51" spans="1:8" x14ac:dyDescent="0.25">
      <c r="A51" s="585">
        <v>24</v>
      </c>
      <c r="B51" s="561" t="s">
        <v>2636</v>
      </c>
      <c r="C51" s="582">
        <v>8</v>
      </c>
      <c r="D51" s="563" t="s">
        <v>3672</v>
      </c>
      <c r="E51" s="562" t="s">
        <v>3205</v>
      </c>
      <c r="F51" s="593">
        <f>(D3*C51)</f>
        <v>16</v>
      </c>
      <c r="G51" s="606"/>
      <c r="H51" s="566" t="s">
        <v>2629</v>
      </c>
    </row>
    <row r="52" spans="1:8" x14ac:dyDescent="0.25">
      <c r="A52" s="585">
        <v>25</v>
      </c>
      <c r="B52" s="561" t="s">
        <v>2482</v>
      </c>
      <c r="C52" s="582">
        <v>6</v>
      </c>
      <c r="D52" s="563" t="s">
        <v>3672</v>
      </c>
      <c r="E52" s="562" t="s">
        <v>2662</v>
      </c>
      <c r="F52" s="593">
        <f>(D3*C52)</f>
        <v>12</v>
      </c>
      <c r="G52" s="606"/>
      <c r="H52" s="566" t="s">
        <v>2629</v>
      </c>
    </row>
    <row r="53" spans="1:8" x14ac:dyDescent="0.25">
      <c r="A53" s="585">
        <v>26</v>
      </c>
      <c r="B53" s="561" t="s">
        <v>2431</v>
      </c>
      <c r="C53" s="582">
        <v>2</v>
      </c>
      <c r="D53" s="563" t="s">
        <v>3672</v>
      </c>
      <c r="E53" s="562" t="s">
        <v>3226</v>
      </c>
      <c r="F53" s="593">
        <f>(D3*C53)</f>
        <v>4</v>
      </c>
      <c r="G53" s="606"/>
      <c r="H53" s="566" t="s">
        <v>2629</v>
      </c>
    </row>
    <row r="54" spans="1:8" x14ac:dyDescent="0.25">
      <c r="A54" s="585">
        <v>27</v>
      </c>
      <c r="B54" s="561" t="s">
        <v>2480</v>
      </c>
      <c r="C54" s="582">
        <v>2</v>
      </c>
      <c r="D54" s="563" t="s">
        <v>3672</v>
      </c>
      <c r="E54" s="562" t="s">
        <v>2663</v>
      </c>
      <c r="F54" s="593">
        <f>(D3*C54)</f>
        <v>4</v>
      </c>
      <c r="G54" s="606"/>
      <c r="H54" s="566" t="s">
        <v>2629</v>
      </c>
    </row>
    <row r="55" spans="1:8" x14ac:dyDescent="0.25">
      <c r="A55" s="585">
        <v>28</v>
      </c>
      <c r="B55" s="561" t="s">
        <v>2483</v>
      </c>
      <c r="C55" s="582">
        <v>6</v>
      </c>
      <c r="D55" s="563" t="s">
        <v>3672</v>
      </c>
      <c r="E55" s="562" t="s">
        <v>2664</v>
      </c>
      <c r="F55" s="593">
        <f>(D3*C55)</f>
        <v>12</v>
      </c>
      <c r="G55" s="606"/>
      <c r="H55" s="566" t="s">
        <v>2629</v>
      </c>
    </row>
    <row r="56" spans="1:8" x14ac:dyDescent="0.25">
      <c r="A56" s="585">
        <v>29</v>
      </c>
      <c r="B56" s="561" t="s">
        <v>2430</v>
      </c>
      <c r="C56" s="582">
        <v>4</v>
      </c>
      <c r="D56" s="563" t="s">
        <v>3672</v>
      </c>
      <c r="E56" s="562" t="s">
        <v>2665</v>
      </c>
      <c r="F56" s="593">
        <f>(D3*C56)</f>
        <v>8</v>
      </c>
      <c r="G56" s="606"/>
      <c r="H56" s="566" t="s">
        <v>2629</v>
      </c>
    </row>
    <row r="57" spans="1:8" x14ac:dyDescent="0.25">
      <c r="A57" s="585">
        <v>30</v>
      </c>
      <c r="B57" s="561" t="s">
        <v>2413</v>
      </c>
      <c r="C57" s="582">
        <v>12</v>
      </c>
      <c r="D57" s="563" t="s">
        <v>3672</v>
      </c>
      <c r="E57" s="562" t="s">
        <v>2666</v>
      </c>
      <c r="F57" s="593">
        <f>(D3*C57)</f>
        <v>24</v>
      </c>
      <c r="G57" s="606"/>
      <c r="H57" s="566" t="s">
        <v>2629</v>
      </c>
    </row>
    <row r="58" spans="1:8" x14ac:dyDescent="0.25">
      <c r="A58" s="585">
        <v>31</v>
      </c>
      <c r="B58" s="561" t="s">
        <v>2444</v>
      </c>
      <c r="C58" s="582">
        <v>4</v>
      </c>
      <c r="D58" s="563" t="s">
        <v>3672</v>
      </c>
      <c r="E58" s="562" t="s">
        <v>2667</v>
      </c>
      <c r="F58" s="593">
        <f>(D3*C58)</f>
        <v>8</v>
      </c>
      <c r="G58" s="606"/>
      <c r="H58" s="566" t="s">
        <v>2629</v>
      </c>
    </row>
    <row r="59" spans="1:8" x14ac:dyDescent="0.25">
      <c r="A59" s="585">
        <v>32</v>
      </c>
      <c r="B59" s="561" t="s">
        <v>2638</v>
      </c>
      <c r="C59" s="582">
        <v>1</v>
      </c>
      <c r="D59" s="563" t="s">
        <v>3672</v>
      </c>
      <c r="E59" s="562" t="s">
        <v>2668</v>
      </c>
      <c r="F59" s="593">
        <f>(D3*C59)</f>
        <v>2</v>
      </c>
      <c r="G59" s="606"/>
      <c r="H59" s="566" t="s">
        <v>2629</v>
      </c>
    </row>
    <row r="60" spans="1:8" x14ac:dyDescent="0.25">
      <c r="A60" s="585">
        <v>33</v>
      </c>
      <c r="B60" s="561" t="s">
        <v>2637</v>
      </c>
      <c r="C60" s="582">
        <v>4</v>
      </c>
      <c r="D60" s="563" t="s">
        <v>3672</v>
      </c>
      <c r="E60" s="562" t="s">
        <v>2670</v>
      </c>
      <c r="F60" s="593">
        <f>(D3*C60)</f>
        <v>8</v>
      </c>
      <c r="G60" s="606"/>
      <c r="H60" s="566" t="s">
        <v>2629</v>
      </c>
    </row>
    <row r="61" spans="1:8" x14ac:dyDescent="0.25">
      <c r="A61" s="585">
        <v>34</v>
      </c>
      <c r="B61" s="561" t="s">
        <v>2470</v>
      </c>
      <c r="C61" s="582">
        <v>4</v>
      </c>
      <c r="D61" s="563" t="s">
        <v>3672</v>
      </c>
      <c r="E61" s="562" t="s">
        <v>2669</v>
      </c>
      <c r="F61" s="593">
        <f>(D3*C61)</f>
        <v>8</v>
      </c>
      <c r="G61" s="606"/>
      <c r="H61" s="566" t="s">
        <v>2629</v>
      </c>
    </row>
    <row r="62" spans="1:8" x14ac:dyDescent="0.25">
      <c r="A62" s="585">
        <v>35</v>
      </c>
      <c r="B62" s="561" t="s">
        <v>2639</v>
      </c>
      <c r="C62" s="582">
        <v>2</v>
      </c>
      <c r="D62" s="563" t="s">
        <v>3672</v>
      </c>
      <c r="E62" s="562" t="s">
        <v>2671</v>
      </c>
      <c r="F62" s="593">
        <f>(D3*C62)</f>
        <v>4</v>
      </c>
      <c r="G62" s="606"/>
      <c r="H62" s="566" t="s">
        <v>2629</v>
      </c>
    </row>
    <row r="63" spans="1:8" x14ac:dyDescent="0.25">
      <c r="A63" s="585">
        <v>36</v>
      </c>
      <c r="B63" s="561" t="s">
        <v>2467</v>
      </c>
      <c r="C63" s="582">
        <v>2</v>
      </c>
      <c r="D63" s="563" t="s">
        <v>3672</v>
      </c>
      <c r="E63" s="562" t="s">
        <v>2672</v>
      </c>
      <c r="F63" s="593">
        <f>(D3*C63)</f>
        <v>4</v>
      </c>
      <c r="G63" s="606"/>
      <c r="H63" s="566" t="s">
        <v>2629</v>
      </c>
    </row>
    <row r="64" spans="1:8" x14ac:dyDescent="0.25">
      <c r="A64" s="585">
        <v>37</v>
      </c>
      <c r="B64" s="561" t="s">
        <v>2472</v>
      </c>
      <c r="C64" s="582">
        <v>2</v>
      </c>
      <c r="D64" s="563" t="s">
        <v>3672</v>
      </c>
      <c r="E64" s="562" t="s">
        <v>2673</v>
      </c>
      <c r="F64" s="593">
        <f>(D3*C64)</f>
        <v>4</v>
      </c>
      <c r="G64" s="606"/>
      <c r="H64" s="566" t="s">
        <v>2629</v>
      </c>
    </row>
    <row r="65" spans="1:8" x14ac:dyDescent="0.25">
      <c r="A65" s="585">
        <v>38</v>
      </c>
      <c r="B65" s="561"/>
      <c r="C65" s="582">
        <v>1</v>
      </c>
      <c r="D65" s="563" t="s">
        <v>3672</v>
      </c>
      <c r="E65" s="562" t="s">
        <v>2674</v>
      </c>
      <c r="F65" s="593">
        <f>(D3*C65)</f>
        <v>2</v>
      </c>
      <c r="G65" s="606"/>
      <c r="H65" s="566" t="s">
        <v>2629</v>
      </c>
    </row>
    <row r="66" spans="1:8" x14ac:dyDescent="0.25">
      <c r="A66" s="585">
        <v>39</v>
      </c>
      <c r="B66" s="561"/>
      <c r="C66" s="582">
        <v>2</v>
      </c>
      <c r="D66" s="563" t="s">
        <v>3672</v>
      </c>
      <c r="E66" s="562" t="s">
        <v>2675</v>
      </c>
      <c r="F66" s="593">
        <f>(D3*C66)</f>
        <v>4</v>
      </c>
      <c r="G66" s="606"/>
      <c r="H66" s="566" t="s">
        <v>2629</v>
      </c>
    </row>
    <row r="67" spans="1:8" x14ac:dyDescent="0.25">
      <c r="A67" s="709" t="s">
        <v>117</v>
      </c>
      <c r="B67" s="710"/>
      <c r="C67" s="710"/>
      <c r="D67" s="710"/>
      <c r="E67" s="710"/>
      <c r="F67" s="710"/>
      <c r="G67" s="710"/>
      <c r="H67" s="711"/>
    </row>
    <row r="68" spans="1:8" x14ac:dyDescent="0.25">
      <c r="A68" s="585">
        <v>1</v>
      </c>
      <c r="B68" s="561"/>
      <c r="C68" s="565">
        <v>21.8</v>
      </c>
      <c r="D68" s="563" t="s">
        <v>3732</v>
      </c>
      <c r="E68" s="562" t="s">
        <v>2676</v>
      </c>
      <c r="F68" s="593"/>
      <c r="G68" s="606"/>
      <c r="H68" s="566" t="s">
        <v>2630</v>
      </c>
    </row>
    <row r="69" spans="1:8" x14ac:dyDescent="0.25">
      <c r="A69" s="585">
        <v>2</v>
      </c>
      <c r="B69" s="561"/>
      <c r="C69" s="565">
        <v>4.82</v>
      </c>
      <c r="D69" s="563" t="s">
        <v>3732</v>
      </c>
      <c r="E69" s="562" t="s">
        <v>2677</v>
      </c>
      <c r="F69" s="593"/>
      <c r="G69" s="606"/>
      <c r="H69" s="566" t="s">
        <v>2631</v>
      </c>
    </row>
    <row r="70" spans="1:8" x14ac:dyDescent="0.25">
      <c r="A70" s="585">
        <v>3</v>
      </c>
      <c r="B70" s="561"/>
      <c r="C70" s="565">
        <v>1.52</v>
      </c>
      <c r="D70" s="563" t="s">
        <v>3732</v>
      </c>
      <c r="E70" s="562" t="s">
        <v>2678</v>
      </c>
      <c r="F70" s="593"/>
      <c r="G70" s="606"/>
      <c r="H70" s="566" t="s">
        <v>2631</v>
      </c>
    </row>
    <row r="71" spans="1:8" x14ac:dyDescent="0.25">
      <c r="A71" s="585">
        <v>4</v>
      </c>
      <c r="B71" s="561"/>
      <c r="C71" s="565">
        <v>8.4700000000000006</v>
      </c>
      <c r="D71" s="563" t="s">
        <v>3732</v>
      </c>
      <c r="E71" s="562" t="s">
        <v>2679</v>
      </c>
      <c r="F71" s="593"/>
      <c r="G71" s="606"/>
      <c r="H71" s="566" t="s">
        <v>2631</v>
      </c>
    </row>
    <row r="72" spans="1:8" x14ac:dyDescent="0.25">
      <c r="A72" s="585">
        <v>5</v>
      </c>
      <c r="B72" s="561"/>
      <c r="C72" s="565">
        <v>11.6</v>
      </c>
      <c r="D72" s="563" t="s">
        <v>3732</v>
      </c>
      <c r="E72" s="562" t="s">
        <v>2680</v>
      </c>
      <c r="F72" s="593"/>
      <c r="G72" s="606"/>
      <c r="H72" s="566" t="s">
        <v>2631</v>
      </c>
    </row>
    <row r="73" spans="1:8" ht="15.75" thickBot="1" x14ac:dyDescent="0.3">
      <c r="A73" s="599"/>
      <c r="B73" s="572"/>
      <c r="C73" s="607"/>
      <c r="D73" s="572"/>
      <c r="E73" s="573"/>
      <c r="F73" s="572"/>
      <c r="G73" s="572"/>
      <c r="H73" s="608"/>
    </row>
  </sheetData>
  <sortState xmlns:xlrd2="http://schemas.microsoft.com/office/spreadsheetml/2017/richdata2" ref="B6:H26">
    <sortCondition ref="B6:B26"/>
  </sortState>
  <mergeCells count="7">
    <mergeCell ref="A3:C3"/>
    <mergeCell ref="E3:G3"/>
    <mergeCell ref="A2:H2"/>
    <mergeCell ref="A1:H1"/>
    <mergeCell ref="A67:H67"/>
    <mergeCell ref="A5:H5"/>
    <mergeCell ref="A27:H27"/>
  </mergeCells>
  <pageMargins left="0.7" right="0.7" top="0.75" bottom="0.75" header="0.3" footer="0.3"/>
  <pageSetup orientation="portrait" verticalDpi="20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M70"/>
  <sheetViews>
    <sheetView workbookViewId="0">
      <selection sqref="A1:H1"/>
    </sheetView>
  </sheetViews>
  <sheetFormatPr baseColWidth="10" defaultColWidth="14.42578125" defaultRowHeight="15" customHeight="1" x14ac:dyDescent="0.25"/>
  <cols>
    <col min="1" max="1" width="5.42578125" style="82" bestFit="1" customWidth="1"/>
    <col min="2" max="2" width="9.85546875" style="82" bestFit="1" customWidth="1"/>
    <col min="3" max="3" width="10.140625" style="82" customWidth="1"/>
    <col min="4" max="4" width="7.28515625" style="82" customWidth="1"/>
    <col min="5" max="5" width="71.7109375" style="82" bestFit="1" customWidth="1"/>
    <col min="6" max="6" width="11.140625" style="82" bestFit="1" customWidth="1"/>
    <col min="7" max="7" width="11.85546875" style="82" bestFit="1" customWidth="1"/>
    <col min="8" max="8" width="72.85546875" style="82" bestFit="1" customWidth="1"/>
    <col min="9" max="16384" width="14.42578125" style="82"/>
  </cols>
  <sheetData>
    <row r="1" spans="1:13" ht="28.5" x14ac:dyDescent="0.25">
      <c r="A1" s="713" t="s">
        <v>1</v>
      </c>
      <c r="B1" s="714"/>
      <c r="C1" s="714"/>
      <c r="D1" s="714"/>
      <c r="E1" s="714"/>
      <c r="F1" s="714"/>
      <c r="G1" s="714"/>
      <c r="H1" s="715"/>
    </row>
    <row r="2" spans="1:13" ht="28.5" x14ac:dyDescent="0.25">
      <c r="A2" s="716" t="s">
        <v>4211</v>
      </c>
      <c r="B2" s="717"/>
      <c r="C2" s="717"/>
      <c r="D2" s="717"/>
      <c r="E2" s="717"/>
      <c r="F2" s="717"/>
      <c r="G2" s="717"/>
      <c r="H2" s="718"/>
    </row>
    <row r="3" spans="1:13" ht="15.75" customHeight="1" x14ac:dyDescent="0.25">
      <c r="A3" s="728" t="s">
        <v>2497</v>
      </c>
      <c r="B3" s="720"/>
      <c r="C3" s="721"/>
      <c r="D3" s="569">
        <v>5</v>
      </c>
      <c r="E3" s="712" t="s">
        <v>4212</v>
      </c>
      <c r="F3" s="712"/>
      <c r="G3" s="712"/>
      <c r="H3" s="588" t="s">
        <v>2802</v>
      </c>
    </row>
    <row r="4" spans="1:13" ht="30" x14ac:dyDescent="0.25">
      <c r="A4" s="568" t="s">
        <v>2495</v>
      </c>
      <c r="B4" s="569" t="s">
        <v>2496</v>
      </c>
      <c r="C4" s="570" t="s">
        <v>2500</v>
      </c>
      <c r="D4" s="571" t="s">
        <v>2494</v>
      </c>
      <c r="E4" s="569" t="s">
        <v>2509</v>
      </c>
      <c r="F4" s="570" t="s">
        <v>2501</v>
      </c>
      <c r="G4" s="570" t="s">
        <v>2498</v>
      </c>
      <c r="H4" s="581" t="s">
        <v>2499</v>
      </c>
      <c r="L4" s="457"/>
      <c r="M4" s="615"/>
    </row>
    <row r="5" spans="1:13" x14ac:dyDescent="0.25">
      <c r="A5" s="709" t="s">
        <v>2488</v>
      </c>
      <c r="B5" s="710"/>
      <c r="C5" s="710"/>
      <c r="D5" s="710"/>
      <c r="E5" s="710"/>
      <c r="F5" s="710"/>
      <c r="G5" s="710"/>
      <c r="H5" s="711"/>
    </row>
    <row r="6" spans="1:13" x14ac:dyDescent="0.25">
      <c r="A6" s="585">
        <v>1</v>
      </c>
      <c r="B6" s="563" t="s">
        <v>2454</v>
      </c>
      <c r="C6" s="582">
        <v>2</v>
      </c>
      <c r="D6" s="563" t="s">
        <v>3672</v>
      </c>
      <c r="E6" s="561" t="s">
        <v>4215</v>
      </c>
      <c r="F6" s="593">
        <f>(C6*D3)</f>
        <v>10</v>
      </c>
      <c r="G6" s="605"/>
      <c r="H6" s="566" t="s">
        <v>2626</v>
      </c>
    </row>
    <row r="7" spans="1:13" x14ac:dyDescent="0.25">
      <c r="A7" s="585">
        <v>2</v>
      </c>
      <c r="B7" s="563" t="s">
        <v>10</v>
      </c>
      <c r="C7" s="582">
        <v>2</v>
      </c>
      <c r="D7" s="563" t="s">
        <v>3672</v>
      </c>
      <c r="E7" s="561" t="s">
        <v>4216</v>
      </c>
      <c r="F7" s="593">
        <f>(C7*D3)</f>
        <v>10</v>
      </c>
      <c r="G7" s="605"/>
      <c r="H7" s="566" t="s">
        <v>2626</v>
      </c>
    </row>
    <row r="8" spans="1:13" x14ac:dyDescent="0.25">
      <c r="A8" s="585">
        <v>3</v>
      </c>
      <c r="B8" s="563" t="s">
        <v>748</v>
      </c>
      <c r="C8" s="582">
        <v>1</v>
      </c>
      <c r="D8" s="563" t="s">
        <v>3672</v>
      </c>
      <c r="E8" s="561" t="s">
        <v>2621</v>
      </c>
      <c r="F8" s="593">
        <f>(C8*D3)</f>
        <v>5</v>
      </c>
      <c r="G8" s="605"/>
      <c r="H8" s="566" t="s">
        <v>2626</v>
      </c>
    </row>
    <row r="9" spans="1:13" x14ac:dyDescent="0.25">
      <c r="A9" s="585">
        <v>4</v>
      </c>
      <c r="B9" s="563" t="s">
        <v>750</v>
      </c>
      <c r="C9" s="582">
        <v>1</v>
      </c>
      <c r="D9" s="563" t="s">
        <v>3672</v>
      </c>
      <c r="E9" s="561" t="s">
        <v>4217</v>
      </c>
      <c r="F9" s="593">
        <f>(C9*D3)</f>
        <v>5</v>
      </c>
      <c r="G9" s="605"/>
      <c r="H9" s="566" t="s">
        <v>2626</v>
      </c>
    </row>
    <row r="10" spans="1:13" x14ac:dyDescent="0.25">
      <c r="A10" s="585">
        <v>5</v>
      </c>
      <c r="B10" s="563" t="s">
        <v>274</v>
      </c>
      <c r="C10" s="582">
        <v>1</v>
      </c>
      <c r="D10" s="563" t="s">
        <v>3672</v>
      </c>
      <c r="E10" s="561" t="s">
        <v>2555</v>
      </c>
      <c r="F10" s="593">
        <f>(C10*D3)</f>
        <v>5</v>
      </c>
      <c r="G10" s="605"/>
      <c r="H10" s="566" t="s">
        <v>2626</v>
      </c>
    </row>
    <row r="11" spans="1:13" x14ac:dyDescent="0.25">
      <c r="A11" s="585">
        <v>6</v>
      </c>
      <c r="B11" s="563" t="s">
        <v>276</v>
      </c>
      <c r="C11" s="582">
        <v>1</v>
      </c>
      <c r="D11" s="563" t="s">
        <v>3672</v>
      </c>
      <c r="E11" s="561" t="s">
        <v>2556</v>
      </c>
      <c r="F11" s="593">
        <f>(C11*D3)</f>
        <v>5</v>
      </c>
      <c r="G11" s="605"/>
      <c r="H11" s="566" t="s">
        <v>2626</v>
      </c>
    </row>
    <row r="12" spans="1:13" x14ac:dyDescent="0.25">
      <c r="A12" s="585">
        <v>7</v>
      </c>
      <c r="B12" s="563" t="s">
        <v>712</v>
      </c>
      <c r="C12" s="582">
        <v>2</v>
      </c>
      <c r="D12" s="563" t="s">
        <v>3672</v>
      </c>
      <c r="E12" s="561" t="s">
        <v>4297</v>
      </c>
      <c r="F12" s="593">
        <f>(C12*D3)</f>
        <v>10</v>
      </c>
      <c r="G12" s="605"/>
      <c r="H12" s="566" t="s">
        <v>2626</v>
      </c>
    </row>
    <row r="13" spans="1:13" x14ac:dyDescent="0.25">
      <c r="A13" s="585">
        <v>8</v>
      </c>
      <c r="B13" s="563" t="s">
        <v>14</v>
      </c>
      <c r="C13" s="582">
        <v>2</v>
      </c>
      <c r="D13" s="563" t="s">
        <v>3672</v>
      </c>
      <c r="E13" s="561" t="s">
        <v>4057</v>
      </c>
      <c r="F13" s="593">
        <f>(C13*D3)</f>
        <v>10</v>
      </c>
      <c r="G13" s="605"/>
      <c r="H13" s="566" t="s">
        <v>2626</v>
      </c>
    </row>
    <row r="14" spans="1:13" x14ac:dyDescent="0.25">
      <c r="A14" s="585">
        <v>9</v>
      </c>
      <c r="B14" s="563" t="s">
        <v>30</v>
      </c>
      <c r="C14" s="582">
        <v>2</v>
      </c>
      <c r="D14" s="563" t="s">
        <v>3672</v>
      </c>
      <c r="E14" s="561" t="s">
        <v>4298</v>
      </c>
      <c r="F14" s="593">
        <f>(C14*D3)</f>
        <v>10</v>
      </c>
      <c r="G14" s="605"/>
      <c r="H14" s="566" t="s">
        <v>2626</v>
      </c>
    </row>
    <row r="15" spans="1:13" x14ac:dyDescent="0.25">
      <c r="A15" s="585">
        <v>10</v>
      </c>
      <c r="B15" s="563" t="s">
        <v>239</v>
      </c>
      <c r="C15" s="582">
        <v>1</v>
      </c>
      <c r="D15" s="563" t="s">
        <v>3672</v>
      </c>
      <c r="E15" s="561" t="s">
        <v>2640</v>
      </c>
      <c r="F15" s="593">
        <f>(C15*D3)</f>
        <v>5</v>
      </c>
      <c r="G15" s="605"/>
      <c r="H15" s="566" t="s">
        <v>2626</v>
      </c>
    </row>
    <row r="16" spans="1:13" x14ac:dyDescent="0.25">
      <c r="A16" s="585">
        <v>11</v>
      </c>
      <c r="B16" s="563" t="s">
        <v>372</v>
      </c>
      <c r="C16" s="582">
        <v>2</v>
      </c>
      <c r="D16" s="563" t="s">
        <v>3672</v>
      </c>
      <c r="E16" s="561" t="s">
        <v>2641</v>
      </c>
      <c r="F16" s="593">
        <f>(C16*D3)</f>
        <v>10</v>
      </c>
      <c r="G16" s="605"/>
      <c r="H16" s="566" t="s">
        <v>2626</v>
      </c>
    </row>
    <row r="17" spans="1:8" x14ac:dyDescent="0.25">
      <c r="A17" s="585">
        <v>12</v>
      </c>
      <c r="B17" s="563" t="s">
        <v>754</v>
      </c>
      <c r="C17" s="582">
        <v>2</v>
      </c>
      <c r="D17" s="563" t="s">
        <v>3672</v>
      </c>
      <c r="E17" s="561" t="s">
        <v>4299</v>
      </c>
      <c r="F17" s="593">
        <f>(C17*D3)</f>
        <v>10</v>
      </c>
      <c r="G17" s="605"/>
      <c r="H17" s="566" t="s">
        <v>2626</v>
      </c>
    </row>
    <row r="18" spans="1:8" x14ac:dyDescent="0.25">
      <c r="A18" s="585">
        <v>13</v>
      </c>
      <c r="B18" s="563" t="s">
        <v>753</v>
      </c>
      <c r="C18" s="582">
        <v>2</v>
      </c>
      <c r="D18" s="563" t="s">
        <v>3672</v>
      </c>
      <c r="E18" s="561" t="s">
        <v>4300</v>
      </c>
      <c r="F18" s="593">
        <f>(C18*D3)</f>
        <v>10</v>
      </c>
      <c r="G18" s="605"/>
      <c r="H18" s="566" t="s">
        <v>2626</v>
      </c>
    </row>
    <row r="19" spans="1:8" x14ac:dyDescent="0.25">
      <c r="A19" s="585">
        <v>14</v>
      </c>
      <c r="B19" s="563" t="s">
        <v>746</v>
      </c>
      <c r="C19" s="582">
        <v>1</v>
      </c>
      <c r="D19" s="563" t="s">
        <v>3672</v>
      </c>
      <c r="E19" s="562" t="s">
        <v>4301</v>
      </c>
      <c r="F19" s="593">
        <f>(C19*D3)</f>
        <v>5</v>
      </c>
      <c r="G19" s="605"/>
      <c r="H19" s="566" t="s">
        <v>2626</v>
      </c>
    </row>
    <row r="20" spans="1:8" x14ac:dyDescent="0.25">
      <c r="A20" s="585">
        <v>15</v>
      </c>
      <c r="B20" s="563" t="s">
        <v>2492</v>
      </c>
      <c r="C20" s="582">
        <v>1</v>
      </c>
      <c r="D20" s="563" t="s">
        <v>3672</v>
      </c>
      <c r="E20" s="561" t="s">
        <v>4219</v>
      </c>
      <c r="F20" s="593">
        <f>(C20*D3)</f>
        <v>5</v>
      </c>
      <c r="G20" s="605"/>
      <c r="H20" s="566" t="s">
        <v>2613</v>
      </c>
    </row>
    <row r="21" spans="1:8" x14ac:dyDescent="0.25">
      <c r="A21" s="585">
        <v>16</v>
      </c>
      <c r="B21" s="563" t="s">
        <v>278</v>
      </c>
      <c r="C21" s="582">
        <v>1</v>
      </c>
      <c r="D21" s="563" t="s">
        <v>3672</v>
      </c>
      <c r="E21" s="561" t="s">
        <v>2755</v>
      </c>
      <c r="F21" s="593">
        <f>(C21*D3)</f>
        <v>5</v>
      </c>
      <c r="G21" s="605"/>
      <c r="H21" s="566" t="s">
        <v>2626</v>
      </c>
    </row>
    <row r="22" spans="1:8" x14ac:dyDescent="0.25">
      <c r="A22" s="585">
        <v>17</v>
      </c>
      <c r="B22" s="563" t="s">
        <v>755</v>
      </c>
      <c r="C22" s="582">
        <v>1</v>
      </c>
      <c r="D22" s="563" t="s">
        <v>3672</v>
      </c>
      <c r="E22" s="561" t="s">
        <v>4302</v>
      </c>
      <c r="F22" s="593">
        <f>(C22*D3)</f>
        <v>5</v>
      </c>
      <c r="G22" s="605"/>
      <c r="H22" s="566" t="s">
        <v>2626</v>
      </c>
    </row>
    <row r="23" spans="1:8" x14ac:dyDescent="0.25">
      <c r="A23" s="585">
        <v>18</v>
      </c>
      <c r="B23" s="563" t="s">
        <v>1508</v>
      </c>
      <c r="C23" s="582">
        <v>1</v>
      </c>
      <c r="D23" s="563" t="s">
        <v>3672</v>
      </c>
      <c r="E23" s="561" t="s">
        <v>4303</v>
      </c>
      <c r="F23" s="593">
        <f>(C23*D3)</f>
        <v>5</v>
      </c>
      <c r="G23" s="605"/>
      <c r="H23" s="566" t="s">
        <v>2626</v>
      </c>
    </row>
    <row r="24" spans="1:8" x14ac:dyDescent="0.25">
      <c r="A24" s="585">
        <v>19</v>
      </c>
      <c r="B24" s="563" t="s">
        <v>4304</v>
      </c>
      <c r="C24" s="582">
        <v>1</v>
      </c>
      <c r="D24" s="563" t="s">
        <v>3672</v>
      </c>
      <c r="E24" s="561" t="s">
        <v>4305</v>
      </c>
      <c r="F24" s="593">
        <f>(C24*D3)</f>
        <v>5</v>
      </c>
      <c r="G24" s="605"/>
      <c r="H24" s="566" t="s">
        <v>2626</v>
      </c>
    </row>
    <row r="25" spans="1:8" x14ac:dyDescent="0.25">
      <c r="A25" s="585">
        <v>20</v>
      </c>
      <c r="B25" s="563" t="s">
        <v>198</v>
      </c>
      <c r="C25" s="582">
        <v>1</v>
      </c>
      <c r="D25" s="563" t="s">
        <v>3672</v>
      </c>
      <c r="E25" s="561" t="s">
        <v>4223</v>
      </c>
      <c r="F25" s="593">
        <f>(C25*D3)</f>
        <v>5</v>
      </c>
      <c r="G25" s="605"/>
      <c r="H25" s="566" t="s">
        <v>2626</v>
      </c>
    </row>
    <row r="26" spans="1:8" x14ac:dyDescent="0.25">
      <c r="A26" s="585">
        <v>21</v>
      </c>
      <c r="B26" s="563" t="s">
        <v>757</v>
      </c>
      <c r="C26" s="582">
        <v>1</v>
      </c>
      <c r="D26" s="563" t="s">
        <v>3672</v>
      </c>
      <c r="E26" s="561" t="s">
        <v>4308</v>
      </c>
      <c r="F26" s="593">
        <f>(C26*D3)</f>
        <v>5</v>
      </c>
      <c r="G26" s="605"/>
      <c r="H26" s="566" t="s">
        <v>2626</v>
      </c>
    </row>
    <row r="27" spans="1:8" x14ac:dyDescent="0.25">
      <c r="A27" s="585">
        <v>22</v>
      </c>
      <c r="B27" s="563" t="s">
        <v>758</v>
      </c>
      <c r="C27" s="582">
        <v>2</v>
      </c>
      <c r="D27" s="563" t="s">
        <v>3672</v>
      </c>
      <c r="E27" s="561" t="s">
        <v>4307</v>
      </c>
      <c r="F27" s="593">
        <f>(C27*D3)</f>
        <v>10</v>
      </c>
      <c r="G27" s="605"/>
      <c r="H27" s="566" t="s">
        <v>2626</v>
      </c>
    </row>
    <row r="28" spans="1:8" x14ac:dyDescent="0.25">
      <c r="A28" s="585">
        <v>23</v>
      </c>
      <c r="B28" s="563" t="s">
        <v>759</v>
      </c>
      <c r="C28" s="582">
        <v>2</v>
      </c>
      <c r="D28" s="563" t="s">
        <v>3672</v>
      </c>
      <c r="E28" s="561" t="s">
        <v>4306</v>
      </c>
      <c r="F28" s="593">
        <f>(C28*D3)</f>
        <v>10</v>
      </c>
      <c r="G28" s="605"/>
      <c r="H28" s="566" t="s">
        <v>2626</v>
      </c>
    </row>
    <row r="29" spans="1:8" x14ac:dyDescent="0.25">
      <c r="A29" s="709" t="s">
        <v>2488</v>
      </c>
      <c r="B29" s="710"/>
      <c r="C29" s="710"/>
      <c r="D29" s="710"/>
      <c r="E29" s="710"/>
      <c r="F29" s="710"/>
      <c r="G29" s="710"/>
      <c r="H29" s="711"/>
    </row>
    <row r="30" spans="1:8" x14ac:dyDescent="0.25">
      <c r="A30" s="585">
        <v>1</v>
      </c>
      <c r="B30" s="563" t="s">
        <v>4309</v>
      </c>
      <c r="C30" s="582">
        <v>2</v>
      </c>
      <c r="D30" s="563" t="s">
        <v>2606</v>
      </c>
      <c r="E30" s="561" t="s">
        <v>4336</v>
      </c>
      <c r="F30" s="593">
        <f>(C30*D3)</f>
        <v>10</v>
      </c>
      <c r="G30" s="605"/>
      <c r="H30" s="566" t="s">
        <v>2629</v>
      </c>
    </row>
    <row r="31" spans="1:8" x14ac:dyDescent="0.25">
      <c r="A31" s="585">
        <v>2</v>
      </c>
      <c r="B31" s="563" t="s">
        <v>2438</v>
      </c>
      <c r="C31" s="582">
        <v>1</v>
      </c>
      <c r="D31" s="563" t="s">
        <v>3672</v>
      </c>
      <c r="E31" s="561" t="s">
        <v>4338</v>
      </c>
      <c r="F31" s="593">
        <f>(C31*D3)</f>
        <v>5</v>
      </c>
      <c r="G31" s="605"/>
      <c r="H31" s="566" t="s">
        <v>2629</v>
      </c>
    </row>
    <row r="32" spans="1:8" x14ac:dyDescent="0.25">
      <c r="A32" s="585">
        <v>3</v>
      </c>
      <c r="B32" s="563" t="s">
        <v>4310</v>
      </c>
      <c r="C32" s="582">
        <v>2</v>
      </c>
      <c r="D32" s="563" t="s">
        <v>3672</v>
      </c>
      <c r="E32" s="561" t="s">
        <v>2491</v>
      </c>
      <c r="F32" s="593">
        <f>(C32*D3)</f>
        <v>10</v>
      </c>
      <c r="G32" s="605"/>
      <c r="H32" s="566" t="s">
        <v>2629</v>
      </c>
    </row>
    <row r="33" spans="1:8" x14ac:dyDescent="0.25">
      <c r="A33" s="585">
        <v>4</v>
      </c>
      <c r="B33" s="563" t="s">
        <v>2478</v>
      </c>
      <c r="C33" s="582">
        <v>4</v>
      </c>
      <c r="D33" s="563" t="s">
        <v>3672</v>
      </c>
      <c r="E33" s="561" t="s">
        <v>4339</v>
      </c>
      <c r="F33" s="593">
        <f>(C33*D3)</f>
        <v>20</v>
      </c>
      <c r="G33" s="605"/>
      <c r="H33" s="566" t="s">
        <v>2629</v>
      </c>
    </row>
    <row r="34" spans="1:8" x14ac:dyDescent="0.25">
      <c r="A34" s="585">
        <v>5</v>
      </c>
      <c r="B34" s="563" t="s">
        <v>2475</v>
      </c>
      <c r="C34" s="582">
        <v>1</v>
      </c>
      <c r="D34" s="563" t="s">
        <v>3672</v>
      </c>
      <c r="E34" s="561" t="s">
        <v>4340</v>
      </c>
      <c r="F34" s="593">
        <f>(C34*D3)</f>
        <v>5</v>
      </c>
      <c r="G34" s="605"/>
      <c r="H34" s="566" t="s">
        <v>2629</v>
      </c>
    </row>
    <row r="35" spans="1:8" x14ac:dyDescent="0.25">
      <c r="A35" s="585">
        <v>6</v>
      </c>
      <c r="B35" s="563" t="s">
        <v>761</v>
      </c>
      <c r="C35" s="582">
        <v>1</v>
      </c>
      <c r="D35" s="563" t="s">
        <v>3672</v>
      </c>
      <c r="E35" s="561" t="s">
        <v>4337</v>
      </c>
      <c r="F35" s="593">
        <f>(C35*D3)</f>
        <v>5</v>
      </c>
      <c r="G35" s="605"/>
      <c r="H35" s="566" t="s">
        <v>2629</v>
      </c>
    </row>
    <row r="36" spans="1:8" x14ac:dyDescent="0.25">
      <c r="A36" s="585">
        <v>7</v>
      </c>
      <c r="B36" s="563" t="s">
        <v>2473</v>
      </c>
      <c r="C36" s="582">
        <v>4</v>
      </c>
      <c r="D36" s="563" t="s">
        <v>3672</v>
      </c>
      <c r="E36" s="561" t="s">
        <v>2646</v>
      </c>
      <c r="F36" s="593">
        <f>(C36*D3)</f>
        <v>20</v>
      </c>
      <c r="G36" s="605"/>
      <c r="H36" s="566" t="s">
        <v>2629</v>
      </c>
    </row>
    <row r="37" spans="1:8" x14ac:dyDescent="0.25">
      <c r="A37" s="585">
        <v>8</v>
      </c>
      <c r="B37" s="563" t="s">
        <v>2409</v>
      </c>
      <c r="C37" s="582">
        <v>4</v>
      </c>
      <c r="D37" s="563" t="s">
        <v>3672</v>
      </c>
      <c r="E37" s="561" t="s">
        <v>2647</v>
      </c>
      <c r="F37" s="593">
        <f>(C37*D3)</f>
        <v>20</v>
      </c>
      <c r="G37" s="605"/>
      <c r="H37" s="566" t="s">
        <v>2629</v>
      </c>
    </row>
    <row r="38" spans="1:8" x14ac:dyDescent="0.25">
      <c r="A38" s="585">
        <v>9</v>
      </c>
      <c r="B38" s="563" t="s">
        <v>2476</v>
      </c>
      <c r="C38" s="582">
        <v>2</v>
      </c>
      <c r="D38" s="563" t="s">
        <v>3672</v>
      </c>
      <c r="E38" s="561" t="s">
        <v>4341</v>
      </c>
      <c r="F38" s="593">
        <f>(C38*D3)</f>
        <v>10</v>
      </c>
      <c r="G38" s="605"/>
      <c r="H38" s="566" t="s">
        <v>2629</v>
      </c>
    </row>
    <row r="39" spans="1:8" x14ac:dyDescent="0.25">
      <c r="A39" s="585">
        <v>10</v>
      </c>
      <c r="B39" s="563" t="s">
        <v>2632</v>
      </c>
      <c r="C39" s="582">
        <v>10</v>
      </c>
      <c r="D39" s="563" t="s">
        <v>3672</v>
      </c>
      <c r="E39" s="561" t="s">
        <v>4343</v>
      </c>
      <c r="F39" s="593">
        <f>(C39*D3)</f>
        <v>50</v>
      </c>
      <c r="G39" s="605"/>
      <c r="H39" s="566" t="s">
        <v>2629</v>
      </c>
    </row>
    <row r="40" spans="1:8" x14ac:dyDescent="0.25">
      <c r="A40" s="585">
        <v>11</v>
      </c>
      <c r="B40" s="563" t="s">
        <v>4311</v>
      </c>
      <c r="C40" s="582">
        <v>1</v>
      </c>
      <c r="D40" s="563" t="s">
        <v>3672</v>
      </c>
      <c r="E40" s="561" t="s">
        <v>4344</v>
      </c>
      <c r="F40" s="593">
        <f>(C40*D3)</f>
        <v>5</v>
      </c>
      <c r="G40" s="605"/>
      <c r="H40" s="566" t="s">
        <v>2629</v>
      </c>
    </row>
    <row r="41" spans="1:8" x14ac:dyDescent="0.25">
      <c r="A41" s="585">
        <v>12</v>
      </c>
      <c r="B41" s="563" t="s">
        <v>2442</v>
      </c>
      <c r="C41" s="582">
        <v>16</v>
      </c>
      <c r="D41" s="563" t="s">
        <v>3672</v>
      </c>
      <c r="E41" s="561" t="s">
        <v>4345</v>
      </c>
      <c r="F41" s="593">
        <f>(C41*D3)</f>
        <v>80</v>
      </c>
      <c r="G41" s="605"/>
      <c r="H41" s="566" t="s">
        <v>2629</v>
      </c>
    </row>
    <row r="42" spans="1:8" x14ac:dyDescent="0.25">
      <c r="A42" s="585">
        <v>13</v>
      </c>
      <c r="B42" s="563" t="s">
        <v>2443</v>
      </c>
      <c r="C42" s="582">
        <v>4</v>
      </c>
      <c r="D42" s="563" t="s">
        <v>3672</v>
      </c>
      <c r="E42" s="561" t="s">
        <v>4346</v>
      </c>
      <c r="F42" s="593">
        <f>(C42*D3)</f>
        <v>20</v>
      </c>
      <c r="G42" s="605"/>
      <c r="H42" s="566" t="s">
        <v>2629</v>
      </c>
    </row>
    <row r="43" spans="1:8" x14ac:dyDescent="0.25">
      <c r="A43" s="585">
        <v>14</v>
      </c>
      <c r="B43" s="563" t="s">
        <v>2635</v>
      </c>
      <c r="C43" s="582">
        <v>1</v>
      </c>
      <c r="D43" s="563" t="s">
        <v>3672</v>
      </c>
      <c r="E43" s="561" t="s">
        <v>2651</v>
      </c>
      <c r="F43" s="593">
        <f>(C43*D3)</f>
        <v>5</v>
      </c>
      <c r="G43" s="605"/>
      <c r="H43" s="566" t="s">
        <v>2629</v>
      </c>
    </row>
    <row r="44" spans="1:8" x14ac:dyDescent="0.25">
      <c r="A44" s="585">
        <v>15</v>
      </c>
      <c r="B44" s="563" t="s">
        <v>2758</v>
      </c>
      <c r="C44" s="582">
        <v>4</v>
      </c>
      <c r="D44" s="563" t="s">
        <v>3672</v>
      </c>
      <c r="E44" s="561" t="s">
        <v>4347</v>
      </c>
      <c r="F44" s="593">
        <f>(C44*D3)</f>
        <v>20</v>
      </c>
      <c r="G44" s="605"/>
      <c r="H44" s="566" t="s">
        <v>2629</v>
      </c>
    </row>
    <row r="45" spans="1:8" x14ac:dyDescent="0.25">
      <c r="A45" s="585">
        <v>16</v>
      </c>
      <c r="B45" s="563" t="s">
        <v>2477</v>
      </c>
      <c r="C45" s="582">
        <v>4</v>
      </c>
      <c r="D45" s="563" t="s">
        <v>3672</v>
      </c>
      <c r="E45" s="561" t="s">
        <v>4348</v>
      </c>
      <c r="F45" s="593">
        <f>(C45*D3)</f>
        <v>20</v>
      </c>
      <c r="G45" s="605"/>
      <c r="H45" s="566" t="s">
        <v>2629</v>
      </c>
    </row>
    <row r="46" spans="1:8" x14ac:dyDescent="0.25">
      <c r="A46" s="585">
        <v>17</v>
      </c>
      <c r="B46" s="563" t="s">
        <v>2425</v>
      </c>
      <c r="C46" s="582">
        <v>16</v>
      </c>
      <c r="D46" s="563" t="s">
        <v>3672</v>
      </c>
      <c r="E46" s="561" t="s">
        <v>4349</v>
      </c>
      <c r="F46" s="593">
        <f>(C46*D3)</f>
        <v>80</v>
      </c>
      <c r="G46" s="605"/>
      <c r="H46" s="566" t="s">
        <v>2629</v>
      </c>
    </row>
    <row r="47" spans="1:8" x14ac:dyDescent="0.25">
      <c r="A47" s="585">
        <v>18</v>
      </c>
      <c r="B47" s="563" t="s">
        <v>2428</v>
      </c>
      <c r="C47" s="582">
        <v>18</v>
      </c>
      <c r="D47" s="563" t="s">
        <v>3672</v>
      </c>
      <c r="E47" s="561" t="s">
        <v>4350</v>
      </c>
      <c r="F47" s="593">
        <f>(C47*D3)</f>
        <v>90</v>
      </c>
      <c r="G47" s="605"/>
      <c r="H47" s="566" t="s">
        <v>2629</v>
      </c>
    </row>
    <row r="48" spans="1:8" x14ac:dyDescent="0.25">
      <c r="A48" s="585">
        <v>19</v>
      </c>
      <c r="B48" s="563" t="s">
        <v>2422</v>
      </c>
      <c r="C48" s="582">
        <v>3</v>
      </c>
      <c r="D48" s="563" t="s">
        <v>3672</v>
      </c>
      <c r="E48" s="561" t="s">
        <v>4351</v>
      </c>
      <c r="F48" s="593">
        <f>(C48*D3)</f>
        <v>15</v>
      </c>
      <c r="G48" s="605"/>
      <c r="H48" s="566" t="s">
        <v>2629</v>
      </c>
    </row>
    <row r="49" spans="1:8" x14ac:dyDescent="0.25">
      <c r="A49" s="585">
        <v>20</v>
      </c>
      <c r="B49" s="563" t="s">
        <v>2427</v>
      </c>
      <c r="C49" s="582">
        <v>10</v>
      </c>
      <c r="D49" s="563" t="s">
        <v>3672</v>
      </c>
      <c r="E49" s="561" t="s">
        <v>2768</v>
      </c>
      <c r="F49" s="593">
        <f>(C49*D3)</f>
        <v>50</v>
      </c>
      <c r="G49" s="605"/>
      <c r="H49" s="566" t="s">
        <v>2629</v>
      </c>
    </row>
    <row r="50" spans="1:8" x14ac:dyDescent="0.25">
      <c r="A50" s="585">
        <v>21</v>
      </c>
      <c r="B50" s="563" t="s">
        <v>2412</v>
      </c>
      <c r="C50" s="582">
        <v>8</v>
      </c>
      <c r="D50" s="563" t="s">
        <v>3672</v>
      </c>
      <c r="E50" s="561" t="s">
        <v>4352</v>
      </c>
      <c r="F50" s="593">
        <f>(C50*D3)</f>
        <v>40</v>
      </c>
      <c r="G50" s="605"/>
      <c r="H50" s="566" t="s">
        <v>2629</v>
      </c>
    </row>
    <row r="51" spans="1:8" x14ac:dyDescent="0.25">
      <c r="A51" s="585">
        <v>22</v>
      </c>
      <c r="B51" s="563" t="s">
        <v>2419</v>
      </c>
      <c r="C51" s="582">
        <v>2</v>
      </c>
      <c r="D51" s="563" t="s">
        <v>3672</v>
      </c>
      <c r="E51" s="561" t="s">
        <v>4354</v>
      </c>
      <c r="F51" s="593">
        <f>(C51*D3)</f>
        <v>10</v>
      </c>
      <c r="G51" s="605"/>
      <c r="H51" s="566" t="s">
        <v>2629</v>
      </c>
    </row>
    <row r="52" spans="1:8" x14ac:dyDescent="0.25">
      <c r="A52" s="585">
        <v>23</v>
      </c>
      <c r="B52" s="563" t="s">
        <v>4312</v>
      </c>
      <c r="C52" s="582">
        <v>8</v>
      </c>
      <c r="D52" s="563" t="s">
        <v>3672</v>
      </c>
      <c r="E52" s="561" t="s">
        <v>4355</v>
      </c>
      <c r="F52" s="593">
        <f>(C52*D3)</f>
        <v>40</v>
      </c>
      <c r="G52" s="605"/>
      <c r="H52" s="566" t="s">
        <v>2629</v>
      </c>
    </row>
    <row r="53" spans="1:8" x14ac:dyDescent="0.25">
      <c r="A53" s="585">
        <v>24</v>
      </c>
      <c r="B53" s="563" t="s">
        <v>4313</v>
      </c>
      <c r="C53" s="582">
        <v>12</v>
      </c>
      <c r="D53" s="563" t="s">
        <v>3672</v>
      </c>
      <c r="E53" s="561" t="s">
        <v>2666</v>
      </c>
      <c r="F53" s="593">
        <f>(C53*D3)</f>
        <v>60</v>
      </c>
      <c r="G53" s="605"/>
      <c r="H53" s="566" t="s">
        <v>2629</v>
      </c>
    </row>
    <row r="54" spans="1:8" x14ac:dyDescent="0.25">
      <c r="A54" s="585">
        <v>25</v>
      </c>
      <c r="B54" s="563" t="s">
        <v>2430</v>
      </c>
      <c r="C54" s="582">
        <v>4</v>
      </c>
      <c r="D54" s="563" t="s">
        <v>3672</v>
      </c>
      <c r="E54" s="561" t="s">
        <v>4381</v>
      </c>
      <c r="F54" s="593">
        <f>(C54*D3)</f>
        <v>20</v>
      </c>
      <c r="G54" s="605"/>
      <c r="H54" s="566" t="s">
        <v>2629</v>
      </c>
    </row>
    <row r="55" spans="1:8" x14ac:dyDescent="0.25">
      <c r="A55" s="585">
        <v>26</v>
      </c>
      <c r="B55" s="563" t="s">
        <v>2420</v>
      </c>
      <c r="C55" s="582">
        <v>2</v>
      </c>
      <c r="D55" s="563" t="s">
        <v>3672</v>
      </c>
      <c r="E55" s="561" t="s">
        <v>4382</v>
      </c>
      <c r="F55" s="593">
        <f>(C55*D3)</f>
        <v>10</v>
      </c>
      <c r="G55" s="605"/>
      <c r="H55" s="566" t="s">
        <v>2629</v>
      </c>
    </row>
    <row r="56" spans="1:8" x14ac:dyDescent="0.25">
      <c r="A56" s="585">
        <v>27</v>
      </c>
      <c r="B56" s="563" t="s">
        <v>2444</v>
      </c>
      <c r="C56" s="582">
        <v>4</v>
      </c>
      <c r="D56" s="563" t="s">
        <v>3672</v>
      </c>
      <c r="E56" s="561" t="s">
        <v>4383</v>
      </c>
      <c r="F56" s="593">
        <f>(C56*D3)</f>
        <v>20</v>
      </c>
      <c r="G56" s="605"/>
      <c r="H56" s="566" t="s">
        <v>2629</v>
      </c>
    </row>
    <row r="57" spans="1:8" x14ac:dyDescent="0.25">
      <c r="A57" s="585">
        <v>28</v>
      </c>
      <c r="B57" s="563" t="s">
        <v>2638</v>
      </c>
      <c r="C57" s="582">
        <v>1</v>
      </c>
      <c r="D57" s="563" t="s">
        <v>3672</v>
      </c>
      <c r="E57" s="561" t="s">
        <v>2668</v>
      </c>
      <c r="F57" s="593">
        <f>(C57*D3)</f>
        <v>5</v>
      </c>
      <c r="G57" s="605"/>
      <c r="H57" s="566" t="s">
        <v>2629</v>
      </c>
    </row>
    <row r="58" spans="1:8" x14ac:dyDescent="0.25">
      <c r="A58" s="585">
        <v>29</v>
      </c>
      <c r="B58" s="563" t="s">
        <v>2637</v>
      </c>
      <c r="C58" s="582">
        <v>4</v>
      </c>
      <c r="D58" s="563" t="s">
        <v>3672</v>
      </c>
      <c r="E58" s="561" t="s">
        <v>2771</v>
      </c>
      <c r="F58" s="593">
        <f>(C58*D3)</f>
        <v>20</v>
      </c>
      <c r="G58" s="605"/>
      <c r="H58" s="566" t="s">
        <v>2629</v>
      </c>
    </row>
    <row r="59" spans="1:8" x14ac:dyDescent="0.25">
      <c r="A59" s="585">
        <v>30</v>
      </c>
      <c r="B59" s="563" t="s">
        <v>2441</v>
      </c>
      <c r="C59" s="582">
        <v>4</v>
      </c>
      <c r="D59" s="563" t="s">
        <v>3672</v>
      </c>
      <c r="E59" s="561" t="s">
        <v>4384</v>
      </c>
      <c r="F59" s="593">
        <f>(C59*D3)</f>
        <v>20</v>
      </c>
      <c r="G59" s="605"/>
      <c r="H59" s="566" t="s">
        <v>2629</v>
      </c>
    </row>
    <row r="60" spans="1:8" x14ac:dyDescent="0.25">
      <c r="A60" s="585">
        <v>31</v>
      </c>
      <c r="B60" s="563" t="s">
        <v>2467</v>
      </c>
      <c r="C60" s="582">
        <v>2</v>
      </c>
      <c r="D60" s="563" t="s">
        <v>3672</v>
      </c>
      <c r="E60" s="561" t="s">
        <v>4385</v>
      </c>
      <c r="F60" s="593">
        <f>(C60*D3)</f>
        <v>10</v>
      </c>
      <c r="G60" s="605"/>
      <c r="H60" s="566" t="s">
        <v>2629</v>
      </c>
    </row>
    <row r="61" spans="1:8" x14ac:dyDescent="0.25">
      <c r="A61" s="585">
        <v>32</v>
      </c>
      <c r="B61" s="563" t="s">
        <v>2472</v>
      </c>
      <c r="C61" s="582">
        <v>6</v>
      </c>
      <c r="D61" s="563" t="s">
        <v>3672</v>
      </c>
      <c r="E61" s="561" t="s">
        <v>4386</v>
      </c>
      <c r="F61" s="593">
        <f>(C61*D3)</f>
        <v>30</v>
      </c>
      <c r="G61" s="605"/>
      <c r="H61" s="566" t="s">
        <v>2629</v>
      </c>
    </row>
    <row r="62" spans="1:8" x14ac:dyDescent="0.25">
      <c r="A62" s="709" t="s">
        <v>117</v>
      </c>
      <c r="B62" s="710"/>
      <c r="C62" s="710"/>
      <c r="D62" s="710"/>
      <c r="E62" s="710"/>
      <c r="F62" s="710"/>
      <c r="G62" s="710"/>
      <c r="H62" s="711"/>
    </row>
    <row r="63" spans="1:8" x14ac:dyDescent="0.25">
      <c r="A63" s="585">
        <v>24</v>
      </c>
      <c r="B63" s="563"/>
      <c r="C63" s="565">
        <v>27.46</v>
      </c>
      <c r="D63" s="563" t="s">
        <v>3732</v>
      </c>
      <c r="E63" s="562" t="s">
        <v>4387</v>
      </c>
      <c r="F63" s="561"/>
      <c r="G63" s="561"/>
      <c r="H63" s="566" t="s">
        <v>4388</v>
      </c>
    </row>
    <row r="64" spans="1:8" x14ac:dyDescent="0.25">
      <c r="A64" s="585">
        <v>25</v>
      </c>
      <c r="B64" s="563"/>
      <c r="C64" s="565">
        <v>5.82</v>
      </c>
      <c r="D64" s="563" t="s">
        <v>3732</v>
      </c>
      <c r="E64" s="655" t="s">
        <v>4389</v>
      </c>
      <c r="F64" s="561"/>
      <c r="G64" s="561"/>
      <c r="H64" s="566"/>
    </row>
    <row r="65" spans="1:8" x14ac:dyDescent="0.25">
      <c r="A65" s="585">
        <v>26</v>
      </c>
      <c r="B65" s="563"/>
      <c r="C65" s="565">
        <v>1.52</v>
      </c>
      <c r="D65" s="563" t="s">
        <v>3732</v>
      </c>
      <c r="E65" s="655" t="s">
        <v>4390</v>
      </c>
      <c r="F65" s="562"/>
      <c r="G65" s="561"/>
      <c r="H65" s="566"/>
    </row>
    <row r="66" spans="1:8" x14ac:dyDescent="0.25">
      <c r="A66" s="585">
        <v>27</v>
      </c>
      <c r="B66" s="563"/>
      <c r="C66" s="565">
        <v>10.47</v>
      </c>
      <c r="D66" s="563" t="s">
        <v>3732</v>
      </c>
      <c r="E66" s="562" t="s">
        <v>4391</v>
      </c>
      <c r="F66" s="281"/>
      <c r="G66" s="601"/>
      <c r="H66" s="566"/>
    </row>
    <row r="67" spans="1:8" x14ac:dyDescent="0.25">
      <c r="A67" s="585">
        <v>28</v>
      </c>
      <c r="B67" s="563"/>
      <c r="C67" s="565">
        <v>14.3</v>
      </c>
      <c r="D67" s="563" t="s">
        <v>3732</v>
      </c>
      <c r="E67" s="562" t="s">
        <v>4392</v>
      </c>
      <c r="F67" s="564"/>
      <c r="G67" s="601"/>
      <c r="H67" s="566"/>
    </row>
    <row r="68" spans="1:8" x14ac:dyDescent="0.25">
      <c r="A68" s="585"/>
      <c r="B68" s="563"/>
      <c r="C68" s="563"/>
      <c r="D68" s="563"/>
      <c r="E68" s="562"/>
      <c r="F68" s="561"/>
      <c r="G68" s="563"/>
      <c r="H68" s="566"/>
    </row>
    <row r="69" spans="1:8" x14ac:dyDescent="0.25">
      <c r="A69" s="585"/>
      <c r="B69" s="563"/>
      <c r="C69" s="563"/>
      <c r="D69" s="563"/>
      <c r="E69" s="562"/>
      <c r="F69" s="561"/>
      <c r="G69" s="563"/>
      <c r="H69" s="566"/>
    </row>
    <row r="70" spans="1:8" x14ac:dyDescent="0.25">
      <c r="A70" s="560"/>
      <c r="B70" s="561"/>
      <c r="C70" s="561"/>
      <c r="D70" s="561"/>
      <c r="E70" s="561"/>
      <c r="F70" s="561"/>
      <c r="G70" s="561"/>
      <c r="H70" s="673"/>
    </row>
  </sheetData>
  <sortState xmlns:xlrd2="http://schemas.microsoft.com/office/spreadsheetml/2017/richdata2" ref="B63:H67">
    <sortCondition ref="E63:E67"/>
  </sortState>
  <mergeCells count="7">
    <mergeCell ref="A62:H62"/>
    <mergeCell ref="A29:H29"/>
    <mergeCell ref="A1:H1"/>
    <mergeCell ref="A2:H2"/>
    <mergeCell ref="A3:C3"/>
    <mergeCell ref="E3:G3"/>
    <mergeCell ref="A5:H5"/>
  </mergeCells>
  <pageMargins left="0.70866141732283472" right="0.70866141732283472" top="0.74803149606299213" bottom="0.74803149606299213" header="0.31496062992125984" footer="0.31496062992125984"/>
  <pageSetup scale="74" orientation="portrait" verticalDpi="20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326DD-E0DB-4B48-9764-6D9C19DF3670}">
  <sheetPr>
    <pageSetUpPr fitToPage="1"/>
  </sheetPr>
  <dimension ref="A1:M70"/>
  <sheetViews>
    <sheetView workbookViewId="0">
      <selection sqref="A1:H1"/>
    </sheetView>
  </sheetViews>
  <sheetFormatPr baseColWidth="10" defaultColWidth="14.42578125" defaultRowHeight="15" customHeight="1" x14ac:dyDescent="0.25"/>
  <cols>
    <col min="1" max="1" width="5.42578125" style="82" bestFit="1" customWidth="1"/>
    <col min="2" max="2" width="9.85546875" style="82" bestFit="1" customWidth="1"/>
    <col min="3" max="3" width="10.140625" style="82" customWidth="1"/>
    <col min="4" max="4" width="7.28515625" style="82" customWidth="1"/>
    <col min="5" max="5" width="71.7109375" style="82" bestFit="1" customWidth="1"/>
    <col min="6" max="6" width="11.140625" style="82" bestFit="1" customWidth="1"/>
    <col min="7" max="7" width="11.85546875" style="82" bestFit="1" customWidth="1"/>
    <col min="8" max="8" width="72.85546875" style="82" bestFit="1" customWidth="1"/>
    <col min="9" max="16384" width="14.42578125" style="82"/>
  </cols>
  <sheetData>
    <row r="1" spans="1:13" ht="28.5" x14ac:dyDescent="0.25">
      <c r="A1" s="713" t="s">
        <v>1</v>
      </c>
      <c r="B1" s="714"/>
      <c r="C1" s="714"/>
      <c r="D1" s="714"/>
      <c r="E1" s="714"/>
      <c r="F1" s="714"/>
      <c r="G1" s="714"/>
      <c r="H1" s="715"/>
    </row>
    <row r="2" spans="1:13" ht="28.5" x14ac:dyDescent="0.25">
      <c r="A2" s="716" t="s">
        <v>4211</v>
      </c>
      <c r="B2" s="717"/>
      <c r="C2" s="717"/>
      <c r="D2" s="717"/>
      <c r="E2" s="717"/>
      <c r="F2" s="717"/>
      <c r="G2" s="717"/>
      <c r="H2" s="718"/>
    </row>
    <row r="3" spans="1:13" ht="15.75" customHeight="1" x14ac:dyDescent="0.25">
      <c r="A3" s="728" t="s">
        <v>2497</v>
      </c>
      <c r="B3" s="720"/>
      <c r="C3" s="721"/>
      <c r="D3" s="569">
        <v>10</v>
      </c>
      <c r="E3" s="712" t="s">
        <v>4463</v>
      </c>
      <c r="F3" s="712"/>
      <c r="G3" s="712"/>
      <c r="H3" s="588" t="s">
        <v>4464</v>
      </c>
    </row>
    <row r="4" spans="1:13" ht="30" x14ac:dyDescent="0.25">
      <c r="A4" s="568" t="s">
        <v>2495</v>
      </c>
      <c r="B4" s="569" t="s">
        <v>2496</v>
      </c>
      <c r="C4" s="570" t="s">
        <v>2500</v>
      </c>
      <c r="D4" s="571" t="s">
        <v>2494</v>
      </c>
      <c r="E4" s="569" t="s">
        <v>2509</v>
      </c>
      <c r="F4" s="570" t="s">
        <v>2501</v>
      </c>
      <c r="G4" s="570" t="s">
        <v>2498</v>
      </c>
      <c r="H4" s="581" t="s">
        <v>2499</v>
      </c>
      <c r="L4" s="457"/>
      <c r="M4" s="615"/>
    </row>
    <row r="5" spans="1:13" x14ac:dyDescent="0.25">
      <c r="A5" s="709" t="s">
        <v>2488</v>
      </c>
      <c r="B5" s="710"/>
      <c r="C5" s="710"/>
      <c r="D5" s="710"/>
      <c r="E5" s="710"/>
      <c r="F5" s="710"/>
      <c r="G5" s="710"/>
      <c r="H5" s="711"/>
    </row>
    <row r="6" spans="1:13" x14ac:dyDescent="0.25">
      <c r="A6" s="585">
        <v>1</v>
      </c>
      <c r="B6" s="563" t="s">
        <v>2454</v>
      </c>
      <c r="C6" s="582">
        <v>2</v>
      </c>
      <c r="D6" s="563" t="s">
        <v>3672</v>
      </c>
      <c r="E6" s="561" t="s">
        <v>4215</v>
      </c>
      <c r="F6" s="593">
        <f>(C6*D3)</f>
        <v>20</v>
      </c>
      <c r="G6" s="605"/>
      <c r="H6" s="566" t="s">
        <v>2626</v>
      </c>
    </row>
    <row r="7" spans="1:13" x14ac:dyDescent="0.25">
      <c r="A7" s="585">
        <v>2</v>
      </c>
      <c r="B7" s="563" t="s">
        <v>10</v>
      </c>
      <c r="C7" s="582">
        <v>2</v>
      </c>
      <c r="D7" s="563" t="s">
        <v>3672</v>
      </c>
      <c r="E7" s="561" t="s">
        <v>4216</v>
      </c>
      <c r="F7" s="593">
        <f>(C7*D3)</f>
        <v>20</v>
      </c>
      <c r="G7" s="605"/>
      <c r="H7" s="566" t="s">
        <v>2626</v>
      </c>
    </row>
    <row r="8" spans="1:13" x14ac:dyDescent="0.25">
      <c r="A8" s="585">
        <v>3</v>
      </c>
      <c r="B8" s="563" t="s">
        <v>748</v>
      </c>
      <c r="C8" s="582">
        <v>1</v>
      </c>
      <c r="D8" s="563" t="s">
        <v>3672</v>
      </c>
      <c r="E8" s="561" t="s">
        <v>2621</v>
      </c>
      <c r="F8" s="593">
        <f>(C8*D3)</f>
        <v>10</v>
      </c>
      <c r="G8" s="605"/>
      <c r="H8" s="566" t="s">
        <v>2626</v>
      </c>
    </row>
    <row r="9" spans="1:13" x14ac:dyDescent="0.25">
      <c r="A9" s="585">
        <v>4</v>
      </c>
      <c r="B9" s="563" t="s">
        <v>750</v>
      </c>
      <c r="C9" s="582">
        <v>1</v>
      </c>
      <c r="D9" s="563" t="s">
        <v>3672</v>
      </c>
      <c r="E9" s="561" t="s">
        <v>4217</v>
      </c>
      <c r="F9" s="593">
        <f>(C9*D3)</f>
        <v>10</v>
      </c>
      <c r="G9" s="605"/>
      <c r="H9" s="566" t="s">
        <v>2626</v>
      </c>
    </row>
    <row r="10" spans="1:13" x14ac:dyDescent="0.25">
      <c r="A10" s="585">
        <v>5</v>
      </c>
      <c r="B10" s="563" t="s">
        <v>274</v>
      </c>
      <c r="C10" s="582">
        <v>1</v>
      </c>
      <c r="D10" s="563" t="s">
        <v>3672</v>
      </c>
      <c r="E10" s="561" t="s">
        <v>2555</v>
      </c>
      <c r="F10" s="593">
        <f>(C10*D3)</f>
        <v>10</v>
      </c>
      <c r="G10" s="605"/>
      <c r="H10" s="566" t="s">
        <v>2626</v>
      </c>
    </row>
    <row r="11" spans="1:13" x14ac:dyDescent="0.25">
      <c r="A11" s="585">
        <v>6</v>
      </c>
      <c r="B11" s="563" t="s">
        <v>276</v>
      </c>
      <c r="C11" s="582">
        <v>1</v>
      </c>
      <c r="D11" s="563" t="s">
        <v>3672</v>
      </c>
      <c r="E11" s="561" t="s">
        <v>2556</v>
      </c>
      <c r="F11" s="593">
        <f>(C11*D3)</f>
        <v>10</v>
      </c>
      <c r="G11" s="605"/>
      <c r="H11" s="566" t="s">
        <v>2626</v>
      </c>
    </row>
    <row r="12" spans="1:13" x14ac:dyDescent="0.25">
      <c r="A12" s="585">
        <v>7</v>
      </c>
      <c r="B12" s="563" t="s">
        <v>712</v>
      </c>
      <c r="C12" s="582">
        <v>2</v>
      </c>
      <c r="D12" s="563" t="s">
        <v>3672</v>
      </c>
      <c r="E12" s="561" t="s">
        <v>4297</v>
      </c>
      <c r="F12" s="593">
        <f>(C12*D3)</f>
        <v>20</v>
      </c>
      <c r="G12" s="605"/>
      <c r="H12" s="566" t="s">
        <v>2626</v>
      </c>
    </row>
    <row r="13" spans="1:13" x14ac:dyDescent="0.25">
      <c r="A13" s="585">
        <v>8</v>
      </c>
      <c r="B13" s="563" t="s">
        <v>14</v>
      </c>
      <c r="C13" s="582">
        <v>2</v>
      </c>
      <c r="D13" s="563" t="s">
        <v>3672</v>
      </c>
      <c r="E13" s="561" t="s">
        <v>4057</v>
      </c>
      <c r="F13" s="593">
        <f>(C13*D3)</f>
        <v>20</v>
      </c>
      <c r="G13" s="605"/>
      <c r="H13" s="566" t="s">
        <v>2626</v>
      </c>
    </row>
    <row r="14" spans="1:13" x14ac:dyDescent="0.25">
      <c r="A14" s="585">
        <v>9</v>
      </c>
      <c r="B14" s="563" t="s">
        <v>30</v>
      </c>
      <c r="C14" s="582">
        <v>2</v>
      </c>
      <c r="D14" s="563" t="s">
        <v>3672</v>
      </c>
      <c r="E14" s="561" t="s">
        <v>4298</v>
      </c>
      <c r="F14" s="593">
        <f>(C14*D3)</f>
        <v>20</v>
      </c>
      <c r="G14" s="605"/>
      <c r="H14" s="566" t="s">
        <v>2626</v>
      </c>
    </row>
    <row r="15" spans="1:13" x14ac:dyDescent="0.25">
      <c r="A15" s="585">
        <v>10</v>
      </c>
      <c r="B15" s="563" t="s">
        <v>239</v>
      </c>
      <c r="C15" s="582">
        <v>1</v>
      </c>
      <c r="D15" s="563" t="s">
        <v>3672</v>
      </c>
      <c r="E15" s="561" t="s">
        <v>2640</v>
      </c>
      <c r="F15" s="593">
        <f>(C15*D3)</f>
        <v>10</v>
      </c>
      <c r="G15" s="605"/>
      <c r="H15" s="566" t="s">
        <v>2626</v>
      </c>
    </row>
    <row r="16" spans="1:13" x14ac:dyDescent="0.25">
      <c r="A16" s="585">
        <v>11</v>
      </c>
      <c r="B16" s="563" t="s">
        <v>372</v>
      </c>
      <c r="C16" s="582">
        <v>2</v>
      </c>
      <c r="D16" s="563" t="s">
        <v>3672</v>
      </c>
      <c r="E16" s="561" t="s">
        <v>2641</v>
      </c>
      <c r="F16" s="593">
        <f>(C16*D3)</f>
        <v>20</v>
      </c>
      <c r="G16" s="605"/>
      <c r="H16" s="566" t="s">
        <v>2626</v>
      </c>
    </row>
    <row r="17" spans="1:8" x14ac:dyDescent="0.25">
      <c r="A17" s="585">
        <v>12</v>
      </c>
      <c r="B17" s="563" t="s">
        <v>754</v>
      </c>
      <c r="C17" s="582">
        <v>2</v>
      </c>
      <c r="D17" s="563" t="s">
        <v>3672</v>
      </c>
      <c r="E17" s="561" t="s">
        <v>4299</v>
      </c>
      <c r="F17" s="593">
        <f>(C17*D3)</f>
        <v>20</v>
      </c>
      <c r="G17" s="605"/>
      <c r="H17" s="566" t="s">
        <v>2626</v>
      </c>
    </row>
    <row r="18" spans="1:8" x14ac:dyDescent="0.25">
      <c r="A18" s="585">
        <v>13</v>
      </c>
      <c r="B18" s="563" t="s">
        <v>753</v>
      </c>
      <c r="C18" s="582">
        <v>2</v>
      </c>
      <c r="D18" s="563" t="s">
        <v>3672</v>
      </c>
      <c r="E18" s="561" t="s">
        <v>4300</v>
      </c>
      <c r="F18" s="593">
        <f>(C18*D3)</f>
        <v>20</v>
      </c>
      <c r="G18" s="605"/>
      <c r="H18" s="566" t="s">
        <v>2626</v>
      </c>
    </row>
    <row r="19" spans="1:8" x14ac:dyDescent="0.25">
      <c r="A19" s="585">
        <v>14</v>
      </c>
      <c r="B19" s="563" t="s">
        <v>746</v>
      </c>
      <c r="C19" s="582">
        <v>1</v>
      </c>
      <c r="D19" s="563" t="s">
        <v>3672</v>
      </c>
      <c r="E19" s="562" t="s">
        <v>4301</v>
      </c>
      <c r="F19" s="593">
        <f>(C19*D3)</f>
        <v>10</v>
      </c>
      <c r="G19" s="605"/>
      <c r="H19" s="566" t="s">
        <v>2626</v>
      </c>
    </row>
    <row r="20" spans="1:8" x14ac:dyDescent="0.25">
      <c r="A20" s="585">
        <v>15</v>
      </c>
      <c r="B20" s="563" t="s">
        <v>2492</v>
      </c>
      <c r="C20" s="582">
        <v>1</v>
      </c>
      <c r="D20" s="563" t="s">
        <v>3672</v>
      </c>
      <c r="E20" s="561" t="s">
        <v>4219</v>
      </c>
      <c r="F20" s="593">
        <f>(C20*D3)</f>
        <v>10</v>
      </c>
      <c r="G20" s="605"/>
      <c r="H20" s="566" t="s">
        <v>2613</v>
      </c>
    </row>
    <row r="21" spans="1:8" x14ac:dyDescent="0.25">
      <c r="A21" s="585">
        <v>16</v>
      </c>
      <c r="B21" s="563" t="s">
        <v>278</v>
      </c>
      <c r="C21" s="582">
        <v>1</v>
      </c>
      <c r="D21" s="563" t="s">
        <v>3672</v>
      </c>
      <c r="E21" s="561" t="s">
        <v>2755</v>
      </c>
      <c r="F21" s="593">
        <f>(C21*D3)</f>
        <v>10</v>
      </c>
      <c r="G21" s="605"/>
      <c r="H21" s="566" t="s">
        <v>2626</v>
      </c>
    </row>
    <row r="22" spans="1:8" x14ac:dyDescent="0.25">
      <c r="A22" s="585">
        <v>16</v>
      </c>
      <c r="B22" s="563" t="s">
        <v>755</v>
      </c>
      <c r="C22" s="582">
        <v>1</v>
      </c>
      <c r="D22" s="563" t="s">
        <v>3672</v>
      </c>
      <c r="E22" s="561" t="s">
        <v>4302</v>
      </c>
      <c r="F22" s="593">
        <f>(C22*D3)</f>
        <v>10</v>
      </c>
      <c r="G22" s="605"/>
      <c r="H22" s="566" t="s">
        <v>2626</v>
      </c>
    </row>
    <row r="23" spans="1:8" x14ac:dyDescent="0.25">
      <c r="A23" s="585">
        <v>17</v>
      </c>
      <c r="B23" s="563" t="s">
        <v>1508</v>
      </c>
      <c r="C23" s="582">
        <v>1</v>
      </c>
      <c r="D23" s="563" t="s">
        <v>3672</v>
      </c>
      <c r="E23" s="561" t="s">
        <v>4303</v>
      </c>
      <c r="F23" s="593">
        <f>(C23*D3)</f>
        <v>10</v>
      </c>
      <c r="G23" s="605"/>
      <c r="H23" s="566" t="s">
        <v>2626</v>
      </c>
    </row>
    <row r="24" spans="1:8" x14ac:dyDescent="0.25">
      <c r="A24" s="585">
        <v>18</v>
      </c>
      <c r="B24" s="563" t="s">
        <v>4304</v>
      </c>
      <c r="C24" s="582">
        <v>1</v>
      </c>
      <c r="D24" s="563" t="s">
        <v>3672</v>
      </c>
      <c r="E24" s="561" t="s">
        <v>4305</v>
      </c>
      <c r="F24" s="593">
        <f>(C24*D3)</f>
        <v>10</v>
      </c>
      <c r="G24" s="605"/>
      <c r="H24" s="566" t="s">
        <v>2626</v>
      </c>
    </row>
    <row r="25" spans="1:8" x14ac:dyDescent="0.25">
      <c r="A25" s="585">
        <v>19</v>
      </c>
      <c r="B25" s="563" t="s">
        <v>198</v>
      </c>
      <c r="C25" s="582">
        <v>1</v>
      </c>
      <c r="D25" s="563" t="s">
        <v>3672</v>
      </c>
      <c r="E25" s="561" t="s">
        <v>4223</v>
      </c>
      <c r="F25" s="593">
        <f>(C25*D3)</f>
        <v>10</v>
      </c>
      <c r="G25" s="605"/>
      <c r="H25" s="566" t="s">
        <v>2626</v>
      </c>
    </row>
    <row r="26" spans="1:8" x14ac:dyDescent="0.25">
      <c r="A26" s="585">
        <v>20</v>
      </c>
      <c r="B26" s="563" t="s">
        <v>757</v>
      </c>
      <c r="C26" s="582">
        <v>1</v>
      </c>
      <c r="D26" s="563" t="s">
        <v>3672</v>
      </c>
      <c r="E26" s="561" t="s">
        <v>4308</v>
      </c>
      <c r="F26" s="593">
        <f>(C26*D3)</f>
        <v>10</v>
      </c>
      <c r="G26" s="605"/>
      <c r="H26" s="566" t="s">
        <v>2626</v>
      </c>
    </row>
    <row r="27" spans="1:8" x14ac:dyDescent="0.25">
      <c r="A27" s="585">
        <v>21</v>
      </c>
      <c r="B27" s="563" t="s">
        <v>758</v>
      </c>
      <c r="C27" s="582">
        <v>2</v>
      </c>
      <c r="D27" s="563" t="s">
        <v>3672</v>
      </c>
      <c r="E27" s="561" t="s">
        <v>4307</v>
      </c>
      <c r="F27" s="593">
        <f>(C27*D3)</f>
        <v>20</v>
      </c>
      <c r="G27" s="605"/>
      <c r="H27" s="566" t="s">
        <v>2626</v>
      </c>
    </row>
    <row r="28" spans="1:8" x14ac:dyDescent="0.25">
      <c r="A28" s="585">
        <v>22</v>
      </c>
      <c r="B28" s="563" t="s">
        <v>759</v>
      </c>
      <c r="C28" s="582">
        <v>2</v>
      </c>
      <c r="D28" s="563" t="s">
        <v>3672</v>
      </c>
      <c r="E28" s="561" t="s">
        <v>4306</v>
      </c>
      <c r="F28" s="593">
        <f>(C28*D3)</f>
        <v>20</v>
      </c>
      <c r="G28" s="605"/>
      <c r="H28" s="566" t="s">
        <v>2626</v>
      </c>
    </row>
    <row r="29" spans="1:8" x14ac:dyDescent="0.25">
      <c r="A29" s="709" t="s">
        <v>2488</v>
      </c>
      <c r="B29" s="710"/>
      <c r="C29" s="710"/>
      <c r="D29" s="710"/>
      <c r="E29" s="710"/>
      <c r="F29" s="710"/>
      <c r="G29" s="710"/>
      <c r="H29" s="711"/>
    </row>
    <row r="30" spans="1:8" x14ac:dyDescent="0.25">
      <c r="A30" s="585">
        <v>1</v>
      </c>
      <c r="B30" s="563" t="s">
        <v>4309</v>
      </c>
      <c r="C30" s="582">
        <v>2</v>
      </c>
      <c r="D30" s="563" t="s">
        <v>2606</v>
      </c>
      <c r="E30" s="561" t="s">
        <v>4336</v>
      </c>
      <c r="F30" s="593">
        <f>(C30*D3)</f>
        <v>20</v>
      </c>
      <c r="G30" s="605"/>
      <c r="H30" s="566" t="s">
        <v>2629</v>
      </c>
    </row>
    <row r="31" spans="1:8" x14ac:dyDescent="0.25">
      <c r="A31" s="585">
        <v>2</v>
      </c>
      <c r="B31" s="563" t="s">
        <v>2438</v>
      </c>
      <c r="C31" s="582">
        <v>1</v>
      </c>
      <c r="D31" s="563" t="s">
        <v>3672</v>
      </c>
      <c r="E31" s="561" t="s">
        <v>4338</v>
      </c>
      <c r="F31" s="593">
        <f>(C31*D3)</f>
        <v>10</v>
      </c>
      <c r="G31" s="605"/>
      <c r="H31" s="566" t="s">
        <v>2629</v>
      </c>
    </row>
    <row r="32" spans="1:8" x14ac:dyDescent="0.25">
      <c r="A32" s="585">
        <v>3</v>
      </c>
      <c r="B32" s="563" t="s">
        <v>4310</v>
      </c>
      <c r="C32" s="582">
        <v>2</v>
      </c>
      <c r="D32" s="563" t="s">
        <v>3672</v>
      </c>
      <c r="E32" s="561" t="s">
        <v>2491</v>
      </c>
      <c r="F32" s="593">
        <f>(C32*D3)</f>
        <v>20</v>
      </c>
      <c r="G32" s="605"/>
      <c r="H32" s="566" t="s">
        <v>2629</v>
      </c>
    </row>
    <row r="33" spans="1:8" x14ac:dyDescent="0.25">
      <c r="A33" s="585">
        <v>4</v>
      </c>
      <c r="B33" s="563" t="s">
        <v>2478</v>
      </c>
      <c r="C33" s="582">
        <v>4</v>
      </c>
      <c r="D33" s="563" t="s">
        <v>3672</v>
      </c>
      <c r="E33" s="561" t="s">
        <v>4339</v>
      </c>
      <c r="F33" s="593">
        <f>(C33*D3)</f>
        <v>40</v>
      </c>
      <c r="G33" s="605"/>
      <c r="H33" s="566" t="s">
        <v>2629</v>
      </c>
    </row>
    <row r="34" spans="1:8" x14ac:dyDescent="0.25">
      <c r="A34" s="585">
        <v>5</v>
      </c>
      <c r="B34" s="563" t="s">
        <v>2475</v>
      </c>
      <c r="C34" s="582">
        <v>1</v>
      </c>
      <c r="D34" s="563" t="s">
        <v>3672</v>
      </c>
      <c r="E34" s="561" t="s">
        <v>4340</v>
      </c>
      <c r="F34" s="593">
        <f>(C34*D3)</f>
        <v>10</v>
      </c>
      <c r="G34" s="605"/>
      <c r="H34" s="566" t="s">
        <v>2629</v>
      </c>
    </row>
    <row r="35" spans="1:8" x14ac:dyDescent="0.25">
      <c r="A35" s="585">
        <v>6</v>
      </c>
      <c r="B35" s="563" t="s">
        <v>761</v>
      </c>
      <c r="C35" s="582">
        <v>1</v>
      </c>
      <c r="D35" s="563" t="s">
        <v>3672</v>
      </c>
      <c r="E35" s="561" t="s">
        <v>4337</v>
      </c>
      <c r="F35" s="593">
        <f>(C35*D3)</f>
        <v>10</v>
      </c>
      <c r="G35" s="605"/>
      <c r="H35" s="566" t="s">
        <v>2629</v>
      </c>
    </row>
    <row r="36" spans="1:8" x14ac:dyDescent="0.25">
      <c r="A36" s="585">
        <v>7</v>
      </c>
      <c r="B36" s="563" t="s">
        <v>2473</v>
      </c>
      <c r="C36" s="582">
        <v>4</v>
      </c>
      <c r="D36" s="563" t="s">
        <v>3672</v>
      </c>
      <c r="E36" s="561" t="s">
        <v>2646</v>
      </c>
      <c r="F36" s="593">
        <f>(C36*D3)</f>
        <v>40</v>
      </c>
      <c r="G36" s="605"/>
      <c r="H36" s="566" t="s">
        <v>2629</v>
      </c>
    </row>
    <row r="37" spans="1:8" x14ac:dyDescent="0.25">
      <c r="A37" s="585">
        <v>8</v>
      </c>
      <c r="B37" s="563" t="s">
        <v>2409</v>
      </c>
      <c r="C37" s="582">
        <v>4</v>
      </c>
      <c r="D37" s="563" t="s">
        <v>3672</v>
      </c>
      <c r="E37" s="561" t="s">
        <v>2647</v>
      </c>
      <c r="F37" s="593">
        <f>(C37*D3)</f>
        <v>40</v>
      </c>
      <c r="G37" s="605"/>
      <c r="H37" s="566" t="s">
        <v>2629</v>
      </c>
    </row>
    <row r="38" spans="1:8" x14ac:dyDescent="0.25">
      <c r="A38" s="585">
        <v>9</v>
      </c>
      <c r="B38" s="563" t="s">
        <v>2476</v>
      </c>
      <c r="C38" s="582">
        <v>2</v>
      </c>
      <c r="D38" s="563" t="s">
        <v>3672</v>
      </c>
      <c r="E38" s="561" t="s">
        <v>4341</v>
      </c>
      <c r="F38" s="593">
        <f>(C38*D3)</f>
        <v>20</v>
      </c>
      <c r="G38" s="605"/>
      <c r="H38" s="566" t="s">
        <v>2629</v>
      </c>
    </row>
    <row r="39" spans="1:8" x14ac:dyDescent="0.25">
      <c r="A39" s="585">
        <v>10</v>
      </c>
      <c r="B39" s="563" t="s">
        <v>2632</v>
      </c>
      <c r="C39" s="582">
        <v>10</v>
      </c>
      <c r="D39" s="563" t="s">
        <v>3672</v>
      </c>
      <c r="E39" s="561" t="s">
        <v>4343</v>
      </c>
      <c r="F39" s="593">
        <f>(C39*D3)</f>
        <v>100</v>
      </c>
      <c r="G39" s="605"/>
      <c r="H39" s="566" t="s">
        <v>2629</v>
      </c>
    </row>
    <row r="40" spans="1:8" x14ac:dyDescent="0.25">
      <c r="A40" s="585">
        <v>11</v>
      </c>
      <c r="B40" s="563" t="s">
        <v>4311</v>
      </c>
      <c r="C40" s="582">
        <v>1</v>
      </c>
      <c r="D40" s="563" t="s">
        <v>3672</v>
      </c>
      <c r="E40" s="561" t="s">
        <v>4344</v>
      </c>
      <c r="F40" s="593">
        <f>(C40*D3)</f>
        <v>10</v>
      </c>
      <c r="G40" s="605"/>
      <c r="H40" s="566" t="s">
        <v>2629</v>
      </c>
    </row>
    <row r="41" spans="1:8" x14ac:dyDescent="0.25">
      <c r="A41" s="585">
        <v>12</v>
      </c>
      <c r="B41" s="563" t="s">
        <v>2442</v>
      </c>
      <c r="C41" s="582">
        <v>16</v>
      </c>
      <c r="D41" s="563" t="s">
        <v>3672</v>
      </c>
      <c r="E41" s="561" t="s">
        <v>4345</v>
      </c>
      <c r="F41" s="593">
        <f>(C41*D3)</f>
        <v>160</v>
      </c>
      <c r="G41" s="605"/>
      <c r="H41" s="566" t="s">
        <v>2629</v>
      </c>
    </row>
    <row r="42" spans="1:8" x14ac:dyDescent="0.25">
      <c r="A42" s="585">
        <v>13</v>
      </c>
      <c r="B42" s="563" t="s">
        <v>2443</v>
      </c>
      <c r="C42" s="582">
        <v>4</v>
      </c>
      <c r="D42" s="563" t="s">
        <v>3672</v>
      </c>
      <c r="E42" s="561" t="s">
        <v>4346</v>
      </c>
      <c r="F42" s="593">
        <f>(C42*D3)</f>
        <v>40</v>
      </c>
      <c r="G42" s="605"/>
      <c r="H42" s="566" t="s">
        <v>2629</v>
      </c>
    </row>
    <row r="43" spans="1:8" x14ac:dyDescent="0.25">
      <c r="A43" s="585">
        <v>14</v>
      </c>
      <c r="B43" s="563" t="s">
        <v>2635</v>
      </c>
      <c r="C43" s="582">
        <v>1</v>
      </c>
      <c r="D43" s="563" t="s">
        <v>3672</v>
      </c>
      <c r="E43" s="561" t="s">
        <v>2651</v>
      </c>
      <c r="F43" s="593">
        <f>(C43*D3)</f>
        <v>10</v>
      </c>
      <c r="G43" s="605"/>
      <c r="H43" s="566" t="s">
        <v>2629</v>
      </c>
    </row>
    <row r="44" spans="1:8" x14ac:dyDescent="0.25">
      <c r="A44" s="585">
        <v>15</v>
      </c>
      <c r="B44" s="563" t="s">
        <v>2758</v>
      </c>
      <c r="C44" s="582">
        <v>4</v>
      </c>
      <c r="D44" s="563" t="s">
        <v>3672</v>
      </c>
      <c r="E44" s="561" t="s">
        <v>4347</v>
      </c>
      <c r="F44" s="593">
        <f>(C44*D3)</f>
        <v>40</v>
      </c>
      <c r="G44" s="605"/>
      <c r="H44" s="566" t="s">
        <v>2629</v>
      </c>
    </row>
    <row r="45" spans="1:8" x14ac:dyDescent="0.25">
      <c r="A45" s="585">
        <v>16</v>
      </c>
      <c r="B45" s="563" t="s">
        <v>2477</v>
      </c>
      <c r="C45" s="582">
        <v>4</v>
      </c>
      <c r="D45" s="563" t="s">
        <v>3672</v>
      </c>
      <c r="E45" s="561" t="s">
        <v>4348</v>
      </c>
      <c r="F45" s="593">
        <f>(C45*D3)</f>
        <v>40</v>
      </c>
      <c r="G45" s="605"/>
      <c r="H45" s="566" t="s">
        <v>2629</v>
      </c>
    </row>
    <row r="46" spans="1:8" x14ac:dyDescent="0.25">
      <c r="A46" s="585">
        <v>17</v>
      </c>
      <c r="B46" s="563" t="s">
        <v>2425</v>
      </c>
      <c r="C46" s="582">
        <v>16</v>
      </c>
      <c r="D46" s="563" t="s">
        <v>3672</v>
      </c>
      <c r="E46" s="561" t="s">
        <v>4349</v>
      </c>
      <c r="F46" s="593">
        <f>(C46*D3)</f>
        <v>160</v>
      </c>
      <c r="G46" s="605"/>
      <c r="H46" s="566" t="s">
        <v>2629</v>
      </c>
    </row>
    <row r="47" spans="1:8" x14ac:dyDescent="0.25">
      <c r="A47" s="585">
        <v>18</v>
      </c>
      <c r="B47" s="563" t="s">
        <v>2428</v>
      </c>
      <c r="C47" s="582">
        <v>18</v>
      </c>
      <c r="D47" s="563" t="s">
        <v>3672</v>
      </c>
      <c r="E47" s="561" t="s">
        <v>4350</v>
      </c>
      <c r="F47" s="593">
        <f>(C47*D3)</f>
        <v>180</v>
      </c>
      <c r="G47" s="605"/>
      <c r="H47" s="566" t="s">
        <v>2629</v>
      </c>
    </row>
    <row r="48" spans="1:8" x14ac:dyDescent="0.25">
      <c r="A48" s="585">
        <v>19</v>
      </c>
      <c r="B48" s="563" t="s">
        <v>2422</v>
      </c>
      <c r="C48" s="582">
        <v>3</v>
      </c>
      <c r="D48" s="563" t="s">
        <v>3672</v>
      </c>
      <c r="E48" s="561" t="s">
        <v>4351</v>
      </c>
      <c r="F48" s="593">
        <f>(C48*D3)</f>
        <v>30</v>
      </c>
      <c r="G48" s="605"/>
      <c r="H48" s="566" t="s">
        <v>2629</v>
      </c>
    </row>
    <row r="49" spans="1:8" x14ac:dyDescent="0.25">
      <c r="A49" s="585">
        <v>20</v>
      </c>
      <c r="B49" s="563" t="s">
        <v>2427</v>
      </c>
      <c r="C49" s="582">
        <v>10</v>
      </c>
      <c r="D49" s="563" t="s">
        <v>3672</v>
      </c>
      <c r="E49" s="561" t="s">
        <v>2768</v>
      </c>
      <c r="F49" s="593">
        <f>(C49*D3)</f>
        <v>100</v>
      </c>
      <c r="G49" s="605"/>
      <c r="H49" s="566" t="s">
        <v>2629</v>
      </c>
    </row>
    <row r="50" spans="1:8" x14ac:dyDescent="0.25">
      <c r="A50" s="585">
        <v>21</v>
      </c>
      <c r="B50" s="563" t="s">
        <v>2412</v>
      </c>
      <c r="C50" s="582">
        <v>8</v>
      </c>
      <c r="D50" s="563" t="s">
        <v>3672</v>
      </c>
      <c r="E50" s="561" t="s">
        <v>4352</v>
      </c>
      <c r="F50" s="593">
        <f>(C50*D3)</f>
        <v>80</v>
      </c>
      <c r="G50" s="605"/>
      <c r="H50" s="566" t="s">
        <v>2629</v>
      </c>
    </row>
    <row r="51" spans="1:8" x14ac:dyDescent="0.25">
      <c r="A51" s="585">
        <v>22</v>
      </c>
      <c r="B51" s="563" t="s">
        <v>2419</v>
      </c>
      <c r="C51" s="582">
        <v>2</v>
      </c>
      <c r="D51" s="563" t="s">
        <v>3672</v>
      </c>
      <c r="E51" s="561" t="s">
        <v>4354</v>
      </c>
      <c r="F51" s="593">
        <f>(C51*D3)</f>
        <v>20</v>
      </c>
      <c r="G51" s="605"/>
      <c r="H51" s="566" t="s">
        <v>2629</v>
      </c>
    </row>
    <row r="52" spans="1:8" x14ac:dyDescent="0.25">
      <c r="A52" s="585">
        <v>23</v>
      </c>
      <c r="B52" s="563" t="s">
        <v>4312</v>
      </c>
      <c r="C52" s="582">
        <v>8</v>
      </c>
      <c r="D52" s="563" t="s">
        <v>3672</v>
      </c>
      <c r="E52" s="561" t="s">
        <v>4355</v>
      </c>
      <c r="F52" s="593">
        <f>(C52*D3)</f>
        <v>80</v>
      </c>
      <c r="G52" s="605"/>
      <c r="H52" s="566" t="s">
        <v>2629</v>
      </c>
    </row>
    <row r="53" spans="1:8" x14ac:dyDescent="0.25">
      <c r="A53" s="585">
        <v>24</v>
      </c>
      <c r="B53" s="563" t="s">
        <v>4313</v>
      </c>
      <c r="C53" s="582">
        <v>12</v>
      </c>
      <c r="D53" s="563" t="s">
        <v>3672</v>
      </c>
      <c r="E53" s="561" t="s">
        <v>2666</v>
      </c>
      <c r="F53" s="593">
        <f>(C53*D3)</f>
        <v>120</v>
      </c>
      <c r="G53" s="605"/>
      <c r="H53" s="566" t="s">
        <v>2629</v>
      </c>
    </row>
    <row r="54" spans="1:8" x14ac:dyDescent="0.25">
      <c r="A54" s="585">
        <v>25</v>
      </c>
      <c r="B54" s="563" t="s">
        <v>2430</v>
      </c>
      <c r="C54" s="582">
        <v>4</v>
      </c>
      <c r="D54" s="563" t="s">
        <v>3672</v>
      </c>
      <c r="E54" s="561" t="s">
        <v>4381</v>
      </c>
      <c r="F54" s="593">
        <f>(C54*D3)</f>
        <v>40</v>
      </c>
      <c r="G54" s="605"/>
      <c r="H54" s="566" t="s">
        <v>2629</v>
      </c>
    </row>
    <row r="55" spans="1:8" x14ac:dyDescent="0.25">
      <c r="A55" s="585">
        <v>26</v>
      </c>
      <c r="B55" s="563" t="s">
        <v>2420</v>
      </c>
      <c r="C55" s="582">
        <v>2</v>
      </c>
      <c r="D55" s="563" t="s">
        <v>3672</v>
      </c>
      <c r="E55" s="561" t="s">
        <v>4382</v>
      </c>
      <c r="F55" s="593">
        <f>(C55*D3)</f>
        <v>20</v>
      </c>
      <c r="G55" s="605"/>
      <c r="H55" s="566" t="s">
        <v>2629</v>
      </c>
    </row>
    <row r="56" spans="1:8" x14ac:dyDescent="0.25">
      <c r="A56" s="585">
        <v>27</v>
      </c>
      <c r="B56" s="563" t="s">
        <v>2444</v>
      </c>
      <c r="C56" s="582">
        <v>4</v>
      </c>
      <c r="D56" s="563" t="s">
        <v>3672</v>
      </c>
      <c r="E56" s="561" t="s">
        <v>4383</v>
      </c>
      <c r="F56" s="593">
        <f>(C56*D3)</f>
        <v>40</v>
      </c>
      <c r="G56" s="605"/>
      <c r="H56" s="566" t="s">
        <v>2629</v>
      </c>
    </row>
    <row r="57" spans="1:8" x14ac:dyDescent="0.25">
      <c r="A57" s="585">
        <v>28</v>
      </c>
      <c r="B57" s="563" t="s">
        <v>2638</v>
      </c>
      <c r="C57" s="582">
        <v>1</v>
      </c>
      <c r="D57" s="563" t="s">
        <v>3672</v>
      </c>
      <c r="E57" s="561" t="s">
        <v>2668</v>
      </c>
      <c r="F57" s="593">
        <f>(C57*D3)</f>
        <v>10</v>
      </c>
      <c r="G57" s="605"/>
      <c r="H57" s="566" t="s">
        <v>2629</v>
      </c>
    </row>
    <row r="58" spans="1:8" x14ac:dyDescent="0.25">
      <c r="A58" s="585">
        <v>29</v>
      </c>
      <c r="B58" s="563" t="s">
        <v>2637</v>
      </c>
      <c r="C58" s="582">
        <v>4</v>
      </c>
      <c r="D58" s="563" t="s">
        <v>3672</v>
      </c>
      <c r="E58" s="561" t="s">
        <v>2771</v>
      </c>
      <c r="F58" s="593">
        <f>(C58*D3)</f>
        <v>40</v>
      </c>
      <c r="G58" s="605"/>
      <c r="H58" s="566" t="s">
        <v>2629</v>
      </c>
    </row>
    <row r="59" spans="1:8" x14ac:dyDescent="0.25">
      <c r="A59" s="585">
        <v>30</v>
      </c>
      <c r="B59" s="563" t="s">
        <v>2441</v>
      </c>
      <c r="C59" s="582">
        <v>4</v>
      </c>
      <c r="D59" s="563" t="s">
        <v>3672</v>
      </c>
      <c r="E59" s="561" t="s">
        <v>4384</v>
      </c>
      <c r="F59" s="593">
        <f>(C59*D3)</f>
        <v>40</v>
      </c>
      <c r="G59" s="605"/>
      <c r="H59" s="566" t="s">
        <v>2629</v>
      </c>
    </row>
    <row r="60" spans="1:8" x14ac:dyDescent="0.25">
      <c r="A60" s="585">
        <v>31</v>
      </c>
      <c r="B60" s="563" t="s">
        <v>2467</v>
      </c>
      <c r="C60" s="582">
        <v>2</v>
      </c>
      <c r="D60" s="563" t="s">
        <v>3672</v>
      </c>
      <c r="E60" s="561" t="s">
        <v>4385</v>
      </c>
      <c r="F60" s="593">
        <f>(C60*D3)</f>
        <v>20</v>
      </c>
      <c r="G60" s="605"/>
      <c r="H60" s="566" t="s">
        <v>2629</v>
      </c>
    </row>
    <row r="61" spans="1:8" x14ac:dyDescent="0.25">
      <c r="A61" s="585">
        <v>32</v>
      </c>
      <c r="B61" s="563" t="s">
        <v>2472</v>
      </c>
      <c r="C61" s="582">
        <v>6</v>
      </c>
      <c r="D61" s="563" t="s">
        <v>3672</v>
      </c>
      <c r="E61" s="561" t="s">
        <v>4386</v>
      </c>
      <c r="F61" s="593">
        <f>(C61*D3)</f>
        <v>60</v>
      </c>
      <c r="G61" s="605"/>
      <c r="H61" s="566" t="s">
        <v>2629</v>
      </c>
    </row>
    <row r="62" spans="1:8" x14ac:dyDescent="0.25">
      <c r="A62" s="709" t="s">
        <v>117</v>
      </c>
      <c r="B62" s="710"/>
      <c r="C62" s="710"/>
      <c r="D62" s="710"/>
      <c r="E62" s="710"/>
      <c r="F62" s="710"/>
      <c r="G62" s="710"/>
      <c r="H62" s="711"/>
    </row>
    <row r="63" spans="1:8" x14ac:dyDescent="0.25">
      <c r="A63" s="585">
        <v>24</v>
      </c>
      <c r="B63" s="563"/>
      <c r="C63" s="565">
        <v>27.46</v>
      </c>
      <c r="D63" s="563" t="s">
        <v>3732</v>
      </c>
      <c r="E63" s="562" t="s">
        <v>4387</v>
      </c>
      <c r="F63" s="561"/>
      <c r="G63" s="561"/>
      <c r="H63" s="566" t="s">
        <v>4388</v>
      </c>
    </row>
    <row r="64" spans="1:8" x14ac:dyDescent="0.25">
      <c r="A64" s="585">
        <v>25</v>
      </c>
      <c r="B64" s="563"/>
      <c r="C64" s="565">
        <v>5.82</v>
      </c>
      <c r="D64" s="563" t="s">
        <v>3732</v>
      </c>
      <c r="E64" s="655" t="s">
        <v>4389</v>
      </c>
      <c r="F64" s="561"/>
      <c r="G64" s="561"/>
      <c r="H64" s="566"/>
    </row>
    <row r="65" spans="1:8" x14ac:dyDescent="0.25">
      <c r="A65" s="585">
        <v>26</v>
      </c>
      <c r="B65" s="563"/>
      <c r="C65" s="565">
        <v>1.52</v>
      </c>
      <c r="D65" s="563" t="s">
        <v>3732</v>
      </c>
      <c r="E65" s="655" t="s">
        <v>4390</v>
      </c>
      <c r="F65" s="562"/>
      <c r="G65" s="561"/>
      <c r="H65" s="566"/>
    </row>
    <row r="66" spans="1:8" x14ac:dyDescent="0.25">
      <c r="A66" s="585">
        <v>27</v>
      </c>
      <c r="B66" s="563"/>
      <c r="C66" s="565">
        <v>10.47</v>
      </c>
      <c r="D66" s="563" t="s">
        <v>3732</v>
      </c>
      <c r="E66" s="562" t="s">
        <v>4391</v>
      </c>
      <c r="F66" s="281"/>
      <c r="G66" s="601"/>
      <c r="H66" s="566"/>
    </row>
    <row r="67" spans="1:8" x14ac:dyDescent="0.25">
      <c r="A67" s="585">
        <v>28</v>
      </c>
      <c r="B67" s="563"/>
      <c r="C67" s="565">
        <v>14.3</v>
      </c>
      <c r="D67" s="563" t="s">
        <v>3732</v>
      </c>
      <c r="E67" s="562" t="s">
        <v>4392</v>
      </c>
      <c r="F67" s="564"/>
      <c r="G67" s="601"/>
      <c r="H67" s="566"/>
    </row>
    <row r="68" spans="1:8" x14ac:dyDescent="0.25">
      <c r="A68" s="585"/>
      <c r="B68" s="563"/>
      <c r="C68" s="563"/>
      <c r="D68" s="563"/>
      <c r="E68" s="562"/>
      <c r="F68" s="561"/>
      <c r="G68" s="563"/>
      <c r="H68" s="566"/>
    </row>
    <row r="69" spans="1:8" x14ac:dyDescent="0.25">
      <c r="A69" s="585"/>
      <c r="B69" s="563"/>
      <c r="C69" s="563"/>
      <c r="D69" s="563"/>
      <c r="E69" s="562"/>
      <c r="F69" s="561"/>
      <c r="G69" s="563"/>
      <c r="H69" s="566"/>
    </row>
    <row r="70" spans="1:8" x14ac:dyDescent="0.25">
      <c r="A70" s="560"/>
      <c r="B70" s="561"/>
      <c r="C70" s="561"/>
      <c r="D70" s="561"/>
      <c r="E70" s="561"/>
      <c r="F70" s="561"/>
      <c r="G70" s="561"/>
      <c r="H70" s="673"/>
    </row>
  </sheetData>
  <mergeCells count="7">
    <mergeCell ref="A62:H62"/>
    <mergeCell ref="A1:H1"/>
    <mergeCell ref="A2:H2"/>
    <mergeCell ref="A3:C3"/>
    <mergeCell ref="E3:G3"/>
    <mergeCell ref="A5:H5"/>
    <mergeCell ref="A29:H29"/>
  </mergeCells>
  <pageMargins left="0.70866141732283472" right="0.70866141732283472" top="0.74803149606299213" bottom="0.74803149606299213" header="0.31496062992125984" footer="0.31496062992125984"/>
  <pageSetup scale="74" orientation="portrait" verticalDpi="20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H108"/>
  <sheetViews>
    <sheetView zoomScaleNormal="100" workbookViewId="0">
      <selection sqref="A1:H1"/>
    </sheetView>
  </sheetViews>
  <sheetFormatPr baseColWidth="10" defaultColWidth="14.42578125" defaultRowHeight="15" customHeight="1" x14ac:dyDescent="0.25"/>
  <cols>
    <col min="1" max="1" width="5.42578125" bestFit="1" customWidth="1"/>
    <col min="2" max="2" width="6.5703125" bestFit="1" customWidth="1"/>
    <col min="3" max="3" width="11.42578125" customWidth="1"/>
    <col min="4" max="4" width="5.42578125" bestFit="1" customWidth="1"/>
    <col min="5" max="5" width="57.28515625" bestFit="1" customWidth="1"/>
    <col min="6" max="6" width="11.28515625" customWidth="1"/>
    <col min="7" max="7" width="12.28515625" customWidth="1"/>
    <col min="8" max="8" width="22.42578125" bestFit="1" customWidth="1"/>
  </cols>
  <sheetData>
    <row r="1" spans="1:8" ht="28.5" x14ac:dyDescent="0.45">
      <c r="A1" s="733" t="s">
        <v>1</v>
      </c>
      <c r="B1" s="734"/>
      <c r="C1" s="734"/>
      <c r="D1" s="734"/>
      <c r="E1" s="734"/>
      <c r="F1" s="734"/>
      <c r="G1" s="734"/>
      <c r="H1" s="735"/>
    </row>
    <row r="2" spans="1:8" ht="28.5" x14ac:dyDescent="0.25">
      <c r="A2" s="724" t="s">
        <v>4225</v>
      </c>
      <c r="B2" s="725"/>
      <c r="C2" s="725"/>
      <c r="D2" s="725"/>
      <c r="E2" s="725"/>
      <c r="F2" s="725"/>
      <c r="G2" s="725"/>
      <c r="H2" s="726"/>
    </row>
    <row r="3" spans="1:8" x14ac:dyDescent="0.25">
      <c r="A3" s="709" t="s">
        <v>2497</v>
      </c>
      <c r="B3" s="712"/>
      <c r="C3" s="712"/>
      <c r="D3" s="569">
        <v>5</v>
      </c>
      <c r="E3" s="712" t="s">
        <v>3739</v>
      </c>
      <c r="F3" s="712"/>
      <c r="G3" s="712"/>
      <c r="H3" s="588" t="s">
        <v>3740</v>
      </c>
    </row>
    <row r="4" spans="1:8" ht="30" x14ac:dyDescent="0.25">
      <c r="A4" s="568" t="s">
        <v>2495</v>
      </c>
      <c r="B4" s="569" t="s">
        <v>2496</v>
      </c>
      <c r="C4" s="570" t="s">
        <v>2500</v>
      </c>
      <c r="D4" s="571" t="s">
        <v>2494</v>
      </c>
      <c r="E4" s="569" t="s">
        <v>2509</v>
      </c>
      <c r="F4" s="570" t="s">
        <v>2501</v>
      </c>
      <c r="G4" s="570" t="s">
        <v>2498</v>
      </c>
      <c r="H4" s="588" t="s">
        <v>2499</v>
      </c>
    </row>
    <row r="5" spans="1:8" x14ac:dyDescent="0.25">
      <c r="A5" s="728" t="s">
        <v>3792</v>
      </c>
      <c r="B5" s="720"/>
      <c r="C5" s="720"/>
      <c r="D5" s="720"/>
      <c r="E5" s="720"/>
      <c r="F5" s="720"/>
      <c r="G5" s="720"/>
      <c r="H5" s="732"/>
    </row>
    <row r="6" spans="1:8" x14ac:dyDescent="0.25">
      <c r="A6" s="585">
        <v>1</v>
      </c>
      <c r="B6" s="624" t="s">
        <v>839</v>
      </c>
      <c r="C6" s="582">
        <v>2</v>
      </c>
      <c r="D6" s="563" t="s">
        <v>3672</v>
      </c>
      <c r="E6" s="527" t="s">
        <v>891</v>
      </c>
      <c r="F6" s="593">
        <f>(D3*C6)</f>
        <v>10</v>
      </c>
      <c r="G6" s="605"/>
      <c r="H6" s="600" t="s">
        <v>2626</v>
      </c>
    </row>
    <row r="7" spans="1:8" x14ac:dyDescent="0.25">
      <c r="A7" s="585">
        <v>2</v>
      </c>
      <c r="B7" s="624" t="s">
        <v>297</v>
      </c>
      <c r="C7" s="582">
        <v>5</v>
      </c>
      <c r="D7" s="563" t="s">
        <v>3672</v>
      </c>
      <c r="E7" s="527" t="s">
        <v>894</v>
      </c>
      <c r="F7" s="593">
        <f>(D3*C7)</f>
        <v>25</v>
      </c>
      <c r="G7" s="605"/>
      <c r="H7" s="600" t="s">
        <v>2626</v>
      </c>
    </row>
    <row r="8" spans="1:8" x14ac:dyDescent="0.25">
      <c r="A8" s="585">
        <v>3</v>
      </c>
      <c r="B8" s="624" t="s">
        <v>842</v>
      </c>
      <c r="C8" s="582">
        <v>1</v>
      </c>
      <c r="D8" s="563" t="s">
        <v>3672</v>
      </c>
      <c r="E8" s="527" t="s">
        <v>897</v>
      </c>
      <c r="F8" s="593">
        <f>(D3*C8)</f>
        <v>5</v>
      </c>
      <c r="G8" s="605"/>
      <c r="H8" s="600" t="s">
        <v>2626</v>
      </c>
    </row>
    <row r="9" spans="1:8" x14ac:dyDescent="0.25">
      <c r="A9" s="585">
        <v>4</v>
      </c>
      <c r="B9" s="624" t="s">
        <v>921</v>
      </c>
      <c r="C9" s="582">
        <v>4</v>
      </c>
      <c r="D9" s="591" t="s">
        <v>3672</v>
      </c>
      <c r="E9" s="561" t="s">
        <v>3779</v>
      </c>
      <c r="F9" s="593">
        <f>(D3*C9)</f>
        <v>20</v>
      </c>
      <c r="G9" s="605"/>
      <c r="H9" s="600" t="s">
        <v>2626</v>
      </c>
    </row>
    <row r="10" spans="1:8" x14ac:dyDescent="0.25">
      <c r="A10" s="585">
        <v>5</v>
      </c>
      <c r="B10" s="624" t="s">
        <v>900</v>
      </c>
      <c r="C10" s="582">
        <v>1</v>
      </c>
      <c r="D10" s="563" t="s">
        <v>3672</v>
      </c>
      <c r="E10" s="527" t="s">
        <v>3743</v>
      </c>
      <c r="F10" s="593">
        <f>(D3*C10)</f>
        <v>5</v>
      </c>
      <c r="G10" s="605"/>
      <c r="H10" s="600" t="s">
        <v>2626</v>
      </c>
    </row>
    <row r="11" spans="1:8" x14ac:dyDescent="0.25">
      <c r="A11" s="585">
        <v>6</v>
      </c>
      <c r="B11" s="624" t="s">
        <v>473</v>
      </c>
      <c r="C11" s="582">
        <v>1</v>
      </c>
      <c r="D11" s="563" t="s">
        <v>3672</v>
      </c>
      <c r="E11" s="527" t="s">
        <v>3742</v>
      </c>
      <c r="F11" s="593">
        <f>(D3*C11)</f>
        <v>5</v>
      </c>
      <c r="G11" s="605"/>
      <c r="H11" s="600" t="s">
        <v>2626</v>
      </c>
    </row>
    <row r="12" spans="1:8" x14ac:dyDescent="0.25">
      <c r="A12" s="585">
        <v>7</v>
      </c>
      <c r="B12" s="624" t="s">
        <v>849</v>
      </c>
      <c r="C12" s="582">
        <v>1</v>
      </c>
      <c r="D12" s="563" t="s">
        <v>3672</v>
      </c>
      <c r="E12" s="527" t="s">
        <v>3741</v>
      </c>
      <c r="F12" s="593">
        <f>(D3*C12)</f>
        <v>5</v>
      </c>
      <c r="G12" s="605"/>
      <c r="H12" s="600" t="s">
        <v>2626</v>
      </c>
    </row>
    <row r="13" spans="1:8" x14ac:dyDescent="0.25">
      <c r="A13" s="585">
        <v>8</v>
      </c>
      <c r="B13" s="624" t="s">
        <v>3745</v>
      </c>
      <c r="C13" s="582">
        <v>1</v>
      </c>
      <c r="D13" s="563" t="s">
        <v>3672</v>
      </c>
      <c r="E13" s="527" t="s">
        <v>3746</v>
      </c>
      <c r="F13" s="593">
        <f>(D3*C13)</f>
        <v>5</v>
      </c>
      <c r="G13" s="605"/>
      <c r="H13" s="600" t="s">
        <v>2626</v>
      </c>
    </row>
    <row r="14" spans="1:8" x14ac:dyDescent="0.25">
      <c r="A14" s="585">
        <v>9</v>
      </c>
      <c r="B14" s="624" t="s">
        <v>905</v>
      </c>
      <c r="C14" s="582">
        <v>1</v>
      </c>
      <c r="D14" s="563" t="s">
        <v>3672</v>
      </c>
      <c r="E14" s="527" t="s">
        <v>3744</v>
      </c>
      <c r="F14" s="593">
        <f>(D3*C14)</f>
        <v>5</v>
      </c>
      <c r="G14" s="605"/>
      <c r="H14" s="600" t="s">
        <v>2626</v>
      </c>
    </row>
    <row r="15" spans="1:8" x14ac:dyDescent="0.25">
      <c r="A15" s="585">
        <v>10</v>
      </c>
      <c r="B15" s="624" t="s">
        <v>3747</v>
      </c>
      <c r="C15" s="582">
        <v>1</v>
      </c>
      <c r="D15" s="563" t="s">
        <v>3672</v>
      </c>
      <c r="E15" s="527" t="s">
        <v>3748</v>
      </c>
      <c r="F15" s="593">
        <f>(D3*C15)</f>
        <v>5</v>
      </c>
      <c r="G15" s="605"/>
      <c r="H15" s="600" t="s">
        <v>2626</v>
      </c>
    </row>
    <row r="16" spans="1:8" x14ac:dyDescent="0.25">
      <c r="A16" s="585">
        <v>11</v>
      </c>
      <c r="B16" s="624" t="s">
        <v>852</v>
      </c>
      <c r="C16" s="582">
        <v>1</v>
      </c>
      <c r="D16" s="563" t="s">
        <v>3672</v>
      </c>
      <c r="E16" s="527" t="s">
        <v>3132</v>
      </c>
      <c r="F16" s="593">
        <f>(D3*C16)</f>
        <v>5</v>
      </c>
      <c r="G16" s="605"/>
      <c r="H16" s="600" t="s">
        <v>2626</v>
      </c>
    </row>
    <row r="17" spans="1:8" x14ac:dyDescent="0.25">
      <c r="A17" s="585">
        <v>12</v>
      </c>
      <c r="B17" s="624" t="s">
        <v>173</v>
      </c>
      <c r="C17" s="582">
        <v>1</v>
      </c>
      <c r="D17" s="563" t="s">
        <v>3671</v>
      </c>
      <c r="E17" s="527" t="s">
        <v>3032</v>
      </c>
      <c r="F17" s="593">
        <f>(D3*C17)</f>
        <v>5</v>
      </c>
      <c r="G17" s="605"/>
      <c r="H17" s="600" t="s">
        <v>2626</v>
      </c>
    </row>
    <row r="18" spans="1:8" x14ac:dyDescent="0.25">
      <c r="A18" s="585">
        <v>13</v>
      </c>
      <c r="B18" s="624" t="s">
        <v>352</v>
      </c>
      <c r="C18" s="582">
        <v>1</v>
      </c>
      <c r="D18" s="563" t="s">
        <v>3672</v>
      </c>
      <c r="E18" s="527" t="s">
        <v>3033</v>
      </c>
      <c r="F18" s="593">
        <f>(D3*C18)</f>
        <v>5</v>
      </c>
      <c r="G18" s="605"/>
      <c r="H18" s="600" t="s">
        <v>2626</v>
      </c>
    </row>
    <row r="19" spans="1:8" x14ac:dyDescent="0.25">
      <c r="A19" s="585">
        <v>14</v>
      </c>
      <c r="B19" s="624" t="s">
        <v>853</v>
      </c>
      <c r="C19" s="582">
        <v>1</v>
      </c>
      <c r="D19" s="563" t="s">
        <v>3672</v>
      </c>
      <c r="E19" s="527" t="s">
        <v>3751</v>
      </c>
      <c r="F19" s="593">
        <f>(D3*C19)</f>
        <v>5</v>
      </c>
      <c r="G19" s="605"/>
      <c r="H19" s="600" t="s">
        <v>2626</v>
      </c>
    </row>
    <row r="20" spans="1:8" x14ac:dyDescent="0.25">
      <c r="A20" s="585">
        <v>15</v>
      </c>
      <c r="B20" s="624" t="s">
        <v>924</v>
      </c>
      <c r="C20" s="582">
        <v>2</v>
      </c>
      <c r="D20" s="591" t="s">
        <v>3672</v>
      </c>
      <c r="E20" s="527" t="s">
        <v>3781</v>
      </c>
      <c r="F20" s="593">
        <f>(D3*C20)</f>
        <v>10</v>
      </c>
      <c r="G20" s="605"/>
      <c r="H20" s="600" t="s">
        <v>2626</v>
      </c>
    </row>
    <row r="21" spans="1:8" x14ac:dyDescent="0.25">
      <c r="A21" s="585">
        <v>16</v>
      </c>
      <c r="B21" s="624" t="s">
        <v>855</v>
      </c>
      <c r="C21" s="582">
        <v>3</v>
      </c>
      <c r="D21" s="563" t="s">
        <v>3672</v>
      </c>
      <c r="E21" s="527" t="s">
        <v>3750</v>
      </c>
      <c r="F21" s="593">
        <f>(D3*C21)</f>
        <v>15</v>
      </c>
      <c r="G21" s="605"/>
      <c r="H21" s="600" t="s">
        <v>2626</v>
      </c>
    </row>
    <row r="22" spans="1:8" x14ac:dyDescent="0.25">
      <c r="A22" s="585">
        <v>17</v>
      </c>
      <c r="B22" s="624" t="s">
        <v>857</v>
      </c>
      <c r="C22" s="582">
        <v>1</v>
      </c>
      <c r="D22" s="563" t="s">
        <v>3672</v>
      </c>
      <c r="E22" s="527" t="s">
        <v>3752</v>
      </c>
      <c r="F22" s="593">
        <f>(D3*C22)</f>
        <v>5</v>
      </c>
      <c r="G22" s="605"/>
      <c r="H22" s="600" t="s">
        <v>2626</v>
      </c>
    </row>
    <row r="23" spans="1:8" x14ac:dyDescent="0.25">
      <c r="A23" s="585">
        <v>18</v>
      </c>
      <c r="B23" s="624" t="s">
        <v>859</v>
      </c>
      <c r="C23" s="582">
        <v>1</v>
      </c>
      <c r="D23" s="563" t="s">
        <v>3672</v>
      </c>
      <c r="E23" s="527" t="s">
        <v>3753</v>
      </c>
      <c r="F23" s="593">
        <f>(D3*C23)</f>
        <v>5</v>
      </c>
      <c r="G23" s="605"/>
      <c r="H23" s="600" t="s">
        <v>2626</v>
      </c>
    </row>
    <row r="24" spans="1:8" x14ac:dyDescent="0.25">
      <c r="A24" s="585">
        <v>19</v>
      </c>
      <c r="B24" s="624" t="s">
        <v>871</v>
      </c>
      <c r="C24" s="582">
        <v>1</v>
      </c>
      <c r="D24" s="563" t="s">
        <v>3672</v>
      </c>
      <c r="E24" s="527" t="s">
        <v>3749</v>
      </c>
      <c r="F24" s="593">
        <f>(D3*C24)</f>
        <v>5</v>
      </c>
      <c r="G24" s="605"/>
      <c r="H24" s="600" t="s">
        <v>2626</v>
      </c>
    </row>
    <row r="25" spans="1:8" x14ac:dyDescent="0.25">
      <c r="A25" s="585">
        <v>20</v>
      </c>
      <c r="B25" s="624" t="s">
        <v>239</v>
      </c>
      <c r="C25" s="582">
        <v>1</v>
      </c>
      <c r="D25" s="563" t="s">
        <v>3672</v>
      </c>
      <c r="E25" s="527" t="s">
        <v>374</v>
      </c>
      <c r="F25" s="593">
        <f>(D3*C25)</f>
        <v>5</v>
      </c>
      <c r="G25" s="605"/>
      <c r="H25" s="600" t="s">
        <v>2626</v>
      </c>
    </row>
    <row r="26" spans="1:8" x14ac:dyDescent="0.25">
      <c r="A26" s="585">
        <v>21</v>
      </c>
      <c r="B26" s="624" t="s">
        <v>861</v>
      </c>
      <c r="C26" s="582">
        <v>1</v>
      </c>
      <c r="D26" s="563" t="s">
        <v>3672</v>
      </c>
      <c r="E26" s="527" t="s">
        <v>862</v>
      </c>
      <c r="F26" s="593">
        <f>(D3*C26)</f>
        <v>5</v>
      </c>
      <c r="G26" s="605"/>
      <c r="H26" s="600" t="s">
        <v>2626</v>
      </c>
    </row>
    <row r="27" spans="1:8" x14ac:dyDescent="0.25">
      <c r="A27" s="585">
        <v>22</v>
      </c>
      <c r="B27" s="624" t="s">
        <v>917</v>
      </c>
      <c r="C27" s="582">
        <v>1</v>
      </c>
      <c r="D27" s="591" t="s">
        <v>3672</v>
      </c>
      <c r="E27" s="527" t="s">
        <v>3040</v>
      </c>
      <c r="F27" s="593">
        <f>(D3*C27)</f>
        <v>5</v>
      </c>
      <c r="G27" s="605"/>
      <c r="H27" s="600" t="s">
        <v>2626</v>
      </c>
    </row>
    <row r="28" spans="1:8" x14ac:dyDescent="0.25">
      <c r="A28" s="585">
        <v>23</v>
      </c>
      <c r="B28" s="624" t="s">
        <v>920</v>
      </c>
      <c r="C28" s="582">
        <v>1</v>
      </c>
      <c r="D28" s="591" t="s">
        <v>3672</v>
      </c>
      <c r="E28" s="527" t="s">
        <v>3778</v>
      </c>
      <c r="F28" s="593">
        <f>(D3*C28)</f>
        <v>5</v>
      </c>
      <c r="G28" s="605"/>
      <c r="H28" s="600" t="s">
        <v>2626</v>
      </c>
    </row>
    <row r="29" spans="1:8" x14ac:dyDescent="0.25">
      <c r="A29" s="585">
        <v>24</v>
      </c>
      <c r="B29" s="624" t="s">
        <v>863</v>
      </c>
      <c r="C29" s="582">
        <v>1</v>
      </c>
      <c r="D29" s="563" t="s">
        <v>3672</v>
      </c>
      <c r="E29" s="527" t="s">
        <v>3754</v>
      </c>
      <c r="F29" s="593">
        <f>(D3*C29)</f>
        <v>5</v>
      </c>
      <c r="G29" s="605"/>
      <c r="H29" s="600" t="s">
        <v>2626</v>
      </c>
    </row>
    <row r="30" spans="1:8" x14ac:dyDescent="0.25">
      <c r="A30" s="585">
        <v>25</v>
      </c>
      <c r="B30" s="624" t="s">
        <v>865</v>
      </c>
      <c r="C30" s="582">
        <v>1</v>
      </c>
      <c r="D30" s="563" t="s">
        <v>3672</v>
      </c>
      <c r="E30" s="527" t="s">
        <v>3061</v>
      </c>
      <c r="F30" s="593">
        <f>(D3*C30)</f>
        <v>5</v>
      </c>
      <c r="G30" s="605"/>
      <c r="H30" s="600" t="s">
        <v>2626</v>
      </c>
    </row>
    <row r="31" spans="1:8" x14ac:dyDescent="0.25">
      <c r="A31" s="585">
        <v>26</v>
      </c>
      <c r="B31" s="624" t="s">
        <v>866</v>
      </c>
      <c r="C31" s="582">
        <v>4</v>
      </c>
      <c r="D31" s="563" t="s">
        <v>3672</v>
      </c>
      <c r="E31" s="527" t="s">
        <v>3755</v>
      </c>
      <c r="F31" s="593">
        <f>(D3*C31)</f>
        <v>20</v>
      </c>
      <c r="G31" s="605"/>
      <c r="H31" s="600" t="s">
        <v>2626</v>
      </c>
    </row>
    <row r="32" spans="1:8" x14ac:dyDescent="0.25">
      <c r="A32" s="585">
        <v>27</v>
      </c>
      <c r="B32" s="624" t="s">
        <v>923</v>
      </c>
      <c r="C32" s="582">
        <v>2</v>
      </c>
      <c r="D32" s="591" t="s">
        <v>3672</v>
      </c>
      <c r="E32" s="527" t="s">
        <v>3780</v>
      </c>
      <c r="F32" s="593">
        <f>(D3*C32)</f>
        <v>10</v>
      </c>
      <c r="G32" s="605"/>
      <c r="H32" s="600" t="s">
        <v>2626</v>
      </c>
    </row>
    <row r="33" spans="1:8" x14ac:dyDescent="0.25">
      <c r="A33" s="585">
        <v>28</v>
      </c>
      <c r="B33" s="624" t="s">
        <v>868</v>
      </c>
      <c r="C33" s="582">
        <v>2</v>
      </c>
      <c r="D33" s="563" t="s">
        <v>3672</v>
      </c>
      <c r="E33" s="527" t="s">
        <v>3041</v>
      </c>
      <c r="F33" s="593">
        <f>(D3*C33)</f>
        <v>10</v>
      </c>
      <c r="G33" s="605"/>
      <c r="H33" s="600" t="s">
        <v>2626</v>
      </c>
    </row>
    <row r="34" spans="1:8" x14ac:dyDescent="0.25">
      <c r="A34" s="585">
        <v>29</v>
      </c>
      <c r="B34" s="624" t="s">
        <v>927</v>
      </c>
      <c r="C34" s="582">
        <v>1</v>
      </c>
      <c r="D34" s="591" t="s">
        <v>3672</v>
      </c>
      <c r="E34" s="527" t="s">
        <v>3776</v>
      </c>
      <c r="F34" s="593">
        <f>(D3*C34)</f>
        <v>5</v>
      </c>
      <c r="G34" s="605"/>
      <c r="H34" s="600" t="s">
        <v>2626</v>
      </c>
    </row>
    <row r="35" spans="1:8" x14ac:dyDescent="0.25">
      <c r="A35" s="585">
        <v>30</v>
      </c>
      <c r="B35" s="624" t="s">
        <v>941</v>
      </c>
      <c r="C35" s="582">
        <v>1</v>
      </c>
      <c r="D35" s="563" t="s">
        <v>3672</v>
      </c>
      <c r="E35" s="527" t="s">
        <v>3756</v>
      </c>
      <c r="F35" s="593">
        <f>(D3*C35)</f>
        <v>5</v>
      </c>
      <c r="G35" s="605"/>
      <c r="H35" s="600" t="s">
        <v>2626</v>
      </c>
    </row>
    <row r="36" spans="1:8" s="82" customFormat="1" x14ac:dyDescent="0.25">
      <c r="A36" s="585">
        <v>31</v>
      </c>
      <c r="B36" s="624" t="s">
        <v>612</v>
      </c>
      <c r="C36" s="582">
        <v>1</v>
      </c>
      <c r="D36" s="563" t="s">
        <v>3672</v>
      </c>
      <c r="E36" s="527" t="s">
        <v>3133</v>
      </c>
      <c r="F36" s="593">
        <f>(D3*C36)</f>
        <v>5</v>
      </c>
      <c r="G36" s="606"/>
      <c r="H36" s="600" t="s">
        <v>2626</v>
      </c>
    </row>
    <row r="37" spans="1:8" x14ac:dyDescent="0.25">
      <c r="A37" s="585">
        <v>32</v>
      </c>
      <c r="B37" s="624" t="s">
        <v>870</v>
      </c>
      <c r="C37" s="582">
        <v>1</v>
      </c>
      <c r="D37" s="563" t="s">
        <v>3672</v>
      </c>
      <c r="E37" s="527" t="s">
        <v>3757</v>
      </c>
      <c r="F37" s="593">
        <f>(D3*C37)</f>
        <v>5</v>
      </c>
      <c r="G37" s="601"/>
      <c r="H37" s="600" t="s">
        <v>2626</v>
      </c>
    </row>
    <row r="38" spans="1:8" x14ac:dyDescent="0.25">
      <c r="A38" s="585">
        <v>33</v>
      </c>
      <c r="B38" s="624" t="s">
        <v>926</v>
      </c>
      <c r="C38" s="582">
        <v>1</v>
      </c>
      <c r="D38" s="591" t="s">
        <v>3672</v>
      </c>
      <c r="E38" s="527" t="s">
        <v>3770</v>
      </c>
      <c r="F38" s="593">
        <f>(D3*C38)</f>
        <v>5</v>
      </c>
      <c r="G38" s="601"/>
      <c r="H38" s="600" t="s">
        <v>2626</v>
      </c>
    </row>
    <row r="39" spans="1:8" x14ac:dyDescent="0.25">
      <c r="A39" s="585">
        <v>34</v>
      </c>
      <c r="B39" s="624" t="s">
        <v>872</v>
      </c>
      <c r="C39" s="582">
        <v>9</v>
      </c>
      <c r="D39" s="563" t="s">
        <v>3672</v>
      </c>
      <c r="E39" s="527" t="s">
        <v>3759</v>
      </c>
      <c r="F39" s="593">
        <f>(D3*C39)</f>
        <v>45</v>
      </c>
      <c r="G39" s="601"/>
      <c r="H39" s="600" t="s">
        <v>2626</v>
      </c>
    </row>
    <row r="40" spans="1:8" x14ac:dyDescent="0.25">
      <c r="A40" s="585">
        <v>35</v>
      </c>
      <c r="B40" s="624" t="s">
        <v>1629</v>
      </c>
      <c r="C40" s="582">
        <v>2</v>
      </c>
      <c r="D40" s="591" t="s">
        <v>3672</v>
      </c>
      <c r="E40" s="527" t="s">
        <v>3698</v>
      </c>
      <c r="F40" s="593">
        <f>(D3*C40)</f>
        <v>10</v>
      </c>
      <c r="G40" s="601"/>
      <c r="H40" s="600" t="s">
        <v>2626</v>
      </c>
    </row>
    <row r="41" spans="1:8" x14ac:dyDescent="0.25">
      <c r="A41" s="585">
        <v>36</v>
      </c>
      <c r="B41" s="624" t="s">
        <v>874</v>
      </c>
      <c r="C41" s="582">
        <v>3</v>
      </c>
      <c r="D41" s="563" t="s">
        <v>3672</v>
      </c>
      <c r="E41" s="527" t="s">
        <v>3760</v>
      </c>
      <c r="F41" s="593">
        <f>(D3*C41)</f>
        <v>15</v>
      </c>
      <c r="G41" s="601"/>
      <c r="H41" s="600" t="s">
        <v>2626</v>
      </c>
    </row>
    <row r="42" spans="1:8" x14ac:dyDescent="0.25">
      <c r="A42" s="585">
        <v>37</v>
      </c>
      <c r="B42" s="624" t="s">
        <v>625</v>
      </c>
      <c r="C42" s="582">
        <v>1</v>
      </c>
      <c r="D42" s="563" t="s">
        <v>3672</v>
      </c>
      <c r="E42" s="527" t="s">
        <v>3758</v>
      </c>
      <c r="F42" s="593">
        <f>(D3*C42)</f>
        <v>5</v>
      </c>
      <c r="G42" s="601"/>
      <c r="H42" s="600" t="s">
        <v>2626</v>
      </c>
    </row>
    <row r="43" spans="1:8" x14ac:dyDescent="0.25">
      <c r="A43" s="585">
        <v>38</v>
      </c>
      <c r="B43" s="624" t="s">
        <v>932</v>
      </c>
      <c r="C43" s="582">
        <v>1</v>
      </c>
      <c r="D43" s="563" t="s">
        <v>2604</v>
      </c>
      <c r="E43" s="527" t="s">
        <v>3763</v>
      </c>
      <c r="F43" s="593">
        <f>(D3*C43)</f>
        <v>5</v>
      </c>
      <c r="G43" s="601"/>
      <c r="H43" s="600" t="s">
        <v>2626</v>
      </c>
    </row>
    <row r="44" spans="1:8" s="82" customFormat="1" x14ac:dyDescent="0.25">
      <c r="A44" s="585">
        <v>39</v>
      </c>
      <c r="B44" s="624" t="s">
        <v>1003</v>
      </c>
      <c r="C44" s="582">
        <v>1</v>
      </c>
      <c r="D44" s="591" t="s">
        <v>3672</v>
      </c>
      <c r="E44" s="562" t="s">
        <v>4226</v>
      </c>
      <c r="F44" s="593">
        <f>(D3*C44)</f>
        <v>5</v>
      </c>
      <c r="G44" s="561"/>
      <c r="H44" s="600" t="s">
        <v>2626</v>
      </c>
    </row>
    <row r="45" spans="1:8" x14ac:dyDescent="0.25">
      <c r="A45" s="585">
        <v>40</v>
      </c>
      <c r="B45" s="617" t="s">
        <v>3761</v>
      </c>
      <c r="C45" s="582">
        <v>1</v>
      </c>
      <c r="D45" s="563" t="s">
        <v>2604</v>
      </c>
      <c r="E45" s="561" t="s">
        <v>3762</v>
      </c>
      <c r="F45" s="593">
        <f>(D3*C45)</f>
        <v>5</v>
      </c>
      <c r="G45" s="601"/>
      <c r="H45" s="600" t="s">
        <v>2626</v>
      </c>
    </row>
    <row r="46" spans="1:8" x14ac:dyDescent="0.25">
      <c r="A46" s="585">
        <v>41</v>
      </c>
      <c r="B46" s="624" t="s">
        <v>884</v>
      </c>
      <c r="C46" s="582">
        <v>1</v>
      </c>
      <c r="D46" s="591" t="s">
        <v>3672</v>
      </c>
      <c r="E46" s="527" t="s">
        <v>885</v>
      </c>
      <c r="F46" s="593">
        <f>(D3*C46)</f>
        <v>5</v>
      </c>
      <c r="G46" s="601"/>
      <c r="H46" s="600" t="s">
        <v>2626</v>
      </c>
    </row>
    <row r="47" spans="1:8" x14ac:dyDescent="0.25">
      <c r="A47" s="585">
        <v>42</v>
      </c>
      <c r="B47" s="624" t="s">
        <v>882</v>
      </c>
      <c r="C47" s="582">
        <v>1</v>
      </c>
      <c r="D47" s="591" t="s">
        <v>3672</v>
      </c>
      <c r="E47" s="527" t="s">
        <v>883</v>
      </c>
      <c r="F47" s="593">
        <f>(D3*C47)</f>
        <v>5</v>
      </c>
      <c r="G47" s="601"/>
      <c r="H47" s="600" t="s">
        <v>2626</v>
      </c>
    </row>
    <row r="48" spans="1:8" x14ac:dyDescent="0.25">
      <c r="A48" s="585">
        <v>43</v>
      </c>
      <c r="B48" s="624" t="s">
        <v>880</v>
      </c>
      <c r="C48" s="582">
        <v>1</v>
      </c>
      <c r="D48" s="591" t="s">
        <v>3672</v>
      </c>
      <c r="E48" s="527" t="s">
        <v>881</v>
      </c>
      <c r="F48" s="593">
        <f>(D3*C48)</f>
        <v>5</v>
      </c>
      <c r="G48" s="601"/>
      <c r="H48" s="600" t="s">
        <v>2626</v>
      </c>
    </row>
    <row r="49" spans="1:8" x14ac:dyDescent="0.25">
      <c r="A49" s="585">
        <v>44</v>
      </c>
      <c r="B49" s="624" t="s">
        <v>886</v>
      </c>
      <c r="C49" s="582">
        <v>1</v>
      </c>
      <c r="D49" s="591" t="s">
        <v>3672</v>
      </c>
      <c r="E49" s="527" t="s">
        <v>3136</v>
      </c>
      <c r="F49" s="593">
        <f>(D3*C49)</f>
        <v>5</v>
      </c>
      <c r="G49" s="601"/>
      <c r="H49" s="600" t="s">
        <v>2626</v>
      </c>
    </row>
    <row r="50" spans="1:8" x14ac:dyDescent="0.25">
      <c r="A50" s="585">
        <v>45</v>
      </c>
      <c r="B50" s="624" t="s">
        <v>281</v>
      </c>
      <c r="C50" s="582">
        <v>1</v>
      </c>
      <c r="D50" s="591" t="s">
        <v>3672</v>
      </c>
      <c r="E50" s="527" t="s">
        <v>2559</v>
      </c>
      <c r="F50" s="593">
        <f>(D3*C50)</f>
        <v>5</v>
      </c>
      <c r="G50" s="601"/>
      <c r="H50" s="600" t="s">
        <v>2626</v>
      </c>
    </row>
    <row r="51" spans="1:8" x14ac:dyDescent="0.25">
      <c r="A51" s="585">
        <v>46</v>
      </c>
      <c r="B51" s="624" t="s">
        <v>208</v>
      </c>
      <c r="C51" s="582">
        <v>1</v>
      </c>
      <c r="D51" s="591" t="s">
        <v>3672</v>
      </c>
      <c r="E51" s="527" t="s">
        <v>3764</v>
      </c>
      <c r="F51" s="593">
        <f>(D3*C51)</f>
        <v>5</v>
      </c>
      <c r="G51" s="601"/>
      <c r="H51" s="600" t="s">
        <v>2626</v>
      </c>
    </row>
    <row r="52" spans="1:8" x14ac:dyDescent="0.25">
      <c r="A52" s="585">
        <v>47</v>
      </c>
      <c r="B52" s="624" t="s">
        <v>718</v>
      </c>
      <c r="C52" s="582">
        <v>1</v>
      </c>
      <c r="D52" s="591" t="s">
        <v>3672</v>
      </c>
      <c r="E52" s="527" t="s">
        <v>3765</v>
      </c>
      <c r="F52" s="593">
        <f>(D3*C52)</f>
        <v>5</v>
      </c>
      <c r="G52" s="601"/>
      <c r="H52" s="600" t="s">
        <v>2626</v>
      </c>
    </row>
    <row r="53" spans="1:8" x14ac:dyDescent="0.25">
      <c r="A53" s="585">
        <v>48</v>
      </c>
      <c r="B53" s="617" t="s">
        <v>1166</v>
      </c>
      <c r="C53" s="582">
        <v>1</v>
      </c>
      <c r="D53" s="563" t="s">
        <v>3672</v>
      </c>
      <c r="E53" s="561" t="s">
        <v>3071</v>
      </c>
      <c r="F53" s="593">
        <f>(D3*C53)</f>
        <v>5</v>
      </c>
      <c r="G53" s="601"/>
      <c r="H53" s="600" t="s">
        <v>2626</v>
      </c>
    </row>
    <row r="54" spans="1:8" x14ac:dyDescent="0.25">
      <c r="A54" s="585">
        <v>49</v>
      </c>
      <c r="B54" s="624" t="s">
        <v>888</v>
      </c>
      <c r="C54" s="582">
        <v>1</v>
      </c>
      <c r="D54" s="591" t="s">
        <v>3672</v>
      </c>
      <c r="E54" s="527" t="s">
        <v>3766</v>
      </c>
      <c r="F54" s="593">
        <f>(D3*C54)</f>
        <v>5</v>
      </c>
      <c r="G54" s="601"/>
      <c r="H54" s="600" t="s">
        <v>2626</v>
      </c>
    </row>
    <row r="55" spans="1:8" x14ac:dyDescent="0.25">
      <c r="A55" s="585">
        <v>50</v>
      </c>
      <c r="B55" s="624" t="s">
        <v>720</v>
      </c>
      <c r="C55" s="582">
        <v>1</v>
      </c>
      <c r="D55" s="591" t="s">
        <v>3672</v>
      </c>
      <c r="E55" s="527" t="s">
        <v>2538</v>
      </c>
      <c r="F55" s="593">
        <f>(D3*C55)</f>
        <v>5</v>
      </c>
      <c r="G55" s="601"/>
      <c r="H55" s="600" t="s">
        <v>2626</v>
      </c>
    </row>
    <row r="56" spans="1:8" x14ac:dyDescent="0.25">
      <c r="A56" s="585">
        <v>51</v>
      </c>
      <c r="B56" s="624" t="s">
        <v>890</v>
      </c>
      <c r="C56" s="582">
        <v>1</v>
      </c>
      <c r="D56" s="591" t="s">
        <v>3672</v>
      </c>
      <c r="E56" s="527" t="s">
        <v>3783</v>
      </c>
      <c r="F56" s="593">
        <f>(D3*C56)</f>
        <v>5</v>
      </c>
      <c r="G56" s="601"/>
      <c r="H56" s="600" t="s">
        <v>2626</v>
      </c>
    </row>
    <row r="57" spans="1:8" x14ac:dyDescent="0.25">
      <c r="A57" s="585">
        <v>52</v>
      </c>
      <c r="B57" s="624" t="s">
        <v>929</v>
      </c>
      <c r="C57" s="582">
        <v>2</v>
      </c>
      <c r="D57" s="591" t="s">
        <v>3672</v>
      </c>
      <c r="E57" s="527" t="s">
        <v>3788</v>
      </c>
      <c r="F57" s="593">
        <f>(D3*C57)</f>
        <v>10</v>
      </c>
      <c r="G57" s="601"/>
      <c r="H57" s="600" t="s">
        <v>2626</v>
      </c>
    </row>
    <row r="58" spans="1:8" x14ac:dyDescent="0.25">
      <c r="A58" s="585">
        <v>53</v>
      </c>
      <c r="B58" s="624" t="s">
        <v>892</v>
      </c>
      <c r="C58" s="582">
        <v>2</v>
      </c>
      <c r="D58" s="591" t="s">
        <v>3672</v>
      </c>
      <c r="E58" s="527" t="s">
        <v>893</v>
      </c>
      <c r="F58" s="593">
        <f>(D3*C58)</f>
        <v>10</v>
      </c>
      <c r="G58" s="601"/>
      <c r="H58" s="600" t="s">
        <v>2626</v>
      </c>
    </row>
    <row r="59" spans="1:8" s="82" customFormat="1" x14ac:dyDescent="0.25">
      <c r="A59" s="585">
        <v>54</v>
      </c>
      <c r="B59" s="624" t="s">
        <v>895</v>
      </c>
      <c r="C59" s="582">
        <v>2</v>
      </c>
      <c r="D59" s="591" t="s">
        <v>3672</v>
      </c>
      <c r="E59" s="527" t="s">
        <v>3767</v>
      </c>
      <c r="F59" s="593">
        <f>(D3*C59)</f>
        <v>10</v>
      </c>
      <c r="G59" s="561"/>
      <c r="H59" s="600" t="s">
        <v>2626</v>
      </c>
    </row>
    <row r="60" spans="1:8" x14ac:dyDescent="0.25">
      <c r="A60" s="585">
        <v>55</v>
      </c>
      <c r="B60" s="624" t="s">
        <v>898</v>
      </c>
      <c r="C60" s="582">
        <v>1</v>
      </c>
      <c r="D60" s="591" t="s">
        <v>3672</v>
      </c>
      <c r="E60" s="527" t="s">
        <v>3043</v>
      </c>
      <c r="F60" s="593">
        <f>(D3*C60)</f>
        <v>5</v>
      </c>
      <c r="G60" s="601"/>
      <c r="H60" s="600" t="s">
        <v>2626</v>
      </c>
    </row>
    <row r="61" spans="1:8" x14ac:dyDescent="0.25">
      <c r="A61" s="585">
        <v>56</v>
      </c>
      <c r="B61" s="624" t="s">
        <v>899</v>
      </c>
      <c r="C61" s="582">
        <v>1</v>
      </c>
      <c r="D61" s="591" t="s">
        <v>3672</v>
      </c>
      <c r="E61" s="561" t="s">
        <v>3768</v>
      </c>
      <c r="F61" s="593">
        <f>(D3*C61)</f>
        <v>5</v>
      </c>
      <c r="G61" s="601"/>
      <c r="H61" s="600" t="s">
        <v>2626</v>
      </c>
    </row>
    <row r="62" spans="1:8" x14ac:dyDescent="0.25">
      <c r="A62" s="585">
        <v>57</v>
      </c>
      <c r="B62" s="624" t="s">
        <v>925</v>
      </c>
      <c r="C62" s="582">
        <v>1</v>
      </c>
      <c r="D62" s="591" t="s">
        <v>3672</v>
      </c>
      <c r="E62" s="527" t="s">
        <v>3782</v>
      </c>
      <c r="F62" s="593">
        <f>(D3*C62)</f>
        <v>5</v>
      </c>
      <c r="G62" s="601"/>
      <c r="H62" s="600" t="s">
        <v>2626</v>
      </c>
    </row>
    <row r="63" spans="1:8" x14ac:dyDescent="0.25">
      <c r="A63" s="585">
        <v>58</v>
      </c>
      <c r="B63" s="624" t="s">
        <v>901</v>
      </c>
      <c r="C63" s="582">
        <v>1</v>
      </c>
      <c r="D63" s="591" t="s">
        <v>3672</v>
      </c>
      <c r="E63" s="527" t="s">
        <v>3769</v>
      </c>
      <c r="F63" s="593">
        <f>(D3*C63)</f>
        <v>5</v>
      </c>
      <c r="G63" s="601"/>
      <c r="H63" s="600" t="s">
        <v>2626</v>
      </c>
    </row>
    <row r="64" spans="1:8" x14ac:dyDescent="0.25">
      <c r="A64" s="585">
        <v>59</v>
      </c>
      <c r="B64" s="624" t="s">
        <v>3789</v>
      </c>
      <c r="C64" s="582">
        <v>1</v>
      </c>
      <c r="D64" s="591" t="s">
        <v>3672</v>
      </c>
      <c r="E64" s="527" t="s">
        <v>3790</v>
      </c>
      <c r="F64" s="593">
        <f>(D3*C64)</f>
        <v>5</v>
      </c>
      <c r="G64" s="601"/>
      <c r="H64" s="600" t="s">
        <v>2626</v>
      </c>
    </row>
    <row r="65" spans="1:8" x14ac:dyDescent="0.25">
      <c r="A65" s="585">
        <v>60</v>
      </c>
      <c r="B65" s="624" t="s">
        <v>903</v>
      </c>
      <c r="C65" s="582">
        <v>2</v>
      </c>
      <c r="D65" s="591" t="s">
        <v>3672</v>
      </c>
      <c r="E65" s="527" t="s">
        <v>3785</v>
      </c>
      <c r="F65" s="593">
        <f>(D3*C65)</f>
        <v>10</v>
      </c>
      <c r="G65" s="601"/>
      <c r="H65" s="600" t="s">
        <v>2626</v>
      </c>
    </row>
    <row r="66" spans="1:8" x14ac:dyDescent="0.25">
      <c r="A66" s="585">
        <v>61</v>
      </c>
      <c r="B66" s="624" t="s">
        <v>906</v>
      </c>
      <c r="C66" s="582">
        <v>2</v>
      </c>
      <c r="D66" s="591" t="s">
        <v>3672</v>
      </c>
      <c r="E66" s="527" t="s">
        <v>3771</v>
      </c>
      <c r="F66" s="593">
        <f>(D3*C66)</f>
        <v>10</v>
      </c>
      <c r="G66" s="601"/>
      <c r="H66" s="600" t="s">
        <v>2626</v>
      </c>
    </row>
    <row r="67" spans="1:8" x14ac:dyDescent="0.25">
      <c r="A67" s="585">
        <v>62</v>
      </c>
      <c r="B67" s="624" t="s">
        <v>908</v>
      </c>
      <c r="C67" s="582">
        <v>2</v>
      </c>
      <c r="D67" s="591" t="s">
        <v>3672</v>
      </c>
      <c r="E67" s="527" t="s">
        <v>3772</v>
      </c>
      <c r="F67" s="593">
        <f>(D3*C67)</f>
        <v>10</v>
      </c>
      <c r="G67" s="601"/>
      <c r="H67" s="600" t="s">
        <v>2626</v>
      </c>
    </row>
    <row r="68" spans="1:8" x14ac:dyDescent="0.25">
      <c r="A68" s="585">
        <v>63</v>
      </c>
      <c r="B68" s="624" t="s">
        <v>910</v>
      </c>
      <c r="C68" s="582">
        <v>2</v>
      </c>
      <c r="D68" s="591" t="s">
        <v>3672</v>
      </c>
      <c r="E68" s="527" t="s">
        <v>3773</v>
      </c>
      <c r="F68" s="593">
        <f>(D3*C68)</f>
        <v>10</v>
      </c>
      <c r="G68" s="601"/>
      <c r="H68" s="600" t="s">
        <v>2626</v>
      </c>
    </row>
    <row r="69" spans="1:8" x14ac:dyDescent="0.25">
      <c r="A69" s="585">
        <v>64</v>
      </c>
      <c r="B69" s="624" t="s">
        <v>918</v>
      </c>
      <c r="C69" s="582">
        <v>2</v>
      </c>
      <c r="D69" s="591" t="s">
        <v>3672</v>
      </c>
      <c r="E69" s="527" t="s">
        <v>3777</v>
      </c>
      <c r="F69" s="593">
        <f>(D3*C69)</f>
        <v>10</v>
      </c>
      <c r="G69" s="601"/>
      <c r="H69" s="600" t="s">
        <v>2626</v>
      </c>
    </row>
    <row r="70" spans="1:8" x14ac:dyDescent="0.25">
      <c r="A70" s="585">
        <v>65</v>
      </c>
      <c r="B70" s="624" t="s">
        <v>911</v>
      </c>
      <c r="C70" s="582">
        <v>1</v>
      </c>
      <c r="D70" s="591" t="s">
        <v>3672</v>
      </c>
      <c r="E70" s="527" t="s">
        <v>3774</v>
      </c>
      <c r="F70" s="593">
        <f>(D3*C70)</f>
        <v>5</v>
      </c>
      <c r="G70" s="601"/>
      <c r="H70" s="600" t="s">
        <v>2626</v>
      </c>
    </row>
    <row r="71" spans="1:8" x14ac:dyDescent="0.25">
      <c r="A71" s="585">
        <v>66</v>
      </c>
      <c r="B71" s="617" t="s">
        <v>994</v>
      </c>
      <c r="C71" s="582">
        <v>1</v>
      </c>
      <c r="D71" s="563" t="s">
        <v>3672</v>
      </c>
      <c r="E71" s="561" t="s">
        <v>3784</v>
      </c>
      <c r="F71" s="593">
        <f>(D3*C71)</f>
        <v>5</v>
      </c>
      <c r="G71" s="601"/>
      <c r="H71" s="600" t="s">
        <v>2626</v>
      </c>
    </row>
    <row r="72" spans="1:8" s="82" customFormat="1" x14ac:dyDescent="0.25">
      <c r="A72" s="585">
        <v>67</v>
      </c>
      <c r="B72" s="624" t="s">
        <v>913</v>
      </c>
      <c r="C72" s="582">
        <v>1</v>
      </c>
      <c r="D72" s="591" t="s">
        <v>3672</v>
      </c>
      <c r="E72" s="527" t="s">
        <v>3775</v>
      </c>
      <c r="F72" s="593">
        <f>(D3*C72)</f>
        <v>5</v>
      </c>
      <c r="G72" s="561"/>
      <c r="H72" s="600" t="s">
        <v>2626</v>
      </c>
    </row>
    <row r="73" spans="1:8" x14ac:dyDescent="0.25">
      <c r="A73" s="585">
        <v>68</v>
      </c>
      <c r="B73" s="617" t="s">
        <v>1156</v>
      </c>
      <c r="C73" s="582">
        <v>1</v>
      </c>
      <c r="D73" s="563" t="s">
        <v>3672</v>
      </c>
      <c r="E73" s="561" t="s">
        <v>3055</v>
      </c>
      <c r="F73" s="593">
        <f>(D3*C73)</f>
        <v>5</v>
      </c>
      <c r="G73" s="601"/>
      <c r="H73" s="600" t="s">
        <v>2626</v>
      </c>
    </row>
    <row r="74" spans="1:8" x14ac:dyDescent="0.25">
      <c r="A74" s="585">
        <v>69</v>
      </c>
      <c r="B74" s="624" t="s">
        <v>928</v>
      </c>
      <c r="C74" s="582">
        <v>1</v>
      </c>
      <c r="D74" s="591" t="s">
        <v>3672</v>
      </c>
      <c r="E74" s="527" t="s">
        <v>3786</v>
      </c>
      <c r="F74" s="593">
        <f>(D3*C74)</f>
        <v>5</v>
      </c>
      <c r="G74" s="601"/>
      <c r="H74" s="600" t="s">
        <v>2626</v>
      </c>
    </row>
    <row r="75" spans="1:8" x14ac:dyDescent="0.25">
      <c r="A75" s="585">
        <v>70</v>
      </c>
      <c r="B75" s="624" t="s">
        <v>716</v>
      </c>
      <c r="C75" s="582">
        <v>1</v>
      </c>
      <c r="D75" s="591" t="s">
        <v>3672</v>
      </c>
      <c r="E75" s="527" t="s">
        <v>3050</v>
      </c>
      <c r="F75" s="593">
        <f>(D3*C75)</f>
        <v>5</v>
      </c>
      <c r="G75" s="601"/>
      <c r="H75" s="600" t="s">
        <v>2626</v>
      </c>
    </row>
    <row r="76" spans="1:8" x14ac:dyDescent="0.25">
      <c r="A76" s="585">
        <v>71</v>
      </c>
      <c r="B76" s="624" t="s">
        <v>915</v>
      </c>
      <c r="C76" s="582">
        <v>1</v>
      </c>
      <c r="D76" s="591" t="s">
        <v>3672</v>
      </c>
      <c r="E76" s="527" t="s">
        <v>3787</v>
      </c>
      <c r="F76" s="593">
        <f>(D3*C76)</f>
        <v>5</v>
      </c>
      <c r="G76" s="601"/>
      <c r="H76" s="600" t="s">
        <v>2626</v>
      </c>
    </row>
    <row r="77" spans="1:8" x14ac:dyDescent="0.25">
      <c r="A77" s="585">
        <v>72</v>
      </c>
      <c r="B77" s="624" t="s">
        <v>236</v>
      </c>
      <c r="C77" s="582">
        <v>1</v>
      </c>
      <c r="D77" s="591" t="s">
        <v>3672</v>
      </c>
      <c r="E77" s="527" t="s">
        <v>2562</v>
      </c>
      <c r="F77" s="593">
        <f>(D3*C77)</f>
        <v>5</v>
      </c>
      <c r="G77" s="601"/>
      <c r="H77" s="600" t="s">
        <v>2626</v>
      </c>
    </row>
    <row r="78" spans="1:8" ht="15.75" customHeight="1" x14ac:dyDescent="0.25">
      <c r="A78" s="585">
        <v>73</v>
      </c>
      <c r="B78" s="624" t="s">
        <v>916</v>
      </c>
      <c r="C78" s="582">
        <v>1</v>
      </c>
      <c r="D78" s="591" t="s">
        <v>3672</v>
      </c>
      <c r="E78" s="527" t="s">
        <v>3046</v>
      </c>
      <c r="F78" s="593">
        <f>(D3*C78)</f>
        <v>5</v>
      </c>
      <c r="G78" s="601"/>
      <c r="H78" s="600" t="s">
        <v>2626</v>
      </c>
    </row>
    <row r="79" spans="1:8" ht="15.75" customHeight="1" x14ac:dyDescent="0.25">
      <c r="A79" s="728" t="s">
        <v>3802</v>
      </c>
      <c r="B79" s="720"/>
      <c r="C79" s="720"/>
      <c r="D79" s="720"/>
      <c r="E79" s="720"/>
      <c r="F79" s="720"/>
      <c r="G79" s="720"/>
      <c r="H79" s="732"/>
    </row>
    <row r="80" spans="1:8" ht="15.75" customHeight="1" x14ac:dyDescent="0.25">
      <c r="A80" s="626">
        <v>1</v>
      </c>
      <c r="B80" s="627"/>
      <c r="C80" s="634">
        <v>6</v>
      </c>
      <c r="D80" s="628" t="s">
        <v>3672</v>
      </c>
      <c r="E80" s="629" t="s">
        <v>3838</v>
      </c>
      <c r="F80" s="593">
        <f>(D3*C80)</f>
        <v>30</v>
      </c>
      <c r="G80" s="630"/>
      <c r="H80" s="631" t="s">
        <v>2629</v>
      </c>
    </row>
    <row r="81" spans="1:8" ht="15.75" customHeight="1" x14ac:dyDescent="0.25">
      <c r="A81" s="626">
        <v>2</v>
      </c>
      <c r="B81" s="627"/>
      <c r="C81" s="634">
        <v>12</v>
      </c>
      <c r="D81" s="628" t="s">
        <v>3672</v>
      </c>
      <c r="E81" s="629" t="s">
        <v>3839</v>
      </c>
      <c r="F81" s="593">
        <f>(D3*C81)</f>
        <v>60</v>
      </c>
      <c r="G81" s="630"/>
      <c r="H81" s="631" t="s">
        <v>2629</v>
      </c>
    </row>
    <row r="82" spans="1:8" ht="15.75" customHeight="1" x14ac:dyDescent="0.25">
      <c r="A82" s="626">
        <v>3</v>
      </c>
      <c r="B82" s="627"/>
      <c r="C82" s="634">
        <v>12</v>
      </c>
      <c r="D82" s="628" t="s">
        <v>3672</v>
      </c>
      <c r="E82" s="629" t="s">
        <v>3840</v>
      </c>
      <c r="F82" s="593">
        <f>(D3*C82)</f>
        <v>60</v>
      </c>
      <c r="G82" s="630"/>
      <c r="H82" s="631" t="s">
        <v>2629</v>
      </c>
    </row>
    <row r="83" spans="1:8" ht="15.75" customHeight="1" x14ac:dyDescent="0.25">
      <c r="A83" s="626">
        <v>4</v>
      </c>
      <c r="B83" s="627"/>
      <c r="C83" s="634">
        <v>3</v>
      </c>
      <c r="D83" s="628" t="s">
        <v>3672</v>
      </c>
      <c r="E83" s="629" t="s">
        <v>3841</v>
      </c>
      <c r="F83" s="593">
        <f>(D3*C83)</f>
        <v>15</v>
      </c>
      <c r="G83" s="630"/>
      <c r="H83" s="631" t="s">
        <v>2629</v>
      </c>
    </row>
    <row r="84" spans="1:8" ht="15.75" customHeight="1" x14ac:dyDescent="0.25">
      <c r="A84" s="626">
        <v>5</v>
      </c>
      <c r="B84" s="627"/>
      <c r="C84" s="634">
        <v>6</v>
      </c>
      <c r="D84" s="628" t="s">
        <v>3672</v>
      </c>
      <c r="E84" s="629" t="s">
        <v>3842</v>
      </c>
      <c r="F84" s="593">
        <f>(D3*C84)</f>
        <v>30</v>
      </c>
      <c r="G84" s="630"/>
      <c r="H84" s="631" t="s">
        <v>2629</v>
      </c>
    </row>
    <row r="85" spans="1:8" ht="15.75" customHeight="1" x14ac:dyDescent="0.25">
      <c r="A85" s="626">
        <v>6</v>
      </c>
      <c r="B85" s="627"/>
      <c r="C85" s="634">
        <v>4</v>
      </c>
      <c r="D85" s="628" t="s">
        <v>3672</v>
      </c>
      <c r="E85" s="629" t="s">
        <v>3843</v>
      </c>
      <c r="F85" s="593">
        <f>(D3*C85)</f>
        <v>20</v>
      </c>
      <c r="G85" s="630"/>
      <c r="H85" s="631" t="s">
        <v>2629</v>
      </c>
    </row>
    <row r="86" spans="1:8" ht="15.75" customHeight="1" x14ac:dyDescent="0.25">
      <c r="A86" s="626">
        <v>7</v>
      </c>
      <c r="B86" s="627"/>
      <c r="C86" s="634">
        <v>2</v>
      </c>
      <c r="D86" s="628" t="s">
        <v>3672</v>
      </c>
      <c r="E86" s="629" t="s">
        <v>3844</v>
      </c>
      <c r="F86" s="593">
        <f>(D3*C86)</f>
        <v>10</v>
      </c>
      <c r="G86" s="630"/>
      <c r="H86" s="631" t="s">
        <v>2629</v>
      </c>
    </row>
    <row r="87" spans="1:8" ht="15.75" customHeight="1" x14ac:dyDescent="0.25">
      <c r="A87" s="626">
        <v>8</v>
      </c>
      <c r="B87" s="627"/>
      <c r="C87" s="634">
        <v>8</v>
      </c>
      <c r="D87" s="628" t="s">
        <v>3672</v>
      </c>
      <c r="E87" s="629" t="s">
        <v>3845</v>
      </c>
      <c r="F87" s="593">
        <f>(D3*C87)</f>
        <v>40</v>
      </c>
      <c r="G87" s="630"/>
      <c r="H87" s="631" t="s">
        <v>2629</v>
      </c>
    </row>
    <row r="88" spans="1:8" ht="15.75" customHeight="1" x14ac:dyDescent="0.25">
      <c r="A88" s="626">
        <v>9</v>
      </c>
      <c r="B88" s="627"/>
      <c r="C88" s="634">
        <v>2</v>
      </c>
      <c r="D88" s="628" t="s">
        <v>3672</v>
      </c>
      <c r="E88" s="629" t="s">
        <v>3846</v>
      </c>
      <c r="F88" s="593">
        <f>(D3*C88)</f>
        <v>10</v>
      </c>
      <c r="G88" s="630"/>
      <c r="H88" s="631" t="s">
        <v>2629</v>
      </c>
    </row>
    <row r="89" spans="1:8" ht="15.75" customHeight="1" x14ac:dyDescent="0.25">
      <c r="A89" s="626">
        <v>10</v>
      </c>
      <c r="B89" s="627"/>
      <c r="C89" s="634">
        <v>3</v>
      </c>
      <c r="D89" s="628" t="s">
        <v>3672</v>
      </c>
      <c r="E89" s="629" t="s">
        <v>3847</v>
      </c>
      <c r="F89" s="593">
        <f>(D3*C89)</f>
        <v>15</v>
      </c>
      <c r="G89" s="630"/>
      <c r="H89" s="631" t="s">
        <v>2629</v>
      </c>
    </row>
    <row r="90" spans="1:8" ht="15.75" customHeight="1" x14ac:dyDescent="0.25">
      <c r="A90" s="626">
        <v>11</v>
      </c>
      <c r="B90" s="627"/>
      <c r="C90" s="634">
        <v>4</v>
      </c>
      <c r="D90" s="628" t="s">
        <v>3672</v>
      </c>
      <c r="E90" s="629" t="s">
        <v>3848</v>
      </c>
      <c r="F90" s="593">
        <f>(D3*C90)</f>
        <v>20</v>
      </c>
      <c r="G90" s="630"/>
      <c r="H90" s="631" t="s">
        <v>2629</v>
      </c>
    </row>
    <row r="91" spans="1:8" ht="15.75" customHeight="1" x14ac:dyDescent="0.25">
      <c r="A91" s="626">
        <v>12</v>
      </c>
      <c r="B91" s="627"/>
      <c r="C91" s="634">
        <v>1</v>
      </c>
      <c r="D91" s="628" t="s">
        <v>3672</v>
      </c>
      <c r="E91" s="629" t="s">
        <v>3849</v>
      </c>
      <c r="F91" s="593">
        <f>(D3*C91)</f>
        <v>5</v>
      </c>
      <c r="G91" s="630"/>
      <c r="H91" s="631" t="s">
        <v>2629</v>
      </c>
    </row>
    <row r="92" spans="1:8" ht="15.75" customHeight="1" x14ac:dyDescent="0.25">
      <c r="A92" s="626">
        <v>13</v>
      </c>
      <c r="B92" s="627"/>
      <c r="C92" s="634">
        <v>3</v>
      </c>
      <c r="D92" s="628" t="s">
        <v>3672</v>
      </c>
      <c r="E92" s="629" t="s">
        <v>3850</v>
      </c>
      <c r="F92" s="593">
        <f>(D3*C92)</f>
        <v>15</v>
      </c>
      <c r="G92" s="630"/>
      <c r="H92" s="631" t="s">
        <v>2629</v>
      </c>
    </row>
    <row r="93" spans="1:8" ht="15.75" customHeight="1" x14ac:dyDescent="0.25">
      <c r="A93" s="626">
        <v>14</v>
      </c>
      <c r="B93" s="627"/>
      <c r="C93" s="634">
        <v>2</v>
      </c>
      <c r="D93" s="628" t="s">
        <v>3672</v>
      </c>
      <c r="E93" s="629" t="s">
        <v>3851</v>
      </c>
      <c r="F93" s="593">
        <f>(D3*C93)</f>
        <v>10</v>
      </c>
      <c r="G93" s="630"/>
      <c r="H93" s="631" t="s">
        <v>2629</v>
      </c>
    </row>
    <row r="94" spans="1:8" ht="15.75" customHeight="1" x14ac:dyDescent="0.25">
      <c r="A94" s="626">
        <v>15</v>
      </c>
      <c r="B94" s="627"/>
      <c r="C94" s="634">
        <v>18</v>
      </c>
      <c r="D94" s="628" t="s">
        <v>3672</v>
      </c>
      <c r="E94" s="629" t="s">
        <v>3852</v>
      </c>
      <c r="F94" s="593">
        <f>(D3*C94)</f>
        <v>90</v>
      </c>
      <c r="G94" s="630"/>
      <c r="H94" s="631" t="s">
        <v>2629</v>
      </c>
    </row>
    <row r="95" spans="1:8" ht="15.75" customHeight="1" x14ac:dyDescent="0.25">
      <c r="A95" s="626">
        <v>16</v>
      </c>
      <c r="B95" s="627"/>
      <c r="C95" s="634">
        <v>10</v>
      </c>
      <c r="D95" s="628" t="s">
        <v>3672</v>
      </c>
      <c r="E95" s="629" t="s">
        <v>2651</v>
      </c>
      <c r="F95" s="593">
        <f>(D3*C95)</f>
        <v>50</v>
      </c>
      <c r="G95" s="630"/>
      <c r="H95" s="631" t="s">
        <v>2629</v>
      </c>
    </row>
    <row r="96" spans="1:8" ht="15.75" customHeight="1" x14ac:dyDescent="0.25">
      <c r="A96" s="626">
        <v>17</v>
      </c>
      <c r="B96" s="627"/>
      <c r="C96" s="634">
        <v>36</v>
      </c>
      <c r="D96" s="628" t="s">
        <v>3672</v>
      </c>
      <c r="E96" s="629" t="s">
        <v>2768</v>
      </c>
      <c r="F96" s="593">
        <f>(D3*C96)</f>
        <v>180</v>
      </c>
      <c r="G96" s="630"/>
      <c r="H96" s="631" t="s">
        <v>2629</v>
      </c>
    </row>
    <row r="97" spans="1:8" ht="15.75" customHeight="1" x14ac:dyDescent="0.25">
      <c r="A97" s="626">
        <v>18</v>
      </c>
      <c r="B97" s="627"/>
      <c r="C97" s="634">
        <v>12</v>
      </c>
      <c r="D97" s="628" t="s">
        <v>3672</v>
      </c>
      <c r="E97" s="629" t="s">
        <v>2650</v>
      </c>
      <c r="F97" s="593">
        <f>(D3*C97)</f>
        <v>60</v>
      </c>
      <c r="G97" s="630"/>
      <c r="H97" s="631" t="s">
        <v>2629</v>
      </c>
    </row>
    <row r="98" spans="1:8" ht="15.75" customHeight="1" x14ac:dyDescent="0.25">
      <c r="A98" s="626">
        <v>19</v>
      </c>
      <c r="B98" s="627"/>
      <c r="C98" s="634">
        <v>6</v>
      </c>
      <c r="D98" s="628" t="s">
        <v>3672</v>
      </c>
      <c r="E98" s="629" t="s">
        <v>3793</v>
      </c>
      <c r="F98" s="593">
        <f>(D3*C98)</f>
        <v>30</v>
      </c>
      <c r="G98" s="630"/>
      <c r="H98" s="631" t="s">
        <v>2629</v>
      </c>
    </row>
    <row r="99" spans="1:8" ht="15.75" customHeight="1" x14ac:dyDescent="0.25">
      <c r="A99" s="626">
        <v>20</v>
      </c>
      <c r="B99" s="627"/>
      <c r="C99" s="634">
        <v>1</v>
      </c>
      <c r="D99" s="628" t="s">
        <v>3672</v>
      </c>
      <c r="E99" s="629" t="s">
        <v>3794</v>
      </c>
      <c r="F99" s="593">
        <f>(D3*C99)</f>
        <v>5</v>
      </c>
      <c r="G99" s="630"/>
      <c r="H99" s="631" t="s">
        <v>2629</v>
      </c>
    </row>
    <row r="100" spans="1:8" ht="15.75" customHeight="1" x14ac:dyDescent="0.25">
      <c r="A100" s="626">
        <v>21</v>
      </c>
      <c r="B100" s="627"/>
      <c r="C100" s="634">
        <v>10</v>
      </c>
      <c r="D100" s="628" t="s">
        <v>3672</v>
      </c>
      <c r="E100" s="629" t="s">
        <v>2766</v>
      </c>
      <c r="F100" s="593">
        <f>(D3*C100)</f>
        <v>50</v>
      </c>
      <c r="G100" s="630"/>
      <c r="H100" s="631" t="s">
        <v>2629</v>
      </c>
    </row>
    <row r="101" spans="1:8" ht="15.75" customHeight="1" x14ac:dyDescent="0.25">
      <c r="A101" s="626">
        <v>22</v>
      </c>
      <c r="B101" s="627"/>
      <c r="C101" s="634">
        <v>12</v>
      </c>
      <c r="D101" s="628" t="s">
        <v>3672</v>
      </c>
      <c r="E101" s="629" t="s">
        <v>3795</v>
      </c>
      <c r="F101" s="593">
        <f>(D3*C101)</f>
        <v>60</v>
      </c>
      <c r="G101" s="630"/>
      <c r="H101" s="631" t="s">
        <v>2629</v>
      </c>
    </row>
    <row r="102" spans="1:8" ht="15.75" customHeight="1" x14ac:dyDescent="0.25">
      <c r="A102" s="626">
        <v>23</v>
      </c>
      <c r="B102" s="627"/>
      <c r="C102" s="634">
        <v>1</v>
      </c>
      <c r="D102" s="628" t="s">
        <v>3672</v>
      </c>
      <c r="E102" s="629" t="s">
        <v>3796</v>
      </c>
      <c r="F102" s="593">
        <f>(D3*C102)</f>
        <v>5</v>
      </c>
      <c r="G102" s="630"/>
      <c r="H102" s="631" t="s">
        <v>2629</v>
      </c>
    </row>
    <row r="103" spans="1:8" ht="15.75" customHeight="1" x14ac:dyDescent="0.25">
      <c r="A103" s="626">
        <v>24</v>
      </c>
      <c r="B103" s="627"/>
      <c r="C103" s="634">
        <v>5</v>
      </c>
      <c r="D103" s="628" t="s">
        <v>3672</v>
      </c>
      <c r="E103" s="629" t="s">
        <v>3797</v>
      </c>
      <c r="F103" s="593">
        <f>(D3*C103)</f>
        <v>25</v>
      </c>
      <c r="G103" s="630"/>
      <c r="H103" s="631" t="s">
        <v>2629</v>
      </c>
    </row>
    <row r="104" spans="1:8" ht="15.75" customHeight="1" x14ac:dyDescent="0.25">
      <c r="A104" s="626">
        <v>25</v>
      </c>
      <c r="B104" s="627"/>
      <c r="C104" s="634">
        <v>4</v>
      </c>
      <c r="D104" s="628" t="s">
        <v>3672</v>
      </c>
      <c r="E104" s="629" t="s">
        <v>3798</v>
      </c>
      <c r="F104" s="593">
        <f>(D3*C104)</f>
        <v>20</v>
      </c>
      <c r="G104" s="630"/>
      <c r="H104" s="631" t="s">
        <v>2629</v>
      </c>
    </row>
    <row r="105" spans="1:8" ht="15.75" customHeight="1" x14ac:dyDescent="0.25">
      <c r="A105" s="626">
        <v>26</v>
      </c>
      <c r="B105" s="627"/>
      <c r="C105" s="634">
        <v>2</v>
      </c>
      <c r="D105" s="628" t="s">
        <v>3672</v>
      </c>
      <c r="E105" s="629" t="s">
        <v>3799</v>
      </c>
      <c r="F105" s="593">
        <f>(D3*C105)</f>
        <v>10</v>
      </c>
      <c r="G105" s="630"/>
      <c r="H105" s="631" t="s">
        <v>2629</v>
      </c>
    </row>
    <row r="106" spans="1:8" ht="15.75" customHeight="1" x14ac:dyDescent="0.25">
      <c r="A106" s="626">
        <v>27</v>
      </c>
      <c r="B106" s="627"/>
      <c r="C106" s="634">
        <v>2</v>
      </c>
      <c r="D106" s="628" t="s">
        <v>3672</v>
      </c>
      <c r="E106" s="629" t="s">
        <v>3800</v>
      </c>
      <c r="F106" s="593">
        <f>(D3*C106)</f>
        <v>10</v>
      </c>
      <c r="G106" s="630"/>
      <c r="H106" s="631" t="s">
        <v>2629</v>
      </c>
    </row>
    <row r="107" spans="1:8" ht="15.75" customHeight="1" x14ac:dyDescent="0.25">
      <c r="A107" s="626">
        <v>28</v>
      </c>
      <c r="B107" s="627"/>
      <c r="C107" s="634">
        <v>3</v>
      </c>
      <c r="D107" s="628" t="s">
        <v>3672</v>
      </c>
      <c r="E107" s="629" t="s">
        <v>3801</v>
      </c>
      <c r="F107" s="593">
        <f>(D3*C107)</f>
        <v>15</v>
      </c>
      <c r="G107" s="630"/>
      <c r="H107" s="631" t="s">
        <v>2629</v>
      </c>
    </row>
    <row r="108" spans="1:8" ht="15.75" customHeight="1" thickBot="1" x14ac:dyDescent="0.3">
      <c r="A108" s="583"/>
      <c r="B108" s="625"/>
      <c r="C108" s="632"/>
      <c r="D108" s="595"/>
      <c r="E108" s="602"/>
      <c r="F108" s="633"/>
      <c r="G108" s="603"/>
      <c r="H108" s="604"/>
    </row>
  </sheetData>
  <sortState xmlns:xlrd2="http://schemas.microsoft.com/office/spreadsheetml/2017/richdata2" ref="B6:F78">
    <sortCondition ref="B6:B78"/>
  </sortState>
  <mergeCells count="6">
    <mergeCell ref="A79:H79"/>
    <mergeCell ref="A1:H1"/>
    <mergeCell ref="A3:C3"/>
    <mergeCell ref="E3:G3"/>
    <mergeCell ref="A2:H2"/>
    <mergeCell ref="A5:H5"/>
  </mergeCells>
  <printOptions horizontalCentered="1" verticalCentered="1"/>
  <pageMargins left="0" right="0" top="0" bottom="0" header="0" footer="0"/>
  <pageSetup scale="94" orientation="landscape" verticalDpi="20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993"/>
  <sheetViews>
    <sheetView workbookViewId="0">
      <selection sqref="A1:H1"/>
    </sheetView>
  </sheetViews>
  <sheetFormatPr baseColWidth="10" defaultColWidth="14.42578125" defaultRowHeight="15" customHeight="1" x14ac:dyDescent="0.25"/>
  <cols>
    <col min="1" max="1" width="5.85546875" customWidth="1"/>
    <col min="2" max="2" width="11.140625" bestFit="1" customWidth="1"/>
    <col min="3" max="3" width="10.42578125" customWidth="1"/>
    <col min="4" max="4" width="5.42578125" customWidth="1"/>
    <col min="5" max="5" width="74.5703125" bestFit="1" customWidth="1"/>
    <col min="6" max="6" width="11.140625" customWidth="1"/>
    <col min="7" max="7" width="11.5703125" customWidth="1"/>
    <col min="8" max="8" width="17" bestFit="1" customWidth="1"/>
    <col min="9" max="21" width="10" customWidth="1"/>
  </cols>
  <sheetData>
    <row r="1" spans="1:8" ht="28.5" x14ac:dyDescent="0.25">
      <c r="A1" s="713" t="s">
        <v>1</v>
      </c>
      <c r="B1" s="714"/>
      <c r="C1" s="714"/>
      <c r="D1" s="714"/>
      <c r="E1" s="714"/>
      <c r="F1" s="714"/>
      <c r="G1" s="714"/>
      <c r="H1" s="715"/>
    </row>
    <row r="2" spans="1:8" ht="28.5" x14ac:dyDescent="0.45">
      <c r="A2" s="729" t="s">
        <v>4174</v>
      </c>
      <c r="B2" s="738"/>
      <c r="C2" s="738"/>
      <c r="D2" s="738"/>
      <c r="E2" s="738"/>
      <c r="F2" s="738"/>
      <c r="G2" s="738"/>
      <c r="H2" s="739"/>
    </row>
    <row r="3" spans="1:8" ht="15.75" customHeight="1" x14ac:dyDescent="0.25">
      <c r="A3" s="709" t="s">
        <v>2497</v>
      </c>
      <c r="B3" s="712"/>
      <c r="C3" s="712"/>
      <c r="D3" s="569">
        <v>1</v>
      </c>
      <c r="E3" s="712" t="s">
        <v>4175</v>
      </c>
      <c r="F3" s="712"/>
      <c r="G3" s="712"/>
      <c r="H3" s="588" t="s">
        <v>4176</v>
      </c>
    </row>
    <row r="4" spans="1:8" ht="30" customHeight="1" x14ac:dyDescent="0.25">
      <c r="A4" s="568" t="s">
        <v>2495</v>
      </c>
      <c r="B4" s="569" t="s">
        <v>2496</v>
      </c>
      <c r="C4" s="570" t="s">
        <v>2500</v>
      </c>
      <c r="D4" s="571" t="s">
        <v>2494</v>
      </c>
      <c r="E4" s="569" t="s">
        <v>2509</v>
      </c>
      <c r="F4" s="570" t="s">
        <v>2501</v>
      </c>
      <c r="G4" s="570" t="s">
        <v>2498</v>
      </c>
      <c r="H4" s="588" t="s">
        <v>2499</v>
      </c>
    </row>
    <row r="5" spans="1:8" x14ac:dyDescent="0.25">
      <c r="A5" s="585">
        <v>1</v>
      </c>
      <c r="B5" s="563" t="s">
        <v>4188</v>
      </c>
      <c r="C5" s="563">
        <v>1</v>
      </c>
      <c r="D5" s="563" t="s">
        <v>3672</v>
      </c>
      <c r="E5" s="562" t="s">
        <v>4177</v>
      </c>
      <c r="F5" s="564"/>
      <c r="G5" s="564"/>
      <c r="H5" s="614"/>
    </row>
    <row r="6" spans="1:8" x14ac:dyDescent="0.25">
      <c r="A6" s="585">
        <v>2</v>
      </c>
      <c r="B6" s="563" t="s">
        <v>4189</v>
      </c>
      <c r="C6" s="563">
        <v>1</v>
      </c>
      <c r="D6" s="563" t="s">
        <v>3672</v>
      </c>
      <c r="E6" s="562" t="s">
        <v>4178</v>
      </c>
      <c r="F6" s="564"/>
      <c r="G6" s="564"/>
      <c r="H6" s="614"/>
    </row>
    <row r="7" spans="1:8" x14ac:dyDescent="0.25">
      <c r="A7" s="585">
        <v>3</v>
      </c>
      <c r="B7" s="563" t="s">
        <v>327</v>
      </c>
      <c r="C7" s="563">
        <v>15</v>
      </c>
      <c r="D7" s="563" t="s">
        <v>3672</v>
      </c>
      <c r="E7" s="562" t="s">
        <v>2646</v>
      </c>
      <c r="F7" s="564"/>
      <c r="G7" s="564"/>
      <c r="H7" s="614"/>
    </row>
    <row r="8" spans="1:8" x14ac:dyDescent="0.25">
      <c r="A8" s="585">
        <v>4</v>
      </c>
      <c r="B8" s="563" t="s">
        <v>4190</v>
      </c>
      <c r="C8" s="563">
        <v>1</v>
      </c>
      <c r="D8" s="563" t="s">
        <v>3672</v>
      </c>
      <c r="E8" s="562" t="s">
        <v>4179</v>
      </c>
      <c r="F8" s="564"/>
      <c r="G8" s="564"/>
      <c r="H8" s="614"/>
    </row>
    <row r="9" spans="1:8" x14ac:dyDescent="0.25">
      <c r="A9" s="585">
        <v>5</v>
      </c>
      <c r="B9" s="563" t="s">
        <v>173</v>
      </c>
      <c r="C9" s="563">
        <v>1</v>
      </c>
      <c r="D9" s="563" t="s">
        <v>3672</v>
      </c>
      <c r="E9" s="562" t="s">
        <v>2557</v>
      </c>
      <c r="F9" s="281"/>
      <c r="G9" s="281"/>
      <c r="H9" s="614"/>
    </row>
    <row r="10" spans="1:8" x14ac:dyDescent="0.25">
      <c r="A10" s="585">
        <v>6</v>
      </c>
      <c r="B10" s="563" t="s">
        <v>352</v>
      </c>
      <c r="C10" s="563">
        <v>1</v>
      </c>
      <c r="D10" s="563" t="s">
        <v>3672</v>
      </c>
      <c r="E10" s="562" t="s">
        <v>2558</v>
      </c>
      <c r="F10" s="564"/>
      <c r="G10" s="564"/>
      <c r="H10" s="614"/>
    </row>
    <row r="11" spans="1:8" x14ac:dyDescent="0.25">
      <c r="A11" s="585">
        <v>7</v>
      </c>
      <c r="B11" s="563"/>
      <c r="C11" s="563">
        <v>1</v>
      </c>
      <c r="D11" s="563" t="s">
        <v>2604</v>
      </c>
      <c r="E11" s="562" t="s">
        <v>4180</v>
      </c>
      <c r="F11" s="281"/>
      <c r="G11" s="281"/>
      <c r="H11" s="614"/>
    </row>
    <row r="12" spans="1:8" x14ac:dyDescent="0.25">
      <c r="A12" s="585">
        <v>8</v>
      </c>
      <c r="B12" s="563"/>
      <c r="C12" s="563">
        <v>3</v>
      </c>
      <c r="D12" s="563" t="s">
        <v>3672</v>
      </c>
      <c r="E12" s="562" t="s">
        <v>4197</v>
      </c>
      <c r="F12" s="564"/>
      <c r="G12" s="564"/>
      <c r="H12" s="614"/>
    </row>
    <row r="13" spans="1:8" x14ac:dyDescent="0.25">
      <c r="A13" s="585">
        <v>9</v>
      </c>
      <c r="B13" s="563"/>
      <c r="C13" s="563">
        <v>1</v>
      </c>
      <c r="D13" s="563" t="s">
        <v>3672</v>
      </c>
      <c r="E13" s="562" t="s">
        <v>4191</v>
      </c>
      <c r="F13" s="564"/>
      <c r="G13" s="564"/>
      <c r="H13" s="614"/>
    </row>
    <row r="14" spans="1:8" x14ac:dyDescent="0.25">
      <c r="A14" s="585">
        <v>10</v>
      </c>
      <c r="B14" s="563" t="s">
        <v>4196</v>
      </c>
      <c r="C14" s="563">
        <v>1</v>
      </c>
      <c r="D14" s="563" t="s">
        <v>3672</v>
      </c>
      <c r="E14" s="562" t="s">
        <v>4192</v>
      </c>
      <c r="F14" s="564"/>
      <c r="G14" s="564"/>
      <c r="H14" s="614"/>
    </row>
    <row r="15" spans="1:8" x14ac:dyDescent="0.25">
      <c r="A15" s="585">
        <v>11</v>
      </c>
      <c r="B15" s="563" t="s">
        <v>4195</v>
      </c>
      <c r="C15" s="563">
        <v>1</v>
      </c>
      <c r="D15" s="563" t="s">
        <v>3672</v>
      </c>
      <c r="E15" s="562" t="s">
        <v>4193</v>
      </c>
      <c r="F15" s="564"/>
      <c r="G15" s="564"/>
      <c r="H15" s="614"/>
    </row>
    <row r="16" spans="1:8" x14ac:dyDescent="0.25">
      <c r="A16" s="585">
        <v>12</v>
      </c>
      <c r="B16" s="563" t="s">
        <v>4194</v>
      </c>
      <c r="C16" s="563">
        <v>2</v>
      </c>
      <c r="D16" s="563" t="s">
        <v>3672</v>
      </c>
      <c r="E16" s="562" t="s">
        <v>4198</v>
      </c>
      <c r="F16" s="564"/>
      <c r="G16" s="564"/>
      <c r="H16" s="614"/>
    </row>
    <row r="17" spans="1:8" x14ac:dyDescent="0.25">
      <c r="A17" s="585">
        <v>13</v>
      </c>
      <c r="B17" s="563"/>
      <c r="C17" s="563">
        <v>2</v>
      </c>
      <c r="D17" s="563" t="s">
        <v>3672</v>
      </c>
      <c r="E17" s="562" t="s">
        <v>4199</v>
      </c>
      <c r="F17" s="564"/>
      <c r="G17" s="564"/>
      <c r="H17" s="614"/>
    </row>
    <row r="18" spans="1:8" x14ac:dyDescent="0.25">
      <c r="A18" s="585">
        <v>14</v>
      </c>
      <c r="B18" s="563"/>
      <c r="C18" s="563">
        <v>1</v>
      </c>
      <c r="D18" s="563" t="s">
        <v>3672</v>
      </c>
      <c r="E18" s="562" t="s">
        <v>4200</v>
      </c>
      <c r="F18" s="564"/>
      <c r="G18" s="564"/>
      <c r="H18" s="614"/>
    </row>
    <row r="19" spans="1:8" x14ac:dyDescent="0.25">
      <c r="A19" s="585">
        <v>15</v>
      </c>
      <c r="B19" s="563"/>
      <c r="C19" s="563">
        <v>1</v>
      </c>
      <c r="D19" s="563" t="s">
        <v>3672</v>
      </c>
      <c r="E19" s="562" t="s">
        <v>4201</v>
      </c>
      <c r="F19" s="564"/>
      <c r="G19" s="564"/>
      <c r="H19" s="614"/>
    </row>
    <row r="20" spans="1:8" x14ac:dyDescent="0.25">
      <c r="A20" s="585">
        <v>16</v>
      </c>
      <c r="B20" s="563"/>
      <c r="C20" s="563">
        <v>1</v>
      </c>
      <c r="D20" s="563" t="s">
        <v>3672</v>
      </c>
      <c r="E20" s="562" t="s">
        <v>4202</v>
      </c>
      <c r="F20" s="564"/>
      <c r="G20" s="564"/>
      <c r="H20" s="614"/>
    </row>
    <row r="21" spans="1:8" x14ac:dyDescent="0.25">
      <c r="A21" s="585">
        <v>17</v>
      </c>
      <c r="B21" s="563"/>
      <c r="C21" s="563">
        <v>1</v>
      </c>
      <c r="D21" s="563" t="s">
        <v>3672</v>
      </c>
      <c r="E21" s="562" t="s">
        <v>4203</v>
      </c>
      <c r="F21" s="564"/>
      <c r="G21" s="564"/>
      <c r="H21" s="614"/>
    </row>
    <row r="22" spans="1:8" x14ac:dyDescent="0.25">
      <c r="A22" s="585">
        <v>18</v>
      </c>
      <c r="B22" s="563"/>
      <c r="C22" s="563">
        <v>1</v>
      </c>
      <c r="D22" s="563" t="s">
        <v>3672</v>
      </c>
      <c r="E22" s="562" t="s">
        <v>4204</v>
      </c>
      <c r="F22" s="564"/>
      <c r="G22" s="564"/>
      <c r="H22" s="614"/>
    </row>
    <row r="23" spans="1:8" x14ac:dyDescent="0.25">
      <c r="A23" s="585">
        <v>19</v>
      </c>
      <c r="B23" s="563"/>
      <c r="C23" s="563">
        <v>2</v>
      </c>
      <c r="D23" s="563" t="s">
        <v>3672</v>
      </c>
      <c r="E23" s="562" t="s">
        <v>663</v>
      </c>
      <c r="F23" s="564"/>
      <c r="G23" s="564"/>
      <c r="H23" s="614"/>
    </row>
    <row r="24" spans="1:8" x14ac:dyDescent="0.25">
      <c r="A24" s="585">
        <v>20</v>
      </c>
      <c r="B24" s="563"/>
      <c r="C24" s="563">
        <v>1</v>
      </c>
      <c r="D24" s="563" t="s">
        <v>3672</v>
      </c>
      <c r="E24" s="562" t="s">
        <v>664</v>
      </c>
      <c r="F24" s="564"/>
      <c r="G24" s="564"/>
      <c r="H24" s="614"/>
    </row>
    <row r="25" spans="1:8" x14ac:dyDescent="0.25">
      <c r="A25" s="585">
        <v>21</v>
      </c>
      <c r="B25" s="563"/>
      <c r="C25" s="563">
        <v>2</v>
      </c>
      <c r="D25" s="563" t="s">
        <v>3672</v>
      </c>
      <c r="E25" s="562" t="s">
        <v>2955</v>
      </c>
      <c r="F25" s="564"/>
      <c r="G25" s="564"/>
      <c r="H25" s="614"/>
    </row>
    <row r="26" spans="1:8" x14ac:dyDescent="0.25">
      <c r="A26" s="585">
        <v>22</v>
      </c>
      <c r="B26" s="563"/>
      <c r="C26" s="563">
        <v>2</v>
      </c>
      <c r="D26" s="563" t="s">
        <v>3672</v>
      </c>
      <c r="E26" s="562" t="s">
        <v>4227</v>
      </c>
      <c r="F26" s="564"/>
      <c r="G26" s="564"/>
      <c r="H26" s="614"/>
    </row>
    <row r="27" spans="1:8" x14ac:dyDescent="0.25">
      <c r="A27" s="585">
        <v>23</v>
      </c>
      <c r="B27" s="563"/>
      <c r="C27" s="563">
        <v>2</v>
      </c>
      <c r="D27" s="563" t="s">
        <v>3672</v>
      </c>
      <c r="E27" s="562" t="s">
        <v>4187</v>
      </c>
      <c r="F27" s="669"/>
      <c r="G27" s="669"/>
      <c r="H27" s="614"/>
    </row>
    <row r="28" spans="1:8" x14ac:dyDescent="0.25">
      <c r="A28" s="585">
        <v>24</v>
      </c>
      <c r="B28" s="563"/>
      <c r="C28" s="563">
        <v>1</v>
      </c>
      <c r="D28" s="563" t="s">
        <v>3672</v>
      </c>
      <c r="E28" s="562" t="s">
        <v>4186</v>
      </c>
      <c r="F28" s="564"/>
      <c r="G28" s="564"/>
      <c r="H28" s="614"/>
    </row>
    <row r="29" spans="1:8" x14ac:dyDescent="0.25">
      <c r="A29" s="585">
        <v>25</v>
      </c>
      <c r="B29" s="563"/>
      <c r="C29" s="563">
        <v>1</v>
      </c>
      <c r="D29" s="563" t="s">
        <v>3672</v>
      </c>
      <c r="E29" s="562" t="s">
        <v>652</v>
      </c>
      <c r="F29" s="564"/>
      <c r="G29" s="564"/>
      <c r="H29" s="614"/>
    </row>
    <row r="30" spans="1:8" x14ac:dyDescent="0.25">
      <c r="A30" s="585">
        <v>26</v>
      </c>
      <c r="B30" s="563"/>
      <c r="C30" s="563">
        <v>2</v>
      </c>
      <c r="D30" s="563" t="s">
        <v>3672</v>
      </c>
      <c r="E30" s="562" t="s">
        <v>4185</v>
      </c>
      <c r="F30" s="564"/>
      <c r="G30" s="564"/>
      <c r="H30" s="614"/>
    </row>
    <row r="31" spans="1:8" x14ac:dyDescent="0.25">
      <c r="A31" s="585">
        <v>27</v>
      </c>
      <c r="B31" s="563"/>
      <c r="C31" s="563">
        <v>1</v>
      </c>
      <c r="D31" s="563" t="s">
        <v>3672</v>
      </c>
      <c r="E31" s="562" t="s">
        <v>4184</v>
      </c>
      <c r="F31" s="561"/>
      <c r="G31" s="561"/>
      <c r="H31" s="653"/>
    </row>
    <row r="32" spans="1:8" x14ac:dyDescent="0.25">
      <c r="A32" s="585">
        <v>28</v>
      </c>
      <c r="B32" s="563"/>
      <c r="C32" s="563">
        <v>1</v>
      </c>
      <c r="D32" s="563" t="s">
        <v>3672</v>
      </c>
      <c r="E32" s="562" t="s">
        <v>4183</v>
      </c>
      <c r="F32" s="561"/>
      <c r="G32" s="561"/>
      <c r="H32" s="653"/>
    </row>
    <row r="33" spans="1:8" x14ac:dyDescent="0.25">
      <c r="A33" s="585">
        <v>29</v>
      </c>
      <c r="B33" s="563"/>
      <c r="C33" s="563">
        <v>1</v>
      </c>
      <c r="D33" s="563" t="s">
        <v>3672</v>
      </c>
      <c r="E33" s="562" t="s">
        <v>4182</v>
      </c>
      <c r="F33" s="561"/>
      <c r="G33" s="561"/>
      <c r="H33" s="653"/>
    </row>
    <row r="34" spans="1:8" x14ac:dyDescent="0.25">
      <c r="A34" s="585">
        <v>30</v>
      </c>
      <c r="B34" s="563"/>
      <c r="C34" s="563">
        <v>2</v>
      </c>
      <c r="D34" s="563" t="s">
        <v>3672</v>
      </c>
      <c r="E34" s="562" t="s">
        <v>4181</v>
      </c>
      <c r="F34" s="561"/>
      <c r="G34" s="561"/>
      <c r="H34" s="653"/>
    </row>
    <row r="35" spans="1:8" x14ac:dyDescent="0.25">
      <c r="A35" s="709" t="s">
        <v>117</v>
      </c>
      <c r="B35" s="736"/>
      <c r="C35" s="736"/>
      <c r="D35" s="736"/>
      <c r="E35" s="736"/>
      <c r="F35" s="736"/>
      <c r="G35" s="736"/>
      <c r="H35" s="737"/>
    </row>
    <row r="36" spans="1:8" x14ac:dyDescent="0.25">
      <c r="A36" s="585">
        <v>35</v>
      </c>
      <c r="B36" s="563"/>
      <c r="C36" s="563">
        <v>20</v>
      </c>
      <c r="D36" s="563" t="s">
        <v>3732</v>
      </c>
      <c r="E36" s="562" t="s">
        <v>146</v>
      </c>
      <c r="F36" s="561"/>
      <c r="G36" s="561"/>
      <c r="H36" s="653"/>
    </row>
    <row r="37" spans="1:8" ht="15.75" customHeight="1" x14ac:dyDescent="0.25">
      <c r="A37" s="585">
        <v>36</v>
      </c>
      <c r="B37" s="563"/>
      <c r="C37" s="563">
        <v>9</v>
      </c>
      <c r="D37" s="563" t="s">
        <v>3732</v>
      </c>
      <c r="E37" s="562" t="s">
        <v>660</v>
      </c>
      <c r="F37" s="561"/>
      <c r="G37" s="561"/>
      <c r="H37" s="653"/>
    </row>
    <row r="38" spans="1:8" ht="15.75" customHeight="1" thickBot="1" x14ac:dyDescent="0.3">
      <c r="A38" s="672"/>
      <c r="B38" s="602"/>
      <c r="C38" s="602"/>
      <c r="D38" s="671"/>
      <c r="E38" s="671"/>
      <c r="F38" s="602"/>
      <c r="G38" s="602"/>
      <c r="H38" s="597"/>
    </row>
    <row r="39" spans="1:8" x14ac:dyDescent="0.25"/>
    <row r="40" spans="1:8" x14ac:dyDescent="0.25"/>
    <row r="41" spans="1:8" x14ac:dyDescent="0.25"/>
    <row r="42" spans="1:8" x14ac:dyDescent="0.25"/>
    <row r="43" spans="1:8" x14ac:dyDescent="0.25"/>
    <row r="44" spans="1:8" x14ac:dyDescent="0.25"/>
    <row r="45" spans="1:8" x14ac:dyDescent="0.25"/>
    <row r="46" spans="1:8" x14ac:dyDescent="0.25"/>
    <row r="47" spans="1:8" x14ac:dyDescent="0.25"/>
    <row r="48" spans="1: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</sheetData>
  <mergeCells count="5">
    <mergeCell ref="A35:H35"/>
    <mergeCell ref="A2:H2"/>
    <mergeCell ref="A1:H1"/>
    <mergeCell ref="A3:C3"/>
    <mergeCell ref="E3:G3"/>
  </mergeCells>
  <pageMargins left="0.70866141732283472" right="0.70866141732283472" top="0.74803149606299213" bottom="0.74803149606299213" header="0.31496062992125984" footer="0.31496062992125984"/>
  <pageSetup scale="71" orientation="portrait" verticalDpi="20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H1013"/>
  <sheetViews>
    <sheetView workbookViewId="0">
      <selection sqref="A1:H1"/>
    </sheetView>
  </sheetViews>
  <sheetFormatPr baseColWidth="10" defaultColWidth="3" defaultRowHeight="15" customHeight="1" x14ac:dyDescent="0.25"/>
  <cols>
    <col min="1" max="1" width="5.42578125" style="82" bestFit="1" customWidth="1"/>
    <col min="2" max="2" width="6.5703125" style="82" bestFit="1" customWidth="1"/>
    <col min="3" max="3" width="11.140625" style="82" bestFit="1" customWidth="1"/>
    <col min="4" max="4" width="5.42578125" style="82" customWidth="1"/>
    <col min="5" max="5" width="51.42578125" style="82" bestFit="1" customWidth="1"/>
    <col min="6" max="6" width="11.140625" style="82" bestFit="1" customWidth="1"/>
    <col min="7" max="7" width="11.85546875" style="82" bestFit="1" customWidth="1"/>
    <col min="8" max="8" width="17" style="82" bestFit="1" customWidth="1"/>
    <col min="9" max="16384" width="3" style="82"/>
  </cols>
  <sheetData>
    <row r="1" spans="1:8" ht="28.5" x14ac:dyDescent="0.25">
      <c r="A1" s="713" t="s">
        <v>1</v>
      </c>
      <c r="B1" s="714"/>
      <c r="C1" s="714"/>
      <c r="D1" s="714"/>
      <c r="E1" s="714"/>
      <c r="F1" s="714"/>
      <c r="G1" s="714"/>
      <c r="H1" s="715"/>
    </row>
    <row r="2" spans="1:8" x14ac:dyDescent="0.25">
      <c r="A2" s="716" t="s">
        <v>3702</v>
      </c>
      <c r="B2" s="717"/>
      <c r="C2" s="717"/>
      <c r="D2" s="717"/>
      <c r="E2" s="717"/>
      <c r="F2" s="717"/>
      <c r="G2" s="717"/>
      <c r="H2" s="718"/>
    </row>
    <row r="3" spans="1:8" x14ac:dyDescent="0.25">
      <c r="A3" s="741"/>
      <c r="B3" s="717"/>
      <c r="C3" s="717"/>
      <c r="D3" s="717"/>
      <c r="E3" s="717"/>
      <c r="F3" s="717"/>
      <c r="G3" s="717"/>
      <c r="H3" s="718"/>
    </row>
    <row r="4" spans="1:8" ht="15.75" customHeight="1" x14ac:dyDescent="0.25">
      <c r="A4" s="709" t="s">
        <v>2497</v>
      </c>
      <c r="B4" s="712"/>
      <c r="C4" s="712"/>
      <c r="D4" s="569">
        <v>1</v>
      </c>
      <c r="E4" s="712" t="s">
        <v>4156</v>
      </c>
      <c r="F4" s="712"/>
      <c r="G4" s="712"/>
      <c r="H4" s="588" t="s">
        <v>3740</v>
      </c>
    </row>
    <row r="5" spans="1:8" ht="30" x14ac:dyDescent="0.25">
      <c r="A5" s="568" t="s">
        <v>2495</v>
      </c>
      <c r="B5" s="569" t="s">
        <v>2496</v>
      </c>
      <c r="C5" s="570" t="s">
        <v>2500</v>
      </c>
      <c r="D5" s="571" t="s">
        <v>2494</v>
      </c>
      <c r="E5" s="569" t="s">
        <v>2509</v>
      </c>
      <c r="F5" s="570" t="s">
        <v>2501</v>
      </c>
      <c r="G5" s="570" t="s">
        <v>2498</v>
      </c>
      <c r="H5" s="588" t="s">
        <v>2499</v>
      </c>
    </row>
    <row r="6" spans="1:8" x14ac:dyDescent="0.25">
      <c r="A6" s="728" t="s">
        <v>3792</v>
      </c>
      <c r="B6" s="720"/>
      <c r="C6" s="720"/>
      <c r="D6" s="720"/>
      <c r="E6" s="720"/>
      <c r="F6" s="720"/>
      <c r="G6" s="720"/>
      <c r="H6" s="732"/>
    </row>
    <row r="7" spans="1:8" x14ac:dyDescent="0.25">
      <c r="A7" s="585">
        <v>1</v>
      </c>
      <c r="B7" s="563" t="s">
        <v>978</v>
      </c>
      <c r="C7" s="582">
        <v>2</v>
      </c>
      <c r="D7" s="563" t="s">
        <v>3672</v>
      </c>
      <c r="E7" s="562" t="s">
        <v>979</v>
      </c>
      <c r="F7" s="666"/>
      <c r="G7" s="667"/>
      <c r="H7" s="566"/>
    </row>
    <row r="8" spans="1:8" x14ac:dyDescent="0.25">
      <c r="A8" s="585">
        <v>2</v>
      </c>
      <c r="B8" s="563" t="s">
        <v>173</v>
      </c>
      <c r="C8" s="582">
        <v>1</v>
      </c>
      <c r="D8" s="563" t="s">
        <v>3672</v>
      </c>
      <c r="E8" s="562" t="s">
        <v>4152</v>
      </c>
      <c r="F8" s="666"/>
      <c r="G8" s="667"/>
      <c r="H8" s="566"/>
    </row>
    <row r="9" spans="1:8" x14ac:dyDescent="0.25">
      <c r="A9" s="585">
        <v>3</v>
      </c>
      <c r="B9" s="563" t="s">
        <v>372</v>
      </c>
      <c r="C9" s="582">
        <v>2</v>
      </c>
      <c r="D9" s="563" t="s">
        <v>3672</v>
      </c>
      <c r="E9" s="562" t="s">
        <v>2641</v>
      </c>
      <c r="F9" s="564"/>
      <c r="G9" s="561"/>
      <c r="H9" s="566"/>
    </row>
    <row r="10" spans="1:8" x14ac:dyDescent="0.25">
      <c r="A10" s="585">
        <v>4</v>
      </c>
      <c r="B10" s="563" t="s">
        <v>993</v>
      </c>
      <c r="C10" s="582">
        <v>1</v>
      </c>
      <c r="D10" s="563" t="s">
        <v>3672</v>
      </c>
      <c r="E10" s="562" t="s">
        <v>4153</v>
      </c>
      <c r="F10" s="564"/>
      <c r="G10" s="561"/>
      <c r="H10" s="566"/>
    </row>
    <row r="11" spans="1:8" x14ac:dyDescent="0.25">
      <c r="A11" s="585">
        <v>5</v>
      </c>
      <c r="B11" s="563" t="s">
        <v>996</v>
      </c>
      <c r="C11" s="582">
        <v>1</v>
      </c>
      <c r="D11" s="563" t="s">
        <v>3672</v>
      </c>
      <c r="E11" s="562" t="s">
        <v>4154</v>
      </c>
      <c r="F11" s="564"/>
      <c r="G11" s="561"/>
      <c r="H11" s="566"/>
    </row>
    <row r="12" spans="1:8" x14ac:dyDescent="0.25">
      <c r="A12" s="585">
        <v>6</v>
      </c>
      <c r="B12" s="563" t="s">
        <v>999</v>
      </c>
      <c r="C12" s="582">
        <v>10</v>
      </c>
      <c r="D12" s="563" t="s">
        <v>2606</v>
      </c>
      <c r="E12" s="562" t="s">
        <v>4155</v>
      </c>
      <c r="F12" s="666"/>
      <c r="G12" s="667"/>
      <c r="H12" s="566"/>
    </row>
    <row r="13" spans="1:8" x14ac:dyDescent="0.25">
      <c r="A13" s="585">
        <v>7</v>
      </c>
      <c r="B13" s="563" t="s">
        <v>13</v>
      </c>
      <c r="C13" s="582">
        <v>12</v>
      </c>
      <c r="D13" s="563" t="s">
        <v>3672</v>
      </c>
      <c r="E13" s="562" t="s">
        <v>3949</v>
      </c>
      <c r="F13" s="564"/>
      <c r="G13" s="561"/>
      <c r="H13" s="566"/>
    </row>
    <row r="14" spans="1:8" x14ac:dyDescent="0.25">
      <c r="A14" s="585">
        <v>8</v>
      </c>
      <c r="B14" s="563" t="s">
        <v>332</v>
      </c>
      <c r="C14" s="582">
        <v>1</v>
      </c>
      <c r="D14" s="563" t="s">
        <v>3672</v>
      </c>
      <c r="E14" s="562" t="s">
        <v>3871</v>
      </c>
      <c r="F14" s="666"/>
      <c r="G14" s="667"/>
      <c r="H14" s="566"/>
    </row>
    <row r="15" spans="1:8" x14ac:dyDescent="0.25">
      <c r="A15" s="585">
        <v>9</v>
      </c>
      <c r="B15" s="563"/>
      <c r="C15" s="582">
        <v>2</v>
      </c>
      <c r="D15" s="563" t="s">
        <v>3672</v>
      </c>
      <c r="E15" s="562" t="s">
        <v>1004</v>
      </c>
      <c r="F15" s="564"/>
      <c r="G15" s="561"/>
      <c r="H15" s="566"/>
    </row>
    <row r="16" spans="1:8" x14ac:dyDescent="0.25">
      <c r="A16" s="585">
        <v>10</v>
      </c>
      <c r="B16" s="563"/>
      <c r="C16" s="582">
        <v>1</v>
      </c>
      <c r="D16" s="563" t="s">
        <v>3672</v>
      </c>
      <c r="E16" s="562" t="s">
        <v>4157</v>
      </c>
      <c r="F16" s="564"/>
      <c r="G16" s="561"/>
      <c r="H16" s="566"/>
    </row>
    <row r="17" spans="1:8" x14ac:dyDescent="0.25">
      <c r="A17" s="585">
        <v>11</v>
      </c>
      <c r="B17" s="563"/>
      <c r="C17" s="582">
        <v>1</v>
      </c>
      <c r="D17" s="563" t="s">
        <v>3672</v>
      </c>
      <c r="E17" s="562" t="s">
        <v>1005</v>
      </c>
      <c r="F17" s="564"/>
      <c r="G17" s="561"/>
      <c r="H17" s="566"/>
    </row>
    <row r="18" spans="1:8" x14ac:dyDescent="0.25">
      <c r="A18" s="585">
        <v>12</v>
      </c>
      <c r="B18" s="563"/>
      <c r="C18" s="582">
        <v>3</v>
      </c>
      <c r="D18" s="563" t="s">
        <v>3672</v>
      </c>
      <c r="E18" s="562" t="s">
        <v>4158</v>
      </c>
      <c r="F18" s="564"/>
      <c r="G18" s="561"/>
      <c r="H18" s="566"/>
    </row>
    <row r="19" spans="1:8" x14ac:dyDescent="0.25">
      <c r="A19" s="585">
        <v>13</v>
      </c>
      <c r="B19" s="563"/>
      <c r="C19" s="582">
        <v>3</v>
      </c>
      <c r="D19" s="563" t="s">
        <v>3672</v>
      </c>
      <c r="E19" s="562" t="s">
        <v>4159</v>
      </c>
      <c r="F19" s="564"/>
      <c r="G19" s="561"/>
      <c r="H19" s="566"/>
    </row>
    <row r="20" spans="1:8" x14ac:dyDescent="0.25">
      <c r="A20" s="585">
        <v>14</v>
      </c>
      <c r="B20" s="563"/>
      <c r="C20" s="582">
        <v>1</v>
      </c>
      <c r="D20" s="563" t="s">
        <v>3672</v>
      </c>
      <c r="E20" s="562" t="s">
        <v>1006</v>
      </c>
      <c r="F20" s="564"/>
      <c r="G20" s="561"/>
      <c r="H20" s="566"/>
    </row>
    <row r="21" spans="1:8" x14ac:dyDescent="0.25">
      <c r="A21" s="585">
        <v>15</v>
      </c>
      <c r="B21" s="563"/>
      <c r="C21" s="582">
        <v>1</v>
      </c>
      <c r="D21" s="563" t="s">
        <v>3672</v>
      </c>
      <c r="E21" s="562" t="s">
        <v>1007</v>
      </c>
      <c r="F21" s="564"/>
      <c r="G21" s="561"/>
      <c r="H21" s="566"/>
    </row>
    <row r="22" spans="1:8" x14ac:dyDescent="0.25">
      <c r="A22" s="585">
        <v>16</v>
      </c>
      <c r="B22" s="563" t="s">
        <v>171</v>
      </c>
      <c r="C22" s="582">
        <v>3</v>
      </c>
      <c r="D22" s="563" t="s">
        <v>3672</v>
      </c>
      <c r="E22" s="562" t="s">
        <v>1008</v>
      </c>
      <c r="F22" s="564"/>
      <c r="G22" s="561"/>
      <c r="H22" s="566"/>
    </row>
    <row r="23" spans="1:8" x14ac:dyDescent="0.25">
      <c r="A23" s="585">
        <v>17</v>
      </c>
      <c r="B23" s="563" t="s">
        <v>171</v>
      </c>
      <c r="C23" s="582">
        <v>2</v>
      </c>
      <c r="D23" s="563" t="s">
        <v>3672</v>
      </c>
      <c r="E23" s="562" t="s">
        <v>3339</v>
      </c>
      <c r="F23" s="564"/>
      <c r="G23" s="561"/>
      <c r="H23" s="566"/>
    </row>
    <row r="24" spans="1:8" x14ac:dyDescent="0.25">
      <c r="A24" s="585">
        <v>18</v>
      </c>
      <c r="B24" s="563" t="s">
        <v>171</v>
      </c>
      <c r="C24" s="582">
        <v>2</v>
      </c>
      <c r="D24" s="563" t="s">
        <v>3672</v>
      </c>
      <c r="E24" s="562" t="s">
        <v>1010</v>
      </c>
      <c r="F24" s="564"/>
      <c r="G24" s="561"/>
      <c r="H24" s="566"/>
    </row>
    <row r="25" spans="1:8" x14ac:dyDescent="0.25">
      <c r="A25" s="585">
        <v>19</v>
      </c>
      <c r="B25" s="569"/>
      <c r="C25" s="582">
        <v>3</v>
      </c>
      <c r="D25" s="563" t="s">
        <v>4314</v>
      </c>
      <c r="E25" s="562" t="s">
        <v>2879</v>
      </c>
      <c r="F25" s="569"/>
      <c r="G25" s="569"/>
      <c r="H25" s="588"/>
    </row>
    <row r="26" spans="1:8" x14ac:dyDescent="0.25">
      <c r="A26" s="585">
        <v>20</v>
      </c>
      <c r="B26" s="569"/>
      <c r="C26" s="668"/>
      <c r="D26" s="569"/>
      <c r="E26" s="562"/>
      <c r="F26" s="569"/>
      <c r="G26" s="569"/>
      <c r="H26" s="588"/>
    </row>
    <row r="27" spans="1:8" x14ac:dyDescent="0.25">
      <c r="A27" s="585">
        <v>21</v>
      </c>
      <c r="B27" s="569"/>
      <c r="C27" s="668"/>
      <c r="D27" s="569"/>
      <c r="E27" s="562"/>
      <c r="F27" s="569"/>
      <c r="G27" s="569"/>
      <c r="H27" s="588"/>
    </row>
    <row r="28" spans="1:8" x14ac:dyDescent="0.25">
      <c r="A28" s="585"/>
      <c r="B28" s="569"/>
      <c r="C28" s="668"/>
      <c r="D28" s="569"/>
      <c r="E28" s="562"/>
      <c r="F28" s="569"/>
      <c r="G28" s="569"/>
      <c r="H28" s="588"/>
    </row>
    <row r="29" spans="1:8" x14ac:dyDescent="0.25">
      <c r="A29" s="585">
        <v>1</v>
      </c>
      <c r="B29" s="563" t="s">
        <v>327</v>
      </c>
      <c r="C29" s="582">
        <v>6</v>
      </c>
      <c r="D29" s="563" t="s">
        <v>3672</v>
      </c>
      <c r="E29" s="562" t="s">
        <v>328</v>
      </c>
      <c r="F29" s="564"/>
      <c r="G29" s="561"/>
      <c r="H29" s="566"/>
    </row>
    <row r="30" spans="1:8" x14ac:dyDescent="0.25">
      <c r="A30" s="585">
        <v>1</v>
      </c>
      <c r="B30" s="563" t="s">
        <v>15</v>
      </c>
      <c r="C30" s="582">
        <v>1</v>
      </c>
      <c r="D30" s="563" t="s">
        <v>3672</v>
      </c>
      <c r="E30" s="562" t="s">
        <v>16</v>
      </c>
      <c r="F30" s="564"/>
      <c r="G30" s="561"/>
      <c r="H30" s="566"/>
    </row>
    <row r="31" spans="1:8" x14ac:dyDescent="0.25">
      <c r="A31" s="585"/>
      <c r="B31" s="569"/>
      <c r="C31" s="668"/>
      <c r="D31" s="569"/>
      <c r="E31" s="562"/>
      <c r="F31" s="569"/>
      <c r="G31" s="569"/>
      <c r="H31" s="588"/>
    </row>
    <row r="32" spans="1:8" x14ac:dyDescent="0.25">
      <c r="A32" s="585"/>
      <c r="B32" s="569"/>
      <c r="C32" s="668"/>
      <c r="D32" s="569"/>
      <c r="E32" s="562"/>
      <c r="F32" s="569"/>
      <c r="G32" s="569"/>
      <c r="H32" s="588"/>
    </row>
    <row r="33" spans="1:8" x14ac:dyDescent="0.25">
      <c r="A33" s="585"/>
      <c r="B33" s="569"/>
      <c r="C33" s="668"/>
      <c r="D33" s="569"/>
      <c r="E33" s="562"/>
      <c r="F33" s="569"/>
      <c r="G33" s="569"/>
      <c r="H33" s="588"/>
    </row>
    <row r="34" spans="1:8" x14ac:dyDescent="0.25">
      <c r="A34" s="585"/>
      <c r="B34" s="569"/>
      <c r="C34" s="668"/>
      <c r="D34" s="569"/>
      <c r="E34" s="562"/>
      <c r="F34" s="569"/>
      <c r="G34" s="569"/>
      <c r="H34" s="588"/>
    </row>
    <row r="35" spans="1:8" x14ac:dyDescent="0.25">
      <c r="A35" s="585"/>
      <c r="B35" s="569"/>
      <c r="C35" s="668"/>
      <c r="D35" s="569"/>
      <c r="E35" s="562"/>
      <c r="F35" s="569"/>
      <c r="G35" s="569"/>
      <c r="H35" s="588"/>
    </row>
    <row r="36" spans="1:8" x14ac:dyDescent="0.25">
      <c r="A36" s="585"/>
      <c r="B36" s="569"/>
      <c r="C36" s="668"/>
      <c r="D36" s="569"/>
      <c r="E36" s="562"/>
      <c r="F36" s="569"/>
      <c r="G36" s="569"/>
      <c r="H36" s="588"/>
    </row>
    <row r="37" spans="1:8" x14ac:dyDescent="0.25">
      <c r="A37" s="585"/>
      <c r="B37" s="569"/>
      <c r="C37" s="668"/>
      <c r="D37" s="569"/>
      <c r="E37" s="562"/>
      <c r="F37" s="569"/>
      <c r="G37" s="569"/>
      <c r="H37" s="588"/>
    </row>
    <row r="38" spans="1:8" x14ac:dyDescent="0.25">
      <c r="A38" s="585"/>
      <c r="B38" s="569"/>
      <c r="C38" s="668"/>
      <c r="D38" s="569"/>
      <c r="E38" s="562"/>
      <c r="F38" s="569"/>
      <c r="G38" s="569"/>
      <c r="H38" s="588"/>
    </row>
    <row r="39" spans="1:8" x14ac:dyDescent="0.25">
      <c r="A39" s="585"/>
      <c r="B39" s="569"/>
      <c r="C39" s="668"/>
      <c r="D39" s="569"/>
      <c r="E39" s="562"/>
      <c r="F39" s="569"/>
      <c r="G39" s="569"/>
      <c r="H39" s="588"/>
    </row>
    <row r="40" spans="1:8" x14ac:dyDescent="0.25">
      <c r="A40" s="585"/>
      <c r="B40" s="569"/>
      <c r="C40" s="668"/>
      <c r="D40" s="569"/>
      <c r="E40" s="562"/>
      <c r="F40" s="569"/>
      <c r="G40" s="569"/>
      <c r="H40" s="588"/>
    </row>
    <row r="41" spans="1:8" x14ac:dyDescent="0.25">
      <c r="A41" s="585"/>
      <c r="B41" s="569"/>
      <c r="C41" s="668"/>
      <c r="D41" s="569"/>
      <c r="E41" s="562"/>
      <c r="F41" s="569"/>
      <c r="G41" s="569"/>
      <c r="H41" s="588"/>
    </row>
    <row r="42" spans="1:8" x14ac:dyDescent="0.25">
      <c r="A42" s="585"/>
      <c r="B42" s="569"/>
      <c r="C42" s="668"/>
      <c r="D42" s="569"/>
      <c r="E42" s="562"/>
      <c r="F42" s="569"/>
      <c r="G42" s="569"/>
      <c r="H42" s="588"/>
    </row>
    <row r="43" spans="1:8" x14ac:dyDescent="0.25">
      <c r="A43" s="585"/>
      <c r="B43" s="569"/>
      <c r="C43" s="668"/>
      <c r="D43" s="569"/>
      <c r="E43" s="562"/>
      <c r="F43" s="569"/>
      <c r="G43" s="569"/>
      <c r="H43" s="588"/>
    </row>
    <row r="44" spans="1:8" x14ac:dyDescent="0.25">
      <c r="A44" s="709" t="s">
        <v>117</v>
      </c>
      <c r="B44" s="710"/>
      <c r="C44" s="710"/>
      <c r="D44" s="710"/>
      <c r="E44" s="710"/>
      <c r="F44" s="710"/>
      <c r="G44" s="710"/>
      <c r="H44" s="711"/>
    </row>
    <row r="45" spans="1:8" x14ac:dyDescent="0.25">
      <c r="A45" s="585">
        <v>20</v>
      </c>
      <c r="B45" s="563"/>
      <c r="C45" s="563">
        <v>10.7</v>
      </c>
      <c r="D45" s="563" t="s">
        <v>3732</v>
      </c>
      <c r="E45" s="562" t="s">
        <v>3390</v>
      </c>
      <c r="F45" s="564"/>
      <c r="G45" s="740"/>
      <c r="H45" s="711"/>
    </row>
    <row r="46" spans="1:8" x14ac:dyDescent="0.25">
      <c r="A46" s="585">
        <v>21</v>
      </c>
      <c r="B46" s="563"/>
      <c r="C46" s="563">
        <v>244.95</v>
      </c>
      <c r="D46" s="563" t="s">
        <v>3732</v>
      </c>
      <c r="E46" s="562" t="s">
        <v>3960</v>
      </c>
      <c r="F46" s="564"/>
      <c r="G46" s="740"/>
      <c r="H46" s="711"/>
    </row>
    <row r="47" spans="1:8" x14ac:dyDescent="0.25">
      <c r="A47" s="585">
        <v>22</v>
      </c>
      <c r="B47" s="563"/>
      <c r="C47" s="563"/>
      <c r="D47" s="563"/>
      <c r="E47" s="562" t="s">
        <v>57</v>
      </c>
      <c r="F47" s="564"/>
      <c r="G47" s="740"/>
      <c r="H47" s="711"/>
    </row>
    <row r="48" spans="1:8" x14ac:dyDescent="0.25">
      <c r="A48" s="585"/>
      <c r="B48" s="563"/>
      <c r="C48" s="563"/>
      <c r="D48" s="563"/>
      <c r="E48" s="562"/>
      <c r="F48" s="564"/>
      <c r="G48" s="563"/>
      <c r="H48" s="653"/>
    </row>
    <row r="49" spans="1:8" x14ac:dyDescent="0.25">
      <c r="A49" s="585"/>
      <c r="B49" s="563"/>
      <c r="C49" s="563"/>
      <c r="D49" s="563"/>
      <c r="E49" s="562"/>
      <c r="F49" s="564"/>
      <c r="G49" s="563"/>
      <c r="H49" s="653"/>
    </row>
    <row r="50" spans="1:8" x14ac:dyDescent="0.25">
      <c r="A50" s="560"/>
      <c r="B50" s="561"/>
      <c r="C50" s="563"/>
      <c r="D50" s="563"/>
      <c r="E50" s="563"/>
      <c r="F50" s="564"/>
      <c r="G50" s="669"/>
      <c r="H50" s="614"/>
    </row>
    <row r="51" spans="1:8" ht="15.75" thickBot="1" x14ac:dyDescent="0.3">
      <c r="A51" s="589"/>
      <c r="B51" s="579"/>
      <c r="C51" s="579"/>
      <c r="D51" s="579"/>
      <c r="E51" s="579"/>
      <c r="F51" s="664"/>
      <c r="G51" s="664"/>
      <c r="H51" s="665"/>
    </row>
    <row r="52" spans="1:8" x14ac:dyDescent="0.25"/>
    <row r="53" spans="1:8" x14ac:dyDescent="0.25"/>
    <row r="54" spans="1:8" x14ac:dyDescent="0.25"/>
    <row r="55" spans="1:8" x14ac:dyDescent="0.25"/>
    <row r="56" spans="1:8" x14ac:dyDescent="0.25"/>
    <row r="57" spans="1:8" x14ac:dyDescent="0.25"/>
    <row r="58" spans="1:8" x14ac:dyDescent="0.25"/>
    <row r="59" spans="1:8" x14ac:dyDescent="0.25"/>
    <row r="60" spans="1:8" x14ac:dyDescent="0.25"/>
    <row r="61" spans="1:8" x14ac:dyDescent="0.25"/>
    <row r="62" spans="1:8" x14ac:dyDescent="0.25"/>
    <row r="63" spans="1:8" x14ac:dyDescent="0.25"/>
    <row r="64" spans="1:8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  <row r="1004" x14ac:dyDescent="0.25"/>
    <row r="1005" x14ac:dyDescent="0.25"/>
    <row r="1006" x14ac:dyDescent="0.25"/>
    <row r="1007" x14ac:dyDescent="0.25"/>
    <row r="1008" x14ac:dyDescent="0.25"/>
    <row r="1009" x14ac:dyDescent="0.25"/>
    <row r="1010" x14ac:dyDescent="0.25"/>
    <row r="1011" x14ac:dyDescent="0.25"/>
    <row r="1012" x14ac:dyDescent="0.25"/>
    <row r="1013" x14ac:dyDescent="0.25"/>
  </sheetData>
  <mergeCells count="9">
    <mergeCell ref="A1:H1"/>
    <mergeCell ref="G45:H45"/>
    <mergeCell ref="G46:H46"/>
    <mergeCell ref="A44:H44"/>
    <mergeCell ref="G47:H47"/>
    <mergeCell ref="A4:C4"/>
    <mergeCell ref="E4:G4"/>
    <mergeCell ref="A6:H6"/>
    <mergeCell ref="A2:H3"/>
  </mergeCells>
  <pageMargins left="0.70866141732283472" right="0.70866141732283472" top="0.74803149606299213" bottom="0.74803149606299213" header="0.31496062992125984" footer="0.31496062992125984"/>
  <pageSetup scale="83" orientation="landscape" verticalDpi="203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C21DE-2EB6-4086-ADC8-98277A5B1FF6}">
  <sheetPr>
    <pageSetUpPr fitToPage="1"/>
  </sheetPr>
  <dimension ref="A1:H77"/>
  <sheetViews>
    <sheetView workbookViewId="0">
      <selection activeCell="E13" sqref="E13"/>
    </sheetView>
  </sheetViews>
  <sheetFormatPr baseColWidth="10" defaultColWidth="5.42578125" defaultRowHeight="15" x14ac:dyDescent="0.25"/>
  <cols>
    <col min="2" max="2" width="9.28515625" bestFit="1" customWidth="1"/>
    <col min="3" max="3" width="11.140625" customWidth="1"/>
    <col min="4" max="4" width="6" bestFit="1" customWidth="1"/>
    <col min="5" max="5" width="117.85546875" bestFit="1" customWidth="1"/>
    <col min="6" max="6" width="11.140625" customWidth="1"/>
    <col min="7" max="7" width="11.7109375" customWidth="1"/>
    <col min="8" max="8" width="72.85546875" bestFit="1" customWidth="1"/>
  </cols>
  <sheetData>
    <row r="1" spans="1:8" ht="28.5" x14ac:dyDescent="0.25">
      <c r="A1" s="713" t="s">
        <v>1</v>
      </c>
      <c r="B1" s="714"/>
      <c r="C1" s="714"/>
      <c r="D1" s="714"/>
      <c r="E1" s="714"/>
      <c r="F1" s="714"/>
      <c r="G1" s="714"/>
      <c r="H1" s="715"/>
    </row>
    <row r="2" spans="1:8" ht="28.5" x14ac:dyDescent="0.25">
      <c r="A2" s="724" t="s">
        <v>4163</v>
      </c>
      <c r="B2" s="742"/>
      <c r="C2" s="742"/>
      <c r="D2" s="742"/>
      <c r="E2" s="742"/>
      <c r="F2" s="742"/>
      <c r="G2" s="742"/>
      <c r="H2" s="743"/>
    </row>
    <row r="3" spans="1:8" x14ac:dyDescent="0.25">
      <c r="A3" s="709" t="s">
        <v>2497</v>
      </c>
      <c r="B3" s="712"/>
      <c r="C3" s="712"/>
      <c r="D3" s="569">
        <v>1</v>
      </c>
      <c r="E3" s="712" t="s">
        <v>3708</v>
      </c>
      <c r="F3" s="712"/>
      <c r="G3" s="712"/>
      <c r="H3" s="588" t="s">
        <v>3709</v>
      </c>
    </row>
    <row r="4" spans="1:8" ht="45" x14ac:dyDescent="0.25">
      <c r="A4" s="568" t="s">
        <v>2495</v>
      </c>
      <c r="B4" s="569" t="s">
        <v>2496</v>
      </c>
      <c r="C4" s="570" t="s">
        <v>2500</v>
      </c>
      <c r="D4" s="571" t="s">
        <v>2494</v>
      </c>
      <c r="E4" s="569" t="s">
        <v>2509</v>
      </c>
      <c r="F4" s="570" t="s">
        <v>2501</v>
      </c>
      <c r="G4" s="570" t="s">
        <v>2498</v>
      </c>
      <c r="H4" s="588" t="s">
        <v>2499</v>
      </c>
    </row>
    <row r="5" spans="1:8" x14ac:dyDescent="0.25">
      <c r="A5" s="709" t="s">
        <v>1367</v>
      </c>
      <c r="B5" s="736"/>
      <c r="C5" s="736"/>
      <c r="D5" s="736"/>
      <c r="E5" s="736"/>
      <c r="F5" s="736"/>
      <c r="G5" s="736"/>
      <c r="H5" s="737"/>
    </row>
    <row r="6" spans="1:8" x14ac:dyDescent="0.25">
      <c r="A6" s="585">
        <v>1</v>
      </c>
      <c r="B6" s="563"/>
      <c r="C6" s="609">
        <v>1</v>
      </c>
      <c r="D6" s="563" t="s">
        <v>2604</v>
      </c>
      <c r="E6" s="592" t="s">
        <v>4160</v>
      </c>
      <c r="F6" s="593">
        <f>(D3*C6)</f>
        <v>1</v>
      </c>
      <c r="G6" s="564"/>
      <c r="H6" s="566"/>
    </row>
    <row r="7" spans="1:8" x14ac:dyDescent="0.25">
      <c r="A7" s="585">
        <v>2</v>
      </c>
      <c r="B7" s="563"/>
      <c r="C7" s="609">
        <v>1</v>
      </c>
      <c r="D7" s="563" t="s">
        <v>3672</v>
      </c>
      <c r="E7" s="592" t="s">
        <v>4164</v>
      </c>
      <c r="F7" s="593">
        <f>(D3*C7)</f>
        <v>1</v>
      </c>
      <c r="G7" s="564"/>
      <c r="H7" s="566"/>
    </row>
    <row r="8" spans="1:8" x14ac:dyDescent="0.25">
      <c r="A8" s="585">
        <v>3</v>
      </c>
      <c r="B8" s="563"/>
      <c r="C8" s="609">
        <v>1</v>
      </c>
      <c r="D8" s="563" t="s">
        <v>3672</v>
      </c>
      <c r="E8" s="592" t="s">
        <v>4165</v>
      </c>
      <c r="F8" s="593">
        <f>(D3*C8)</f>
        <v>1</v>
      </c>
      <c r="G8" s="564"/>
      <c r="H8" s="566"/>
    </row>
    <row r="9" spans="1:8" x14ac:dyDescent="0.25">
      <c r="A9" s="585">
        <v>4</v>
      </c>
      <c r="B9" s="563" t="s">
        <v>4161</v>
      </c>
      <c r="C9" s="609">
        <v>13</v>
      </c>
      <c r="D9" s="563" t="s">
        <v>3672</v>
      </c>
      <c r="E9" s="592" t="s">
        <v>4162</v>
      </c>
      <c r="F9" s="593">
        <f>(D3*C9)</f>
        <v>13</v>
      </c>
      <c r="G9" s="564"/>
      <c r="H9" s="566"/>
    </row>
    <row r="10" spans="1:8" x14ac:dyDescent="0.25">
      <c r="A10" s="585">
        <v>6</v>
      </c>
      <c r="B10" s="563"/>
      <c r="C10" s="609">
        <v>3</v>
      </c>
      <c r="D10" s="563" t="s">
        <v>3672</v>
      </c>
      <c r="E10" s="592" t="s">
        <v>4166</v>
      </c>
      <c r="F10" s="593">
        <f>(D3*C10)</f>
        <v>3</v>
      </c>
      <c r="G10" s="564"/>
      <c r="H10" s="566"/>
    </row>
    <row r="11" spans="1:8" x14ac:dyDescent="0.25">
      <c r="A11" s="585">
        <v>7</v>
      </c>
      <c r="B11" s="563"/>
      <c r="C11" s="609"/>
      <c r="D11" s="563"/>
      <c r="E11" s="592" t="s">
        <v>4168</v>
      </c>
      <c r="F11" s="593">
        <f>(D3*C11)</f>
        <v>0</v>
      </c>
      <c r="G11" s="564"/>
      <c r="H11" s="566"/>
    </row>
    <row r="12" spans="1:8" x14ac:dyDescent="0.25">
      <c r="A12" s="585">
        <v>8</v>
      </c>
      <c r="B12" s="563"/>
      <c r="C12" s="609"/>
      <c r="D12" s="563"/>
      <c r="E12" s="592" t="s">
        <v>4169</v>
      </c>
      <c r="F12" s="593">
        <f>(D3*C12)</f>
        <v>0</v>
      </c>
      <c r="G12" s="564"/>
      <c r="H12" s="566"/>
    </row>
    <row r="13" spans="1:8" x14ac:dyDescent="0.25">
      <c r="A13" s="585">
        <v>9</v>
      </c>
      <c r="B13" s="563"/>
      <c r="C13" s="609"/>
      <c r="D13" s="563"/>
      <c r="E13" s="592"/>
      <c r="F13" s="593">
        <f>(D3*C13)</f>
        <v>0</v>
      </c>
      <c r="G13" s="564"/>
      <c r="H13" s="566"/>
    </row>
    <row r="14" spans="1:8" x14ac:dyDescent="0.25">
      <c r="A14" s="585">
        <v>10</v>
      </c>
      <c r="B14" s="563"/>
      <c r="C14" s="609"/>
      <c r="D14" s="563"/>
      <c r="E14" s="592"/>
      <c r="F14" s="593">
        <f>(D3*C14)</f>
        <v>0</v>
      </c>
      <c r="G14" s="564"/>
      <c r="H14" s="566"/>
    </row>
    <row r="15" spans="1:8" x14ac:dyDescent="0.25">
      <c r="A15" s="585">
        <v>11</v>
      </c>
      <c r="B15" s="563"/>
      <c r="C15" s="609"/>
      <c r="D15" s="563"/>
      <c r="E15" s="592"/>
      <c r="F15" s="593">
        <f>(D3*C15)</f>
        <v>0</v>
      </c>
      <c r="G15" s="564"/>
      <c r="H15" s="566"/>
    </row>
    <row r="16" spans="1:8" x14ac:dyDescent="0.25">
      <c r="A16" s="585">
        <v>12</v>
      </c>
      <c r="B16" s="563"/>
      <c r="C16" s="609"/>
      <c r="D16" s="563"/>
      <c r="E16" s="592"/>
      <c r="F16" s="593">
        <f>(D3*C16)</f>
        <v>0</v>
      </c>
      <c r="G16" s="564"/>
      <c r="H16" s="566"/>
    </row>
    <row r="17" spans="1:8" x14ac:dyDescent="0.25">
      <c r="A17" s="585">
        <v>13</v>
      </c>
      <c r="B17" s="563"/>
      <c r="C17" s="609"/>
      <c r="D17" s="563"/>
      <c r="E17" s="592"/>
      <c r="F17" s="593">
        <f>(D3*C17)</f>
        <v>0</v>
      </c>
      <c r="G17" s="564"/>
      <c r="H17" s="566"/>
    </row>
    <row r="18" spans="1:8" x14ac:dyDescent="0.25">
      <c r="A18" s="585">
        <v>14</v>
      </c>
      <c r="B18" s="563"/>
      <c r="C18" s="609"/>
      <c r="D18" s="563"/>
      <c r="E18" s="592"/>
      <c r="F18" s="593">
        <f>(D3*C18)</f>
        <v>0</v>
      </c>
      <c r="G18" s="564"/>
      <c r="H18" s="566"/>
    </row>
    <row r="19" spans="1:8" x14ac:dyDescent="0.25">
      <c r="A19" s="585">
        <v>15</v>
      </c>
      <c r="B19" s="563"/>
      <c r="C19" s="609"/>
      <c r="D19" s="563"/>
      <c r="E19" s="592"/>
      <c r="F19" s="593">
        <f>(D3*C19)</f>
        <v>0</v>
      </c>
      <c r="G19" s="564"/>
      <c r="H19" s="566"/>
    </row>
    <row r="20" spans="1:8" x14ac:dyDescent="0.25">
      <c r="A20" s="585">
        <v>16</v>
      </c>
      <c r="B20" s="563"/>
      <c r="C20" s="609"/>
      <c r="D20" s="563"/>
      <c r="E20" s="592"/>
      <c r="F20" s="593">
        <f>(D3*C20)</f>
        <v>0</v>
      </c>
      <c r="G20" s="564"/>
      <c r="H20" s="566"/>
    </row>
    <row r="21" spans="1:8" x14ac:dyDescent="0.25">
      <c r="A21" s="585">
        <v>17</v>
      </c>
      <c r="B21" s="563"/>
      <c r="C21" s="609"/>
      <c r="D21" s="563"/>
      <c r="E21" s="592"/>
      <c r="F21" s="593">
        <f>(D3*C21)</f>
        <v>0</v>
      </c>
      <c r="G21" s="564"/>
      <c r="H21" s="566"/>
    </row>
    <row r="22" spans="1:8" x14ac:dyDescent="0.25">
      <c r="A22" s="585">
        <v>18</v>
      </c>
      <c r="B22" s="563"/>
      <c r="C22" s="609"/>
      <c r="D22" s="563"/>
      <c r="E22" s="592"/>
      <c r="F22" s="593">
        <f t="shared" ref="F22:F29" si="0">(D19*C22)</f>
        <v>0</v>
      </c>
      <c r="G22" s="564"/>
      <c r="H22" s="566"/>
    </row>
    <row r="23" spans="1:8" x14ac:dyDescent="0.25">
      <c r="A23" s="585">
        <v>19</v>
      </c>
      <c r="B23" s="563"/>
      <c r="C23" s="609"/>
      <c r="D23" s="563"/>
      <c r="E23" s="592"/>
      <c r="F23" s="593">
        <f t="shared" si="0"/>
        <v>0</v>
      </c>
      <c r="G23" s="564"/>
      <c r="H23" s="566"/>
    </row>
    <row r="24" spans="1:8" x14ac:dyDescent="0.25">
      <c r="A24" s="585">
        <v>20</v>
      </c>
      <c r="B24" s="563"/>
      <c r="C24" s="609"/>
      <c r="D24" s="563"/>
      <c r="E24" s="592"/>
      <c r="F24" s="593">
        <f t="shared" si="0"/>
        <v>0</v>
      </c>
      <c r="G24" s="564"/>
      <c r="H24" s="566"/>
    </row>
    <row r="25" spans="1:8" x14ac:dyDescent="0.25">
      <c r="A25" s="585">
        <v>21</v>
      </c>
      <c r="B25" s="563"/>
      <c r="C25" s="609"/>
      <c r="D25" s="563"/>
      <c r="E25" s="592"/>
      <c r="F25" s="593">
        <f t="shared" si="0"/>
        <v>0</v>
      </c>
      <c r="G25" s="564"/>
      <c r="H25" s="566"/>
    </row>
    <row r="26" spans="1:8" x14ac:dyDescent="0.25">
      <c r="A26" s="585">
        <v>22</v>
      </c>
      <c r="B26" s="563"/>
      <c r="C26" s="609"/>
      <c r="D26" s="563"/>
      <c r="E26" s="592"/>
      <c r="F26" s="593">
        <f t="shared" si="0"/>
        <v>0</v>
      </c>
      <c r="G26" s="564"/>
      <c r="H26" s="566"/>
    </row>
    <row r="27" spans="1:8" x14ac:dyDescent="0.25">
      <c r="A27" s="585">
        <v>23</v>
      </c>
      <c r="B27" s="563"/>
      <c r="C27" s="609"/>
      <c r="D27" s="563"/>
      <c r="E27" s="592"/>
      <c r="F27" s="593">
        <f t="shared" si="0"/>
        <v>0</v>
      </c>
      <c r="G27" s="564"/>
      <c r="H27" s="566"/>
    </row>
    <row r="28" spans="1:8" x14ac:dyDescent="0.25">
      <c r="A28" s="585">
        <v>24</v>
      </c>
      <c r="B28" s="563"/>
      <c r="C28" s="609"/>
      <c r="D28" s="563"/>
      <c r="E28" s="592"/>
      <c r="F28" s="593">
        <f t="shared" si="0"/>
        <v>0</v>
      </c>
      <c r="G28" s="564"/>
      <c r="H28" s="566"/>
    </row>
    <row r="29" spans="1:8" x14ac:dyDescent="0.25">
      <c r="A29" s="585">
        <v>25</v>
      </c>
      <c r="B29" s="563"/>
      <c r="C29" s="609"/>
      <c r="D29" s="563"/>
      <c r="E29" s="592"/>
      <c r="F29" s="593">
        <f t="shared" si="0"/>
        <v>0</v>
      </c>
      <c r="G29" s="564"/>
      <c r="H29" s="566"/>
    </row>
    <row r="30" spans="1:8" x14ac:dyDescent="0.25">
      <c r="A30" s="709" t="s">
        <v>1367</v>
      </c>
      <c r="B30" s="736"/>
      <c r="C30" s="736"/>
      <c r="D30" s="736"/>
      <c r="E30" s="736"/>
      <c r="F30" s="736"/>
      <c r="G30" s="736"/>
      <c r="H30" s="737"/>
    </row>
    <row r="31" spans="1:8" x14ac:dyDescent="0.25">
      <c r="A31" s="585">
        <v>1</v>
      </c>
      <c r="B31" s="563" t="s">
        <v>332</v>
      </c>
      <c r="C31" s="609">
        <v>2</v>
      </c>
      <c r="D31" s="563" t="s">
        <v>3672</v>
      </c>
      <c r="E31" s="592" t="s">
        <v>3720</v>
      </c>
      <c r="F31" s="593">
        <f>(D3*C31)</f>
        <v>2</v>
      </c>
      <c r="G31" s="564"/>
      <c r="H31" s="566" t="s">
        <v>2503</v>
      </c>
    </row>
    <row r="32" spans="1:8" x14ac:dyDescent="0.25">
      <c r="A32" s="585">
        <v>2</v>
      </c>
      <c r="B32" s="563" t="s">
        <v>3737</v>
      </c>
      <c r="C32" s="609">
        <v>2</v>
      </c>
      <c r="D32" s="563" t="s">
        <v>3672</v>
      </c>
      <c r="E32" s="592" t="s">
        <v>3718</v>
      </c>
      <c r="F32" s="593">
        <f>(D3*C32)</f>
        <v>2</v>
      </c>
      <c r="G32" s="564"/>
      <c r="H32" s="566" t="s">
        <v>2503</v>
      </c>
    </row>
    <row r="33" spans="1:8" x14ac:dyDescent="0.25">
      <c r="A33" s="585">
        <v>3</v>
      </c>
      <c r="B33" s="563" t="s">
        <v>2517</v>
      </c>
      <c r="C33" s="609">
        <v>1</v>
      </c>
      <c r="D33" s="563" t="s">
        <v>3672</v>
      </c>
      <c r="E33" s="592" t="s">
        <v>3721</v>
      </c>
      <c r="F33" s="593">
        <f>(D3*C33)</f>
        <v>1</v>
      </c>
      <c r="G33" s="564"/>
      <c r="H33" s="566" t="s">
        <v>2503</v>
      </c>
    </row>
    <row r="34" spans="1:8" x14ac:dyDescent="0.25">
      <c r="A34" s="585">
        <v>4</v>
      </c>
      <c r="B34" s="563" t="s">
        <v>2719</v>
      </c>
      <c r="C34" s="609">
        <v>3</v>
      </c>
      <c r="D34" s="563" t="s">
        <v>3672</v>
      </c>
      <c r="E34" s="592" t="s">
        <v>3719</v>
      </c>
      <c r="F34" s="593">
        <f>(D3*C34)</f>
        <v>3</v>
      </c>
      <c r="G34" s="564"/>
      <c r="H34" s="566" t="s">
        <v>2503</v>
      </c>
    </row>
    <row r="35" spans="1:8" x14ac:dyDescent="0.25">
      <c r="A35" s="585">
        <v>5</v>
      </c>
      <c r="B35" s="563" t="s">
        <v>173</v>
      </c>
      <c r="C35" s="609">
        <v>1</v>
      </c>
      <c r="D35" s="563" t="s">
        <v>3671</v>
      </c>
      <c r="E35" s="592" t="s">
        <v>3032</v>
      </c>
      <c r="F35" s="593">
        <f>(D3*C35)</f>
        <v>1</v>
      </c>
      <c r="G35" s="564"/>
      <c r="H35" s="566" t="s">
        <v>2503</v>
      </c>
    </row>
    <row r="36" spans="1:8" x14ac:dyDescent="0.25">
      <c r="A36" s="585">
        <v>6</v>
      </c>
      <c r="B36" s="563" t="s">
        <v>14</v>
      </c>
      <c r="C36" s="609">
        <v>6</v>
      </c>
      <c r="D36" s="563" t="s">
        <v>3672</v>
      </c>
      <c r="E36" s="592" t="s">
        <v>3705</v>
      </c>
      <c r="F36" s="593">
        <f>(D3*C36)</f>
        <v>6</v>
      </c>
      <c r="G36" s="564"/>
      <c r="H36" s="566" t="s">
        <v>2503</v>
      </c>
    </row>
    <row r="37" spans="1:8" x14ac:dyDescent="0.25">
      <c r="A37" s="585">
        <v>7</v>
      </c>
      <c r="B37" s="563" t="s">
        <v>3735</v>
      </c>
      <c r="C37" s="609">
        <v>6</v>
      </c>
      <c r="D37" s="563" t="s">
        <v>3672</v>
      </c>
      <c r="E37" s="592" t="s">
        <v>3706</v>
      </c>
      <c r="F37" s="593">
        <f>(D3*C37)</f>
        <v>6</v>
      </c>
      <c r="G37" s="564"/>
      <c r="H37" s="566" t="s">
        <v>2503</v>
      </c>
    </row>
    <row r="38" spans="1:8" x14ac:dyDescent="0.25">
      <c r="A38" s="585">
        <v>8</v>
      </c>
      <c r="B38" s="563" t="s">
        <v>3736</v>
      </c>
      <c r="C38" s="609">
        <v>1</v>
      </c>
      <c r="D38" s="563" t="s">
        <v>3672</v>
      </c>
      <c r="E38" s="592" t="s">
        <v>3713</v>
      </c>
      <c r="F38" s="593">
        <f>(D3*C38)</f>
        <v>1</v>
      </c>
      <c r="G38" s="564"/>
      <c r="H38" s="566" t="s">
        <v>2503</v>
      </c>
    </row>
    <row r="39" spans="1:8" x14ac:dyDescent="0.25">
      <c r="A39" s="585">
        <v>9</v>
      </c>
      <c r="B39" s="563" t="s">
        <v>335</v>
      </c>
      <c r="C39" s="609">
        <v>1</v>
      </c>
      <c r="D39" s="563" t="s">
        <v>3672</v>
      </c>
      <c r="E39" s="592" t="s">
        <v>3712</v>
      </c>
      <c r="F39" s="593">
        <f>(D3*C39)</f>
        <v>1</v>
      </c>
      <c r="G39" s="564"/>
      <c r="H39" s="566" t="s">
        <v>2503</v>
      </c>
    </row>
    <row r="40" spans="1:8" x14ac:dyDescent="0.25">
      <c r="A40" s="585">
        <v>10</v>
      </c>
      <c r="B40" s="563"/>
      <c r="C40" s="609">
        <v>12</v>
      </c>
      <c r="D40" s="563" t="s">
        <v>3672</v>
      </c>
      <c r="E40" s="592" t="s">
        <v>3704</v>
      </c>
      <c r="F40" s="593">
        <f>(D3*C40)</f>
        <v>12</v>
      </c>
      <c r="G40" s="564"/>
      <c r="H40" s="566" t="s">
        <v>2613</v>
      </c>
    </row>
    <row r="41" spans="1:8" x14ac:dyDescent="0.25">
      <c r="A41" s="585">
        <v>11</v>
      </c>
      <c r="B41" s="563"/>
      <c r="C41" s="609">
        <v>6</v>
      </c>
      <c r="D41" s="563" t="s">
        <v>3672</v>
      </c>
      <c r="E41" s="592" t="s">
        <v>4167</v>
      </c>
      <c r="F41" s="593">
        <f>(D3*C41)</f>
        <v>6</v>
      </c>
      <c r="G41" s="564"/>
      <c r="H41" s="566" t="s">
        <v>2613</v>
      </c>
    </row>
    <row r="42" spans="1:8" x14ac:dyDescent="0.25">
      <c r="A42" s="585">
        <v>12</v>
      </c>
      <c r="B42" s="563"/>
      <c r="C42" s="609">
        <v>6</v>
      </c>
      <c r="D42" s="563" t="s">
        <v>3672</v>
      </c>
      <c r="E42" s="592" t="s">
        <v>3707</v>
      </c>
      <c r="F42" s="593">
        <f>(D3*C42)</f>
        <v>6</v>
      </c>
      <c r="G42" s="564"/>
      <c r="H42" s="566" t="s">
        <v>2504</v>
      </c>
    </row>
    <row r="43" spans="1:8" x14ac:dyDescent="0.25">
      <c r="A43" s="585">
        <v>13</v>
      </c>
      <c r="B43" s="563"/>
      <c r="C43" s="609">
        <v>1</v>
      </c>
      <c r="D43" s="563" t="s">
        <v>2604</v>
      </c>
      <c r="E43" s="592" t="s">
        <v>3710</v>
      </c>
      <c r="F43" s="593">
        <f>(D3*C43)</f>
        <v>1</v>
      </c>
      <c r="G43" s="564"/>
      <c r="H43" s="566" t="s">
        <v>3031</v>
      </c>
    </row>
    <row r="44" spans="1:8" x14ac:dyDescent="0.25">
      <c r="A44" s="585">
        <v>14</v>
      </c>
      <c r="B44" s="563"/>
      <c r="C44" s="609">
        <v>12</v>
      </c>
      <c r="D44" s="563" t="s">
        <v>3672</v>
      </c>
      <c r="E44" s="592" t="s">
        <v>3711</v>
      </c>
      <c r="F44" s="593">
        <f>(D3*C44)</f>
        <v>12</v>
      </c>
      <c r="G44" s="564"/>
      <c r="H44" s="566" t="s">
        <v>2504</v>
      </c>
    </row>
    <row r="45" spans="1:8" x14ac:dyDescent="0.25">
      <c r="A45" s="585">
        <v>15</v>
      </c>
      <c r="B45" s="563"/>
      <c r="C45" s="609">
        <v>1</v>
      </c>
      <c r="D45" s="563" t="s">
        <v>3672</v>
      </c>
      <c r="E45" s="592" t="s">
        <v>3714</v>
      </c>
      <c r="F45" s="593">
        <f>(D3*C45)</f>
        <v>1</v>
      </c>
      <c r="G45" s="564"/>
      <c r="H45" s="566" t="s">
        <v>2613</v>
      </c>
    </row>
    <row r="46" spans="1:8" x14ac:dyDescent="0.25">
      <c r="A46" s="585">
        <v>16</v>
      </c>
      <c r="B46" s="563"/>
      <c r="C46" s="609">
        <v>1</v>
      </c>
      <c r="D46" s="563" t="s">
        <v>3672</v>
      </c>
      <c r="E46" s="592" t="s">
        <v>3715</v>
      </c>
      <c r="F46" s="593">
        <f>(D3*C46)</f>
        <v>1</v>
      </c>
      <c r="G46" s="564"/>
      <c r="H46" s="566" t="s">
        <v>2613</v>
      </c>
    </row>
    <row r="47" spans="1:8" x14ac:dyDescent="0.25">
      <c r="A47" s="585">
        <v>17</v>
      </c>
      <c r="B47" s="563"/>
      <c r="C47" s="609">
        <v>1</v>
      </c>
      <c r="D47" s="563" t="s">
        <v>3672</v>
      </c>
      <c r="E47" s="592" t="s">
        <v>3716</v>
      </c>
      <c r="F47" s="593">
        <f>(D3*C47)</f>
        <v>1</v>
      </c>
      <c r="G47" s="564"/>
      <c r="H47" s="566" t="s">
        <v>2613</v>
      </c>
    </row>
    <row r="48" spans="1:8" x14ac:dyDescent="0.25">
      <c r="A48" s="585">
        <v>18</v>
      </c>
      <c r="B48" s="563"/>
      <c r="C48" s="609">
        <v>6</v>
      </c>
      <c r="D48" s="563" t="s">
        <v>3672</v>
      </c>
      <c r="E48" s="592" t="s">
        <v>3717</v>
      </c>
      <c r="F48" s="593">
        <f>(D3*C48)</f>
        <v>6</v>
      </c>
      <c r="G48" s="564"/>
      <c r="H48" s="566" t="s">
        <v>2613</v>
      </c>
    </row>
    <row r="49" spans="1:8" x14ac:dyDescent="0.25">
      <c r="A49" s="585">
        <v>19</v>
      </c>
      <c r="B49" s="563"/>
      <c r="C49" s="609">
        <v>12</v>
      </c>
      <c r="D49" s="563" t="s">
        <v>3672</v>
      </c>
      <c r="E49" s="592" t="s">
        <v>4228</v>
      </c>
      <c r="F49" s="593">
        <f>(D3*C49)</f>
        <v>12</v>
      </c>
      <c r="G49" s="564"/>
      <c r="H49" s="566" t="s">
        <v>2613</v>
      </c>
    </row>
    <row r="50" spans="1:8" x14ac:dyDescent="0.25">
      <c r="A50" s="709" t="s">
        <v>3734</v>
      </c>
      <c r="B50" s="736"/>
      <c r="C50" s="736"/>
      <c r="D50" s="736"/>
      <c r="E50" s="736"/>
      <c r="F50" s="736"/>
      <c r="G50" s="736"/>
      <c r="H50" s="737"/>
    </row>
    <row r="51" spans="1:8" x14ac:dyDescent="0.25">
      <c r="A51" s="585">
        <v>1</v>
      </c>
      <c r="B51" s="563" t="s">
        <v>3665</v>
      </c>
      <c r="C51" s="609">
        <v>1</v>
      </c>
      <c r="D51" s="563" t="s">
        <v>3672</v>
      </c>
      <c r="E51" s="592" t="s">
        <v>3722</v>
      </c>
      <c r="F51" s="593">
        <f>(D3*C51)</f>
        <v>1</v>
      </c>
      <c r="G51" s="564"/>
      <c r="H51" s="566" t="s">
        <v>2503</v>
      </c>
    </row>
    <row r="52" spans="1:8" x14ac:dyDescent="0.25">
      <c r="A52" s="585">
        <v>2</v>
      </c>
      <c r="B52" s="563">
        <v>7783</v>
      </c>
      <c r="C52" s="609">
        <v>8</v>
      </c>
      <c r="D52" s="563" t="s">
        <v>3672</v>
      </c>
      <c r="E52" s="592" t="s">
        <v>3723</v>
      </c>
      <c r="F52" s="593">
        <f>(D3*C52)</f>
        <v>8</v>
      </c>
      <c r="G52" s="564"/>
      <c r="H52" s="566" t="s">
        <v>2503</v>
      </c>
    </row>
    <row r="53" spans="1:8" x14ac:dyDescent="0.25">
      <c r="A53" s="585">
        <v>3</v>
      </c>
      <c r="B53" s="563"/>
      <c r="C53" s="609">
        <v>1</v>
      </c>
      <c r="D53" s="563" t="s">
        <v>3672</v>
      </c>
      <c r="E53" s="592" t="s">
        <v>3725</v>
      </c>
      <c r="F53" s="593">
        <f>(D3*C53)</f>
        <v>1</v>
      </c>
      <c r="G53" s="564"/>
      <c r="H53" s="566" t="s">
        <v>2613</v>
      </c>
    </row>
    <row r="54" spans="1:8" x14ac:dyDescent="0.25">
      <c r="A54" s="585">
        <v>4</v>
      </c>
      <c r="B54" s="563"/>
      <c r="C54" s="609">
        <v>1</v>
      </c>
      <c r="D54" s="563" t="s">
        <v>3672</v>
      </c>
      <c r="E54" s="592" t="s">
        <v>3726</v>
      </c>
      <c r="F54" s="593">
        <f>(D3*C54)</f>
        <v>1</v>
      </c>
      <c r="G54" s="564"/>
      <c r="H54" s="566" t="s">
        <v>2613</v>
      </c>
    </row>
    <row r="55" spans="1:8" x14ac:dyDescent="0.25">
      <c r="A55" s="585">
        <v>5</v>
      </c>
      <c r="B55" s="563"/>
      <c r="C55" s="609">
        <v>8</v>
      </c>
      <c r="D55" s="563" t="s">
        <v>3672</v>
      </c>
      <c r="E55" s="592" t="s">
        <v>3733</v>
      </c>
      <c r="F55" s="593"/>
      <c r="G55" s="564"/>
      <c r="H55" s="566" t="s">
        <v>2613</v>
      </c>
    </row>
    <row r="56" spans="1:8" x14ac:dyDescent="0.25">
      <c r="A56" s="585">
        <v>6</v>
      </c>
      <c r="B56" s="563"/>
      <c r="C56" s="609">
        <v>22</v>
      </c>
      <c r="D56" s="563" t="s">
        <v>3672</v>
      </c>
      <c r="E56" s="592" t="s">
        <v>3738</v>
      </c>
      <c r="F56" s="593"/>
      <c r="G56" s="564"/>
      <c r="H56" s="566" t="s">
        <v>2631</v>
      </c>
    </row>
    <row r="57" spans="1:8" x14ac:dyDescent="0.25">
      <c r="A57" s="585">
        <v>7</v>
      </c>
      <c r="B57" s="563"/>
      <c r="C57" s="609">
        <v>1</v>
      </c>
      <c r="D57" s="563" t="s">
        <v>3672</v>
      </c>
      <c r="E57" s="592" t="s">
        <v>3724</v>
      </c>
      <c r="F57" s="593">
        <f>(D3*C57)</f>
        <v>1</v>
      </c>
      <c r="G57" s="564"/>
      <c r="H57" s="566"/>
    </row>
    <row r="58" spans="1:8" x14ac:dyDescent="0.25">
      <c r="A58" s="709" t="s">
        <v>117</v>
      </c>
      <c r="B58" s="736"/>
      <c r="C58" s="736"/>
      <c r="D58" s="736"/>
      <c r="E58" s="736"/>
      <c r="F58" s="736"/>
      <c r="G58" s="736"/>
      <c r="H58" s="737"/>
    </row>
    <row r="59" spans="1:8" x14ac:dyDescent="0.25">
      <c r="A59" s="585">
        <v>26</v>
      </c>
      <c r="B59" s="563"/>
      <c r="C59" s="609"/>
      <c r="D59" s="563" t="s">
        <v>3732</v>
      </c>
      <c r="E59" s="592" t="s">
        <v>2512</v>
      </c>
      <c r="F59" s="593"/>
      <c r="G59" s="564"/>
      <c r="H59" s="566"/>
    </row>
    <row r="60" spans="1:8" x14ac:dyDescent="0.25">
      <c r="A60" s="585">
        <v>27</v>
      </c>
      <c r="B60" s="563"/>
      <c r="C60" s="609"/>
      <c r="D60" s="563"/>
      <c r="E60" s="592" t="s">
        <v>1367</v>
      </c>
      <c r="F60" s="593"/>
      <c r="G60" s="564"/>
      <c r="H60" s="566"/>
    </row>
    <row r="61" spans="1:8" x14ac:dyDescent="0.25">
      <c r="A61" s="585">
        <v>28</v>
      </c>
      <c r="B61" s="563"/>
      <c r="C61" s="609"/>
      <c r="D61" s="563"/>
      <c r="E61" s="592" t="s">
        <v>3730</v>
      </c>
      <c r="F61" s="593"/>
      <c r="G61" s="564"/>
      <c r="H61" s="566"/>
    </row>
    <row r="62" spans="1:8" x14ac:dyDescent="0.25">
      <c r="A62" s="585">
        <v>29</v>
      </c>
      <c r="B62" s="563"/>
      <c r="C62" s="609"/>
      <c r="D62" s="563"/>
      <c r="E62" s="592" t="s">
        <v>3727</v>
      </c>
      <c r="F62" s="593"/>
      <c r="G62" s="564"/>
      <c r="H62" s="566"/>
    </row>
    <row r="63" spans="1:8" x14ac:dyDescent="0.25">
      <c r="A63" s="585">
        <v>30</v>
      </c>
      <c r="B63" s="563"/>
      <c r="C63" s="609"/>
      <c r="D63" s="563"/>
      <c r="E63" s="592" t="s">
        <v>3729</v>
      </c>
      <c r="F63" s="593"/>
      <c r="G63" s="564"/>
      <c r="H63" s="566"/>
    </row>
    <row r="64" spans="1:8" x14ac:dyDescent="0.25">
      <c r="A64" s="585">
        <v>31</v>
      </c>
      <c r="B64" s="563"/>
      <c r="C64" s="609"/>
      <c r="D64" s="563"/>
      <c r="E64" s="592" t="s">
        <v>3728</v>
      </c>
      <c r="F64" s="593"/>
      <c r="G64" s="564"/>
      <c r="H64" s="566"/>
    </row>
    <row r="65" spans="1:8" x14ac:dyDescent="0.25">
      <c r="A65" s="585">
        <v>32</v>
      </c>
      <c r="B65" s="563"/>
      <c r="C65" s="609"/>
      <c r="D65" s="563"/>
      <c r="E65" s="592" t="s">
        <v>4315</v>
      </c>
      <c r="F65" s="593"/>
      <c r="G65" s="564"/>
      <c r="H65" s="566"/>
    </row>
    <row r="66" spans="1:8" x14ac:dyDescent="0.25">
      <c r="A66" s="585">
        <v>33</v>
      </c>
      <c r="B66" s="563"/>
      <c r="C66" s="609"/>
      <c r="D66" s="563"/>
      <c r="E66" s="592" t="s">
        <v>3731</v>
      </c>
      <c r="F66" s="593"/>
      <c r="G66" s="564"/>
      <c r="H66" s="566"/>
    </row>
    <row r="67" spans="1:8" x14ac:dyDescent="0.25">
      <c r="A67" s="585">
        <v>34</v>
      </c>
      <c r="B67" s="563"/>
      <c r="C67" s="609"/>
      <c r="D67" s="563"/>
      <c r="E67" s="592"/>
      <c r="F67" s="593"/>
      <c r="G67" s="564"/>
      <c r="H67" s="566"/>
    </row>
    <row r="68" spans="1:8" x14ac:dyDescent="0.25">
      <c r="A68" s="585">
        <v>35</v>
      </c>
      <c r="B68" s="563"/>
      <c r="C68" s="609"/>
      <c r="D68" s="563"/>
      <c r="E68" s="592"/>
      <c r="F68" s="593"/>
      <c r="G68" s="564"/>
      <c r="H68" s="566"/>
    </row>
    <row r="69" spans="1:8" x14ac:dyDescent="0.25">
      <c r="A69" s="585">
        <v>36</v>
      </c>
      <c r="B69" s="563"/>
      <c r="C69" s="609"/>
      <c r="D69" s="563"/>
      <c r="E69" s="592"/>
      <c r="F69" s="593"/>
      <c r="G69" s="564"/>
      <c r="H69" s="566"/>
    </row>
    <row r="70" spans="1:8" x14ac:dyDescent="0.25">
      <c r="A70" s="585">
        <v>37</v>
      </c>
      <c r="B70" s="563"/>
      <c r="C70" s="609"/>
      <c r="D70" s="563"/>
      <c r="E70" s="592"/>
      <c r="F70" s="593"/>
      <c r="G70" s="564"/>
      <c r="H70" s="566"/>
    </row>
    <row r="71" spans="1:8" x14ac:dyDescent="0.25">
      <c r="A71" s="585">
        <v>38</v>
      </c>
      <c r="B71" s="563"/>
      <c r="C71" s="609"/>
      <c r="D71" s="563"/>
      <c r="E71" s="592"/>
      <c r="F71" s="593"/>
      <c r="G71" s="564"/>
      <c r="H71" s="566"/>
    </row>
    <row r="72" spans="1:8" x14ac:dyDescent="0.25">
      <c r="A72" s="585">
        <v>39</v>
      </c>
      <c r="B72" s="563"/>
      <c r="C72" s="609"/>
      <c r="D72" s="563"/>
      <c r="E72" s="592"/>
      <c r="F72" s="593"/>
      <c r="G72" s="564"/>
      <c r="H72" s="566"/>
    </row>
    <row r="73" spans="1:8" x14ac:dyDescent="0.25">
      <c r="A73" s="585">
        <v>40</v>
      </c>
      <c r="B73" s="563"/>
      <c r="C73" s="609"/>
      <c r="D73" s="563"/>
      <c r="E73" s="592"/>
      <c r="F73" s="593"/>
      <c r="G73" s="564"/>
      <c r="H73" s="566"/>
    </row>
    <row r="74" spans="1:8" x14ac:dyDescent="0.25">
      <c r="A74" s="585">
        <v>41</v>
      </c>
      <c r="B74" s="563"/>
      <c r="C74" s="609"/>
      <c r="D74" s="563"/>
      <c r="E74" s="592"/>
      <c r="F74" s="593"/>
      <c r="G74" s="564"/>
      <c r="H74" s="566"/>
    </row>
    <row r="75" spans="1:8" x14ac:dyDescent="0.25">
      <c r="A75" s="585">
        <v>42</v>
      </c>
      <c r="B75" s="563"/>
      <c r="C75" s="609"/>
      <c r="D75" s="563"/>
      <c r="E75" s="592"/>
      <c r="F75" s="593"/>
      <c r="G75" s="564"/>
      <c r="H75" s="566"/>
    </row>
    <row r="76" spans="1:8" x14ac:dyDescent="0.25">
      <c r="A76" s="585"/>
      <c r="B76" s="563"/>
      <c r="C76" s="609"/>
      <c r="D76" s="563"/>
      <c r="E76" s="592"/>
      <c r="F76" s="593"/>
      <c r="G76" s="564"/>
      <c r="H76" s="566"/>
    </row>
    <row r="77" spans="1:8" ht="15.75" thickBot="1" x14ac:dyDescent="0.3">
      <c r="A77" s="594"/>
      <c r="B77" s="595"/>
      <c r="C77" s="610"/>
      <c r="D77" s="595"/>
      <c r="E77" s="596"/>
      <c r="F77" s="596"/>
      <c r="G77" s="596"/>
      <c r="H77" s="597"/>
    </row>
  </sheetData>
  <sortState xmlns:xlrd2="http://schemas.microsoft.com/office/spreadsheetml/2017/richdata2" ref="B31:H49">
    <sortCondition ref="B31:B49"/>
  </sortState>
  <mergeCells count="8">
    <mergeCell ref="A58:H58"/>
    <mergeCell ref="A50:H50"/>
    <mergeCell ref="A1:H1"/>
    <mergeCell ref="A2:H2"/>
    <mergeCell ref="A3:C3"/>
    <mergeCell ref="E3:G3"/>
    <mergeCell ref="A30:H30"/>
    <mergeCell ref="A5:H5"/>
  </mergeCells>
  <printOptions horizontalCentered="1"/>
  <pageMargins left="0.19685039370078741" right="0.19685039370078741" top="0.19685039370078741" bottom="0.19685039370078741" header="0.19685039370078741" footer="0.19685039370078741"/>
  <pageSetup scale="54" orientation="portrait" verticalDpi="203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E0FE6-FD4D-4EFD-9C63-D231DF41F52C}">
  <sheetPr>
    <pageSetUpPr fitToPage="1"/>
  </sheetPr>
  <dimension ref="A1:H109"/>
  <sheetViews>
    <sheetView workbookViewId="0">
      <selection sqref="A1:H1"/>
    </sheetView>
  </sheetViews>
  <sheetFormatPr baseColWidth="10" defaultColWidth="5.42578125" defaultRowHeight="15" x14ac:dyDescent="0.25"/>
  <cols>
    <col min="2" max="2" width="9.28515625" bestFit="1" customWidth="1"/>
    <col min="3" max="3" width="10" customWidth="1"/>
    <col min="4" max="4" width="6" bestFit="1" customWidth="1"/>
    <col min="5" max="5" width="63.5703125" bestFit="1" customWidth="1"/>
    <col min="6" max="6" width="11.140625" customWidth="1"/>
    <col min="7" max="7" width="11.7109375" customWidth="1"/>
    <col min="8" max="8" width="72.85546875" bestFit="1" customWidth="1"/>
  </cols>
  <sheetData>
    <row r="1" spans="1:8" ht="28.5" x14ac:dyDescent="0.25">
      <c r="A1" s="713" t="s">
        <v>1</v>
      </c>
      <c r="B1" s="714"/>
      <c r="C1" s="714"/>
      <c r="D1" s="714"/>
      <c r="E1" s="714"/>
      <c r="F1" s="714"/>
      <c r="G1" s="714"/>
      <c r="H1" s="715"/>
    </row>
    <row r="2" spans="1:8" ht="28.5" x14ac:dyDescent="0.25">
      <c r="A2" s="724" t="s">
        <v>3049</v>
      </c>
      <c r="B2" s="742"/>
      <c r="C2" s="742"/>
      <c r="D2" s="742"/>
      <c r="E2" s="742"/>
      <c r="F2" s="742"/>
      <c r="G2" s="742"/>
      <c r="H2" s="743"/>
    </row>
    <row r="3" spans="1:8" x14ac:dyDescent="0.25">
      <c r="A3" s="709" t="s">
        <v>2497</v>
      </c>
      <c r="B3" s="712"/>
      <c r="C3" s="712"/>
      <c r="D3" s="569">
        <f>1</f>
        <v>1</v>
      </c>
      <c r="E3" s="712" t="s">
        <v>3864</v>
      </c>
      <c r="F3" s="712"/>
      <c r="G3" s="712"/>
      <c r="H3" s="588" t="s">
        <v>3859</v>
      </c>
    </row>
    <row r="4" spans="1:8" ht="45" x14ac:dyDescent="0.25">
      <c r="A4" s="568" t="s">
        <v>2495</v>
      </c>
      <c r="B4" s="569" t="s">
        <v>2496</v>
      </c>
      <c r="C4" s="570" t="s">
        <v>2500</v>
      </c>
      <c r="D4" s="571" t="s">
        <v>2494</v>
      </c>
      <c r="E4" s="569" t="s">
        <v>2509</v>
      </c>
      <c r="F4" s="570" t="s">
        <v>2501</v>
      </c>
      <c r="G4" s="570" t="s">
        <v>2498</v>
      </c>
      <c r="H4" s="588" t="s">
        <v>2499</v>
      </c>
    </row>
    <row r="5" spans="1:8" x14ac:dyDescent="0.25">
      <c r="A5" s="709" t="s">
        <v>2512</v>
      </c>
      <c r="B5" s="736"/>
      <c r="C5" s="736"/>
      <c r="D5" s="736"/>
      <c r="E5" s="736"/>
      <c r="F5" s="736"/>
      <c r="G5" s="736"/>
      <c r="H5" s="737"/>
    </row>
    <row r="6" spans="1:8" x14ac:dyDescent="0.25">
      <c r="A6" s="585">
        <v>1</v>
      </c>
      <c r="B6" s="617" t="s">
        <v>10</v>
      </c>
      <c r="C6" s="582">
        <v>1</v>
      </c>
      <c r="D6" s="563" t="s">
        <v>3672</v>
      </c>
      <c r="E6" s="562" t="s">
        <v>3214</v>
      </c>
      <c r="F6" s="593">
        <f>(D3*C6)</f>
        <v>1</v>
      </c>
      <c r="G6" s="564"/>
      <c r="H6" s="566" t="s">
        <v>2503</v>
      </c>
    </row>
    <row r="7" spans="1:8" x14ac:dyDescent="0.25">
      <c r="A7" s="585">
        <v>2</v>
      </c>
      <c r="B7" s="617" t="s">
        <v>748</v>
      </c>
      <c r="C7" s="582">
        <v>1</v>
      </c>
      <c r="D7" s="563" t="s">
        <v>3672</v>
      </c>
      <c r="E7" s="562" t="s">
        <v>3215</v>
      </c>
      <c r="F7" s="593">
        <f>(D3*C7)</f>
        <v>1</v>
      </c>
      <c r="G7" s="564"/>
      <c r="H7" s="566" t="s">
        <v>2503</v>
      </c>
    </row>
    <row r="8" spans="1:8" x14ac:dyDescent="0.25">
      <c r="A8" s="585">
        <v>3</v>
      </c>
      <c r="B8" s="617" t="s">
        <v>332</v>
      </c>
      <c r="C8" s="582">
        <v>1</v>
      </c>
      <c r="D8" s="563" t="s">
        <v>3672</v>
      </c>
      <c r="E8" s="562" t="s">
        <v>3216</v>
      </c>
      <c r="F8" s="593">
        <f>(D3*C8)</f>
        <v>1</v>
      </c>
      <c r="G8" s="564"/>
      <c r="H8" s="566" t="s">
        <v>2503</v>
      </c>
    </row>
    <row r="9" spans="1:8" x14ac:dyDescent="0.25">
      <c r="A9" s="585">
        <v>4</v>
      </c>
      <c r="B9" s="617" t="s">
        <v>949</v>
      </c>
      <c r="C9" s="582">
        <v>1</v>
      </c>
      <c r="D9" s="563" t="s">
        <v>3672</v>
      </c>
      <c r="E9" s="562" t="s">
        <v>3217</v>
      </c>
      <c r="F9" s="593">
        <f>(D3*C9)</f>
        <v>1</v>
      </c>
      <c r="G9" s="564"/>
      <c r="H9" s="566" t="s">
        <v>2503</v>
      </c>
    </row>
    <row r="10" spans="1:8" x14ac:dyDescent="0.25">
      <c r="A10" s="585">
        <v>5</v>
      </c>
      <c r="B10" s="617" t="s">
        <v>173</v>
      </c>
      <c r="C10" s="582">
        <v>1</v>
      </c>
      <c r="D10" s="563" t="s">
        <v>3671</v>
      </c>
      <c r="E10" s="562" t="s">
        <v>3032</v>
      </c>
      <c r="F10" s="593">
        <f>(D3*C10)</f>
        <v>1</v>
      </c>
      <c r="G10" s="564"/>
      <c r="H10" s="566" t="s">
        <v>2503</v>
      </c>
    </row>
    <row r="11" spans="1:8" x14ac:dyDescent="0.25">
      <c r="A11" s="585">
        <v>6</v>
      </c>
      <c r="B11" s="617" t="s">
        <v>274</v>
      </c>
      <c r="C11" s="582">
        <v>1</v>
      </c>
      <c r="D11" s="563" t="s">
        <v>3671</v>
      </c>
      <c r="E11" s="562" t="s">
        <v>2623</v>
      </c>
      <c r="F11" s="593">
        <f>(D3*C11)</f>
        <v>1</v>
      </c>
      <c r="G11" s="564"/>
      <c r="H11" s="566" t="s">
        <v>2503</v>
      </c>
    </row>
    <row r="12" spans="1:8" x14ac:dyDescent="0.25">
      <c r="A12" s="585">
        <v>7</v>
      </c>
      <c r="B12" s="617" t="s">
        <v>352</v>
      </c>
      <c r="C12" s="582">
        <v>1</v>
      </c>
      <c r="D12" s="563" t="s">
        <v>3672</v>
      </c>
      <c r="E12" s="562" t="s">
        <v>3033</v>
      </c>
      <c r="F12" s="593">
        <f>(D3*C12)</f>
        <v>1</v>
      </c>
      <c r="G12" s="564"/>
      <c r="H12" s="566" t="s">
        <v>2503</v>
      </c>
    </row>
    <row r="13" spans="1:8" x14ac:dyDescent="0.25">
      <c r="A13" s="585">
        <v>8</v>
      </c>
      <c r="B13" s="617" t="s">
        <v>276</v>
      </c>
      <c r="C13" s="582">
        <v>1</v>
      </c>
      <c r="D13" s="563" t="s">
        <v>3672</v>
      </c>
      <c r="E13" s="562" t="s">
        <v>2624</v>
      </c>
      <c r="F13" s="593">
        <f>(D3*C13)</f>
        <v>1</v>
      </c>
      <c r="G13" s="564"/>
      <c r="H13" s="566" t="s">
        <v>2503</v>
      </c>
    </row>
    <row r="14" spans="1:8" x14ac:dyDescent="0.25">
      <c r="A14" s="585">
        <v>9</v>
      </c>
      <c r="B14" s="617" t="s">
        <v>14</v>
      </c>
      <c r="C14" s="582">
        <v>4</v>
      </c>
      <c r="D14" s="563" t="s">
        <v>3672</v>
      </c>
      <c r="E14" s="562" t="s">
        <v>3218</v>
      </c>
      <c r="F14" s="593">
        <f>(D3*C14)</f>
        <v>4</v>
      </c>
      <c r="G14" s="564"/>
      <c r="H14" s="566" t="s">
        <v>2503</v>
      </c>
    </row>
    <row r="15" spans="1:8" x14ac:dyDescent="0.25">
      <c r="A15" s="585">
        <v>10</v>
      </c>
      <c r="B15" s="617" t="s">
        <v>239</v>
      </c>
      <c r="C15" s="582">
        <v>2</v>
      </c>
      <c r="D15" s="563" t="s">
        <v>3672</v>
      </c>
      <c r="E15" s="562" t="s">
        <v>2640</v>
      </c>
      <c r="F15" s="593">
        <f>(D3*C15)</f>
        <v>2</v>
      </c>
      <c r="G15" s="564"/>
      <c r="H15" s="566" t="s">
        <v>2503</v>
      </c>
    </row>
    <row r="16" spans="1:8" x14ac:dyDescent="0.25">
      <c r="A16" s="585">
        <v>11</v>
      </c>
      <c r="B16" s="617" t="s">
        <v>372</v>
      </c>
      <c r="C16" s="582">
        <v>2</v>
      </c>
      <c r="D16" s="563" t="s">
        <v>3672</v>
      </c>
      <c r="E16" s="562" t="s">
        <v>2641</v>
      </c>
      <c r="F16" s="593">
        <f>(D3*C16)</f>
        <v>2</v>
      </c>
      <c r="G16" s="564"/>
      <c r="H16" s="566" t="s">
        <v>2503</v>
      </c>
    </row>
    <row r="17" spans="1:8" x14ac:dyDescent="0.25">
      <c r="A17" s="585">
        <v>12</v>
      </c>
      <c r="B17" s="617" t="s">
        <v>281</v>
      </c>
      <c r="C17" s="582">
        <v>1</v>
      </c>
      <c r="D17" s="563" t="s">
        <v>3672</v>
      </c>
      <c r="E17" s="562" t="s">
        <v>3219</v>
      </c>
      <c r="F17" s="593">
        <f>(D3*C17)</f>
        <v>1</v>
      </c>
      <c r="G17" s="564"/>
      <c r="H17" s="566" t="s">
        <v>2503</v>
      </c>
    </row>
    <row r="18" spans="1:8" x14ac:dyDescent="0.25">
      <c r="A18" s="585">
        <v>13</v>
      </c>
      <c r="B18" s="617" t="s">
        <v>278</v>
      </c>
      <c r="C18" s="582">
        <v>1</v>
      </c>
      <c r="D18" s="563" t="s">
        <v>3672</v>
      </c>
      <c r="E18" s="562" t="s">
        <v>2755</v>
      </c>
      <c r="F18" s="593">
        <f>(D3*C18)</f>
        <v>1</v>
      </c>
      <c r="G18" s="564"/>
      <c r="H18" s="566" t="s">
        <v>2503</v>
      </c>
    </row>
    <row r="19" spans="1:8" x14ac:dyDescent="0.25">
      <c r="A19" s="585">
        <v>14</v>
      </c>
      <c r="B19" s="617" t="s">
        <v>9</v>
      </c>
      <c r="C19" s="582">
        <v>1</v>
      </c>
      <c r="D19" s="563" t="s">
        <v>3672</v>
      </c>
      <c r="E19" s="562" t="s">
        <v>3220</v>
      </c>
      <c r="F19" s="593">
        <f>(D3*C19)</f>
        <v>1</v>
      </c>
      <c r="G19" s="564"/>
      <c r="H19" s="566" t="s">
        <v>2503</v>
      </c>
    </row>
    <row r="20" spans="1:8" x14ac:dyDescent="0.25">
      <c r="A20" s="585">
        <v>15</v>
      </c>
      <c r="B20" s="617" t="s">
        <v>442</v>
      </c>
      <c r="C20" s="582">
        <v>1</v>
      </c>
      <c r="D20" s="563" t="s">
        <v>3672</v>
      </c>
      <c r="E20" s="562" t="s">
        <v>3221</v>
      </c>
      <c r="F20" s="593">
        <f>(D3*C20)</f>
        <v>1</v>
      </c>
      <c r="G20" s="564"/>
      <c r="H20" s="566" t="s">
        <v>2503</v>
      </c>
    </row>
    <row r="21" spans="1:8" x14ac:dyDescent="0.25">
      <c r="A21" s="585">
        <v>16</v>
      </c>
      <c r="B21" s="617" t="s">
        <v>198</v>
      </c>
      <c r="C21" s="582">
        <v>2</v>
      </c>
      <c r="D21" s="563" t="s">
        <v>3672</v>
      </c>
      <c r="E21" s="562" t="s">
        <v>4223</v>
      </c>
      <c r="F21" s="593">
        <f>(D3*C21)</f>
        <v>2</v>
      </c>
      <c r="G21" s="564"/>
      <c r="H21" s="566" t="s">
        <v>2503</v>
      </c>
    </row>
    <row r="22" spans="1:8" x14ac:dyDescent="0.25">
      <c r="A22" s="585">
        <v>17</v>
      </c>
      <c r="B22" s="617"/>
      <c r="C22" s="582">
        <v>1</v>
      </c>
      <c r="D22" s="563" t="s">
        <v>3672</v>
      </c>
      <c r="E22" s="562" t="s">
        <v>3222</v>
      </c>
      <c r="F22" s="593">
        <f>(D3*C22)</f>
        <v>1</v>
      </c>
      <c r="G22" s="564"/>
      <c r="H22" s="566" t="s">
        <v>2613</v>
      </c>
    </row>
    <row r="23" spans="1:8" x14ac:dyDescent="0.25">
      <c r="A23" s="585">
        <v>18</v>
      </c>
      <c r="B23" s="617"/>
      <c r="C23" s="582">
        <v>1</v>
      </c>
      <c r="D23" s="563" t="s">
        <v>3672</v>
      </c>
      <c r="E23" s="562" t="s">
        <v>3223</v>
      </c>
      <c r="F23" s="593">
        <f>(D3*C23)</f>
        <v>1</v>
      </c>
      <c r="G23" s="564"/>
      <c r="H23" s="566" t="s">
        <v>2613</v>
      </c>
    </row>
    <row r="24" spans="1:8" x14ac:dyDescent="0.25">
      <c r="A24" s="585">
        <v>19</v>
      </c>
      <c r="B24" s="617"/>
      <c r="C24" s="582">
        <v>4</v>
      </c>
      <c r="D24" s="563" t="s">
        <v>3672</v>
      </c>
      <c r="E24" s="562" t="s">
        <v>3224</v>
      </c>
      <c r="F24" s="593">
        <f>(D3*C24)</f>
        <v>4</v>
      </c>
      <c r="G24" s="564"/>
      <c r="H24" s="566" t="s">
        <v>2613</v>
      </c>
    </row>
    <row r="25" spans="1:8" x14ac:dyDescent="0.25">
      <c r="A25" s="709" t="s">
        <v>1320</v>
      </c>
      <c r="B25" s="736"/>
      <c r="C25" s="736"/>
      <c r="D25" s="736"/>
      <c r="E25" s="736"/>
      <c r="F25" s="736"/>
      <c r="G25" s="736"/>
      <c r="H25" s="737"/>
    </row>
    <row r="26" spans="1:8" x14ac:dyDescent="0.25">
      <c r="A26" s="585">
        <v>1</v>
      </c>
      <c r="B26" s="617" t="s">
        <v>2514</v>
      </c>
      <c r="C26" s="582">
        <v>2</v>
      </c>
      <c r="D26" s="563" t="s">
        <v>3672</v>
      </c>
      <c r="E26" s="592" t="s">
        <v>3225</v>
      </c>
      <c r="F26" s="593">
        <f>(D3*C26)</f>
        <v>2</v>
      </c>
      <c r="G26" s="564"/>
      <c r="H26" s="566" t="s">
        <v>2613</v>
      </c>
    </row>
    <row r="27" spans="1:8" x14ac:dyDescent="0.25">
      <c r="A27" s="585">
        <v>2</v>
      </c>
      <c r="B27" s="617" t="s">
        <v>2515</v>
      </c>
      <c r="C27" s="582">
        <v>2</v>
      </c>
      <c r="D27" s="563" t="s">
        <v>3672</v>
      </c>
      <c r="E27" s="592" t="s">
        <v>3206</v>
      </c>
      <c r="F27" s="593">
        <f>(D3*C27)</f>
        <v>2</v>
      </c>
      <c r="G27" s="564"/>
      <c r="H27" s="566" t="s">
        <v>2613</v>
      </c>
    </row>
    <row r="28" spans="1:8" x14ac:dyDescent="0.25">
      <c r="A28" s="585">
        <v>3</v>
      </c>
      <c r="B28" s="617" t="s">
        <v>2513</v>
      </c>
      <c r="C28" s="582">
        <v>1</v>
      </c>
      <c r="D28" s="563" t="s">
        <v>3672</v>
      </c>
      <c r="E28" s="592" t="s">
        <v>2567</v>
      </c>
      <c r="F28" s="593">
        <f>(D3*C28)</f>
        <v>1</v>
      </c>
      <c r="G28" s="564"/>
      <c r="H28" s="566" t="s">
        <v>2503</v>
      </c>
    </row>
    <row r="29" spans="1:8" x14ac:dyDescent="0.25">
      <c r="A29" s="585">
        <v>4</v>
      </c>
      <c r="B29" s="617" t="s">
        <v>2516</v>
      </c>
      <c r="C29" s="582">
        <v>1</v>
      </c>
      <c r="D29" s="563" t="s">
        <v>3672</v>
      </c>
      <c r="E29" s="592" t="s">
        <v>2576</v>
      </c>
      <c r="F29" s="593">
        <f>(D3*C29)</f>
        <v>1</v>
      </c>
      <c r="G29" s="564"/>
      <c r="H29" s="566" t="s">
        <v>2613</v>
      </c>
    </row>
    <row r="30" spans="1:8" x14ac:dyDescent="0.25">
      <c r="A30" s="585">
        <v>5</v>
      </c>
      <c r="B30" s="617" t="s">
        <v>2517</v>
      </c>
      <c r="C30" s="582">
        <v>1</v>
      </c>
      <c r="D30" s="563" t="s">
        <v>3672</v>
      </c>
      <c r="E30" s="592" t="s">
        <v>2563</v>
      </c>
      <c r="F30" s="593">
        <f>(D3*C30)</f>
        <v>1</v>
      </c>
      <c r="G30" s="564"/>
      <c r="H30" s="566" t="s">
        <v>2503</v>
      </c>
    </row>
    <row r="31" spans="1:8" x14ac:dyDescent="0.25">
      <c r="A31" s="585">
        <v>6</v>
      </c>
      <c r="B31" s="617" t="s">
        <v>715</v>
      </c>
      <c r="C31" s="582">
        <v>1</v>
      </c>
      <c r="D31" s="563" t="s">
        <v>3672</v>
      </c>
      <c r="E31" s="592" t="s">
        <v>2568</v>
      </c>
      <c r="F31" s="593">
        <f>(D3*C31)</f>
        <v>1</v>
      </c>
      <c r="G31" s="564"/>
      <c r="H31" s="566" t="s">
        <v>2503</v>
      </c>
    </row>
    <row r="32" spans="1:8" x14ac:dyDescent="0.25">
      <c r="A32" s="585">
        <v>7</v>
      </c>
      <c r="B32" s="617" t="s">
        <v>712</v>
      </c>
      <c r="C32" s="582">
        <v>2</v>
      </c>
      <c r="D32" s="563" t="s">
        <v>3672</v>
      </c>
      <c r="E32" s="592" t="s">
        <v>2541</v>
      </c>
      <c r="F32" s="593">
        <f>(D3*C32)</f>
        <v>2</v>
      </c>
      <c r="G32" s="564"/>
      <c r="H32" s="566" t="s">
        <v>2503</v>
      </c>
    </row>
    <row r="33" spans="1:8" x14ac:dyDescent="0.25">
      <c r="A33" s="585">
        <v>8</v>
      </c>
      <c r="B33" s="617" t="s">
        <v>2518</v>
      </c>
      <c r="C33" s="582">
        <v>2</v>
      </c>
      <c r="D33" s="563" t="s">
        <v>3672</v>
      </c>
      <c r="E33" s="592" t="s">
        <v>2536</v>
      </c>
      <c r="F33" s="593">
        <f>(D3*C33)</f>
        <v>2</v>
      </c>
      <c r="G33" s="564"/>
      <c r="H33" s="566" t="s">
        <v>2503</v>
      </c>
    </row>
    <row r="34" spans="1:8" x14ac:dyDescent="0.25">
      <c r="A34" s="585">
        <v>9</v>
      </c>
      <c r="B34" s="617" t="s">
        <v>1913</v>
      </c>
      <c r="C34" s="582">
        <v>2</v>
      </c>
      <c r="D34" s="563" t="s">
        <v>3672</v>
      </c>
      <c r="E34" s="592" t="s">
        <v>2542</v>
      </c>
      <c r="F34" s="593">
        <f>(D3*C34)</f>
        <v>2</v>
      </c>
      <c r="G34" s="564"/>
      <c r="H34" s="566" t="s">
        <v>2503</v>
      </c>
    </row>
    <row r="35" spans="1:8" x14ac:dyDescent="0.25">
      <c r="A35" s="585">
        <v>10</v>
      </c>
      <c r="B35" s="617" t="s">
        <v>2519</v>
      </c>
      <c r="C35" s="582">
        <v>2</v>
      </c>
      <c r="D35" s="563" t="s">
        <v>3672</v>
      </c>
      <c r="E35" s="592" t="s">
        <v>2547</v>
      </c>
      <c r="F35" s="593">
        <f>(D3*C35)</f>
        <v>2</v>
      </c>
      <c r="G35" s="564"/>
      <c r="H35" s="566" t="s">
        <v>2503</v>
      </c>
    </row>
    <row r="36" spans="1:8" x14ac:dyDescent="0.25">
      <c r="A36" s="585">
        <v>11</v>
      </c>
      <c r="B36" s="617" t="s">
        <v>2551</v>
      </c>
      <c r="C36" s="582">
        <v>12</v>
      </c>
      <c r="D36" s="563" t="s">
        <v>3672</v>
      </c>
      <c r="E36" s="592" t="s">
        <v>3654</v>
      </c>
      <c r="F36" s="593">
        <f>(D3*C36)</f>
        <v>12</v>
      </c>
      <c r="G36" s="564"/>
      <c r="H36" s="566" t="s">
        <v>2503</v>
      </c>
    </row>
    <row r="37" spans="1:8" x14ac:dyDescent="0.25">
      <c r="A37" s="585">
        <v>12</v>
      </c>
      <c r="B37" s="617" t="s">
        <v>2540</v>
      </c>
      <c r="C37" s="582">
        <v>6</v>
      </c>
      <c r="D37" s="563" t="s">
        <v>3672</v>
      </c>
      <c r="E37" s="592" t="s">
        <v>3207</v>
      </c>
      <c r="F37" s="593">
        <f>(D3*C37)</f>
        <v>6</v>
      </c>
      <c r="G37" s="564"/>
      <c r="H37" s="566" t="s">
        <v>2503</v>
      </c>
    </row>
    <row r="38" spans="1:8" x14ac:dyDescent="0.25">
      <c r="A38" s="585">
        <v>13</v>
      </c>
      <c r="B38" s="617" t="s">
        <v>711</v>
      </c>
      <c r="C38" s="582">
        <v>1</v>
      </c>
      <c r="D38" s="563" t="s">
        <v>3672</v>
      </c>
      <c r="E38" s="592" t="s">
        <v>3038</v>
      </c>
      <c r="F38" s="593">
        <f>(D3*C38)</f>
        <v>1</v>
      </c>
      <c r="G38" s="564"/>
      <c r="H38" s="566" t="s">
        <v>2503</v>
      </c>
    </row>
    <row r="39" spans="1:8" x14ac:dyDescent="0.25">
      <c r="A39" s="585">
        <v>14</v>
      </c>
      <c r="B39" s="617" t="s">
        <v>2520</v>
      </c>
      <c r="C39" s="582">
        <v>2</v>
      </c>
      <c r="D39" s="563" t="s">
        <v>3672</v>
      </c>
      <c r="E39" s="592" t="s">
        <v>2543</v>
      </c>
      <c r="F39" s="593">
        <f>(D3*C39)</f>
        <v>2</v>
      </c>
      <c r="G39" s="564"/>
      <c r="H39" s="566" t="s">
        <v>2503</v>
      </c>
    </row>
    <row r="40" spans="1:8" x14ac:dyDescent="0.25">
      <c r="A40" s="585">
        <v>15</v>
      </c>
      <c r="B40" s="617" t="s">
        <v>2523</v>
      </c>
      <c r="C40" s="582">
        <v>1</v>
      </c>
      <c r="D40" s="563" t="s">
        <v>3672</v>
      </c>
      <c r="E40" s="592" t="s">
        <v>2564</v>
      </c>
      <c r="F40" s="593">
        <f>(D3*C40)</f>
        <v>1</v>
      </c>
      <c r="G40" s="564"/>
      <c r="H40" s="566" t="s">
        <v>2503</v>
      </c>
    </row>
    <row r="41" spans="1:8" x14ac:dyDescent="0.25">
      <c r="A41" s="585">
        <v>16</v>
      </c>
      <c r="B41" s="617" t="s">
        <v>2522</v>
      </c>
      <c r="C41" s="582">
        <v>1</v>
      </c>
      <c r="D41" s="563" t="s">
        <v>3672</v>
      </c>
      <c r="E41" s="592" t="s">
        <v>2565</v>
      </c>
      <c r="F41" s="593">
        <f>(D3*C41)</f>
        <v>1</v>
      </c>
      <c r="G41" s="564"/>
      <c r="H41" s="566" t="s">
        <v>2503</v>
      </c>
    </row>
    <row r="42" spans="1:8" x14ac:dyDescent="0.25">
      <c r="A42" s="585">
        <v>17</v>
      </c>
      <c r="B42" s="617" t="s">
        <v>2521</v>
      </c>
      <c r="C42" s="582">
        <v>1</v>
      </c>
      <c r="D42" s="563" t="s">
        <v>3672</v>
      </c>
      <c r="E42" s="592" t="s">
        <v>2566</v>
      </c>
      <c r="F42" s="593">
        <f>(D3*C42)</f>
        <v>1</v>
      </c>
      <c r="G42" s="564"/>
      <c r="H42" s="566" t="s">
        <v>2503</v>
      </c>
    </row>
    <row r="43" spans="1:8" x14ac:dyDescent="0.25">
      <c r="A43" s="585">
        <v>18</v>
      </c>
      <c r="B43" s="617" t="s">
        <v>2524</v>
      </c>
      <c r="C43" s="582">
        <v>2</v>
      </c>
      <c r="D43" s="563" t="s">
        <v>3672</v>
      </c>
      <c r="E43" s="592" t="s">
        <v>3208</v>
      </c>
      <c r="F43" s="593">
        <f>(D3*C43)</f>
        <v>2</v>
      </c>
      <c r="G43" s="564"/>
      <c r="H43" s="566" t="s">
        <v>2613</v>
      </c>
    </row>
    <row r="44" spans="1:8" x14ac:dyDescent="0.25">
      <c r="A44" s="585">
        <v>19</v>
      </c>
      <c r="B44" s="617" t="s">
        <v>941</v>
      </c>
      <c r="C44" s="582">
        <v>1</v>
      </c>
      <c r="D44" s="563" t="s">
        <v>3672</v>
      </c>
      <c r="E44" s="592" t="s">
        <v>2569</v>
      </c>
      <c r="F44" s="593">
        <f>(D3*C44)</f>
        <v>1</v>
      </c>
      <c r="G44" s="564"/>
      <c r="H44" s="566" t="s">
        <v>2503</v>
      </c>
    </row>
    <row r="45" spans="1:8" x14ac:dyDescent="0.25">
      <c r="A45" s="585">
        <v>20</v>
      </c>
      <c r="B45" s="617" t="s">
        <v>2534</v>
      </c>
      <c r="C45" s="582">
        <v>1</v>
      </c>
      <c r="D45" s="563" t="s">
        <v>2604</v>
      </c>
      <c r="E45" s="592" t="s">
        <v>2570</v>
      </c>
      <c r="F45" s="593">
        <f>(D3*C45)</f>
        <v>1</v>
      </c>
      <c r="G45" s="564"/>
      <c r="H45" s="566" t="s">
        <v>2613</v>
      </c>
    </row>
    <row r="46" spans="1:8" x14ac:dyDescent="0.25">
      <c r="A46" s="585">
        <v>21</v>
      </c>
      <c r="B46" s="617" t="s">
        <v>208</v>
      </c>
      <c r="C46" s="582">
        <v>1</v>
      </c>
      <c r="D46" s="563" t="s">
        <v>3672</v>
      </c>
      <c r="E46" s="592" t="s">
        <v>3863</v>
      </c>
      <c r="F46" s="593">
        <f>(D3*C46)</f>
        <v>1</v>
      </c>
      <c r="G46" s="564"/>
      <c r="H46" s="566" t="s">
        <v>2503</v>
      </c>
    </row>
    <row r="47" spans="1:8" x14ac:dyDescent="0.25">
      <c r="A47" s="585">
        <v>22</v>
      </c>
      <c r="B47" s="617" t="s">
        <v>718</v>
      </c>
      <c r="C47" s="582">
        <v>1</v>
      </c>
      <c r="D47" s="563" t="s">
        <v>3672</v>
      </c>
      <c r="E47" s="592" t="s">
        <v>2571</v>
      </c>
      <c r="F47" s="593">
        <f>(D3*C47)</f>
        <v>1</v>
      </c>
      <c r="G47" s="564"/>
      <c r="H47" s="566" t="s">
        <v>2503</v>
      </c>
    </row>
    <row r="48" spans="1:8" x14ac:dyDescent="0.25">
      <c r="A48" s="585">
        <v>23</v>
      </c>
      <c r="B48" s="617" t="s">
        <v>2526</v>
      </c>
      <c r="C48" s="582">
        <v>1</v>
      </c>
      <c r="D48" s="563" t="s">
        <v>3672</v>
      </c>
      <c r="E48" s="592" t="s">
        <v>2578</v>
      </c>
      <c r="F48" s="593">
        <f>(D3*C48)</f>
        <v>1</v>
      </c>
      <c r="G48" s="564"/>
      <c r="H48" s="566" t="s">
        <v>2613</v>
      </c>
    </row>
    <row r="49" spans="1:8" x14ac:dyDescent="0.25">
      <c r="A49" s="585">
        <v>24</v>
      </c>
      <c r="B49" s="617" t="s">
        <v>2528</v>
      </c>
      <c r="C49" s="582">
        <v>2</v>
      </c>
      <c r="D49" s="563" t="s">
        <v>3672</v>
      </c>
      <c r="E49" s="592" t="s">
        <v>2545</v>
      </c>
      <c r="F49" s="593">
        <f>(D3*C49)</f>
        <v>2</v>
      </c>
      <c r="G49" s="564"/>
      <c r="H49" s="566" t="s">
        <v>2613</v>
      </c>
    </row>
    <row r="50" spans="1:8" x14ac:dyDescent="0.25">
      <c r="A50" s="585">
        <v>25</v>
      </c>
      <c r="B50" s="617" t="s">
        <v>2527</v>
      </c>
      <c r="C50" s="582">
        <v>2</v>
      </c>
      <c r="D50" s="563" t="s">
        <v>3672</v>
      </c>
      <c r="E50" s="592" t="s">
        <v>3227</v>
      </c>
      <c r="F50" s="593">
        <f>(D3*C50)</f>
        <v>2</v>
      </c>
      <c r="G50" s="564"/>
      <c r="H50" s="566" t="s">
        <v>2613</v>
      </c>
    </row>
    <row r="51" spans="1:8" x14ac:dyDescent="0.25">
      <c r="A51" s="585">
        <v>26</v>
      </c>
      <c r="B51" s="617" t="s">
        <v>720</v>
      </c>
      <c r="C51" s="582">
        <v>1</v>
      </c>
      <c r="D51" s="563" t="s">
        <v>3672</v>
      </c>
      <c r="E51" s="592" t="s">
        <v>2538</v>
      </c>
      <c r="F51" s="593">
        <f>(D3*C51)</f>
        <v>1</v>
      </c>
      <c r="G51" s="564"/>
      <c r="H51" s="566" t="s">
        <v>2503</v>
      </c>
    </row>
    <row r="52" spans="1:8" x14ac:dyDescent="0.25">
      <c r="A52" s="585">
        <v>27</v>
      </c>
      <c r="B52" s="617" t="s">
        <v>2529</v>
      </c>
      <c r="C52" s="582">
        <v>1</v>
      </c>
      <c r="D52" s="563" t="s">
        <v>3672</v>
      </c>
      <c r="E52" s="592" t="s">
        <v>2572</v>
      </c>
      <c r="F52" s="593">
        <f>(D3*C52)</f>
        <v>1</v>
      </c>
      <c r="G52" s="564"/>
      <c r="H52" s="566" t="s">
        <v>2503</v>
      </c>
    </row>
    <row r="53" spans="1:8" x14ac:dyDescent="0.25">
      <c r="A53" s="585">
        <v>28</v>
      </c>
      <c r="B53" s="617" t="s">
        <v>2530</v>
      </c>
      <c r="C53" s="582">
        <v>1</v>
      </c>
      <c r="D53" s="563" t="s">
        <v>3672</v>
      </c>
      <c r="E53" s="592" t="s">
        <v>3655</v>
      </c>
      <c r="F53" s="593">
        <f>(D3*C53)</f>
        <v>1</v>
      </c>
      <c r="G53" s="564"/>
      <c r="H53" s="566" t="s">
        <v>2503</v>
      </c>
    </row>
    <row r="54" spans="1:8" x14ac:dyDescent="0.25">
      <c r="A54" s="585">
        <v>29</v>
      </c>
      <c r="B54" s="617" t="s">
        <v>3789</v>
      </c>
      <c r="C54" s="582">
        <v>1</v>
      </c>
      <c r="D54" s="563" t="s">
        <v>3672</v>
      </c>
      <c r="E54" s="592" t="s">
        <v>2561</v>
      </c>
      <c r="F54" s="593">
        <f>(D3*C54)</f>
        <v>1</v>
      </c>
      <c r="G54" s="564"/>
      <c r="H54" s="566" t="s">
        <v>2503</v>
      </c>
    </row>
    <row r="55" spans="1:8" x14ac:dyDescent="0.25">
      <c r="A55" s="585">
        <v>30</v>
      </c>
      <c r="B55" s="617" t="s">
        <v>906</v>
      </c>
      <c r="C55" s="582">
        <v>2</v>
      </c>
      <c r="D55" s="563" t="s">
        <v>3672</v>
      </c>
      <c r="E55" s="592" t="s">
        <v>2546</v>
      </c>
      <c r="F55" s="593">
        <f>(D3*C55)</f>
        <v>2</v>
      </c>
      <c r="G55" s="564"/>
      <c r="H55" s="566" t="s">
        <v>2503</v>
      </c>
    </row>
    <row r="56" spans="1:8" x14ac:dyDescent="0.25">
      <c r="A56" s="585">
        <v>31</v>
      </c>
      <c r="B56" s="617" t="s">
        <v>716</v>
      </c>
      <c r="C56" s="582">
        <v>1</v>
      </c>
      <c r="D56" s="563" t="s">
        <v>3672</v>
      </c>
      <c r="E56" s="592" t="s">
        <v>3861</v>
      </c>
      <c r="F56" s="593">
        <f>(D3*C56)</f>
        <v>1</v>
      </c>
      <c r="G56" s="564"/>
      <c r="H56" s="566" t="s">
        <v>2503</v>
      </c>
    </row>
    <row r="57" spans="1:8" x14ac:dyDescent="0.25">
      <c r="A57" s="585">
        <v>32</v>
      </c>
      <c r="B57" s="617" t="s">
        <v>2531</v>
      </c>
      <c r="C57" s="582">
        <v>1</v>
      </c>
      <c r="D57" s="563" t="s">
        <v>3672</v>
      </c>
      <c r="E57" s="592" t="s">
        <v>2579</v>
      </c>
      <c r="F57" s="593">
        <f>(D3*C57)</f>
        <v>1</v>
      </c>
      <c r="G57" s="564"/>
      <c r="H57" s="566" t="s">
        <v>2503</v>
      </c>
    </row>
    <row r="58" spans="1:8" x14ac:dyDescent="0.25">
      <c r="A58" s="585">
        <v>33</v>
      </c>
      <c r="B58" s="617" t="s">
        <v>236</v>
      </c>
      <c r="C58" s="582">
        <v>1</v>
      </c>
      <c r="D58" s="563" t="s">
        <v>3672</v>
      </c>
      <c r="E58" s="592" t="s">
        <v>2562</v>
      </c>
      <c r="F58" s="593">
        <f>(D3*C58)</f>
        <v>1</v>
      </c>
      <c r="G58" s="564"/>
      <c r="H58" s="566" t="s">
        <v>2503</v>
      </c>
    </row>
    <row r="59" spans="1:8" x14ac:dyDescent="0.25">
      <c r="A59" s="585">
        <v>34</v>
      </c>
      <c r="B59" s="617" t="s">
        <v>2532</v>
      </c>
      <c r="C59" s="582">
        <v>1</v>
      </c>
      <c r="D59" s="563" t="s">
        <v>3672</v>
      </c>
      <c r="E59" s="592" t="s">
        <v>2539</v>
      </c>
      <c r="F59" s="593">
        <f>(D3*C59)</f>
        <v>1</v>
      </c>
      <c r="G59" s="564"/>
      <c r="H59" s="566" t="s">
        <v>2613</v>
      </c>
    </row>
    <row r="60" spans="1:8" x14ac:dyDescent="0.25">
      <c r="A60" s="585">
        <v>35</v>
      </c>
      <c r="B60" s="617" t="s">
        <v>2533</v>
      </c>
      <c r="C60" s="582">
        <v>1</v>
      </c>
      <c r="D60" s="563" t="s">
        <v>3672</v>
      </c>
      <c r="E60" s="592" t="s">
        <v>2580</v>
      </c>
      <c r="F60" s="593">
        <f>(D3*C60)</f>
        <v>1</v>
      </c>
      <c r="G60" s="564"/>
      <c r="H60" s="566" t="s">
        <v>2503</v>
      </c>
    </row>
    <row r="61" spans="1:8" x14ac:dyDescent="0.25">
      <c r="A61" s="585">
        <v>36</v>
      </c>
      <c r="B61" s="617"/>
      <c r="C61" s="582">
        <v>1</v>
      </c>
      <c r="D61" s="563" t="s">
        <v>3672</v>
      </c>
      <c r="E61" s="592" t="s">
        <v>3138</v>
      </c>
      <c r="F61" s="593">
        <f>(D3*C61)</f>
        <v>1</v>
      </c>
      <c r="G61" s="564"/>
      <c r="H61" s="566" t="s">
        <v>2613</v>
      </c>
    </row>
    <row r="62" spans="1:8" x14ac:dyDescent="0.25">
      <c r="A62" s="585">
        <v>37</v>
      </c>
      <c r="B62" s="617"/>
      <c r="C62" s="582">
        <v>1</v>
      </c>
      <c r="D62" s="563" t="s">
        <v>2604</v>
      </c>
      <c r="E62" s="592" t="s">
        <v>2607</v>
      </c>
      <c r="F62" s="593">
        <f>(D3*C62)</f>
        <v>1</v>
      </c>
      <c r="G62" s="564"/>
      <c r="H62" s="566" t="s">
        <v>2613</v>
      </c>
    </row>
    <row r="63" spans="1:8" x14ac:dyDescent="0.25">
      <c r="A63" s="585">
        <v>38</v>
      </c>
      <c r="B63" s="617"/>
      <c r="C63" s="582">
        <v>4</v>
      </c>
      <c r="D63" s="563" t="s">
        <v>3672</v>
      </c>
      <c r="E63" s="592" t="s">
        <v>2537</v>
      </c>
      <c r="F63" s="593">
        <f>(D3*C63)</f>
        <v>4</v>
      </c>
      <c r="G63" s="564"/>
      <c r="H63" s="566" t="s">
        <v>2613</v>
      </c>
    </row>
    <row r="64" spans="1:8" x14ac:dyDescent="0.25">
      <c r="A64" s="585">
        <v>39</v>
      </c>
      <c r="B64" s="617"/>
      <c r="C64" s="582">
        <v>1</v>
      </c>
      <c r="D64" s="563" t="s">
        <v>2604</v>
      </c>
      <c r="E64" s="592" t="s">
        <v>3051</v>
      </c>
      <c r="F64" s="593">
        <f>(D3*C64)</f>
        <v>1</v>
      </c>
      <c r="G64" s="564"/>
      <c r="H64" s="566" t="s">
        <v>2613</v>
      </c>
    </row>
    <row r="65" spans="1:8" x14ac:dyDescent="0.25">
      <c r="A65" s="585">
        <v>40</v>
      </c>
      <c r="B65" s="617"/>
      <c r="C65" s="582">
        <v>2</v>
      </c>
      <c r="D65" s="563" t="s">
        <v>3672</v>
      </c>
      <c r="E65" s="592" t="s">
        <v>2535</v>
      </c>
      <c r="F65" s="593">
        <f>(D3*C65)</f>
        <v>2</v>
      </c>
      <c r="G65" s="564"/>
      <c r="H65" s="566" t="s">
        <v>2613</v>
      </c>
    </row>
    <row r="66" spans="1:8" x14ac:dyDescent="0.25">
      <c r="A66" s="585">
        <v>41</v>
      </c>
      <c r="B66" s="617"/>
      <c r="C66" s="582">
        <v>2</v>
      </c>
      <c r="D66" s="563" t="s">
        <v>3672</v>
      </c>
      <c r="E66" s="592" t="s">
        <v>3209</v>
      </c>
      <c r="F66" s="593">
        <f>(D3*C66)</f>
        <v>2</v>
      </c>
      <c r="G66" s="564"/>
      <c r="H66" s="566" t="s">
        <v>2613</v>
      </c>
    </row>
    <row r="67" spans="1:8" x14ac:dyDescent="0.25">
      <c r="A67" s="585">
        <v>42</v>
      </c>
      <c r="B67" s="617"/>
      <c r="C67" s="582">
        <v>1</v>
      </c>
      <c r="D67" s="563" t="s">
        <v>3672</v>
      </c>
      <c r="E67" s="592" t="s">
        <v>2588</v>
      </c>
      <c r="F67" s="593">
        <f>(D3*C67)</f>
        <v>1</v>
      </c>
      <c r="G67" s="564"/>
      <c r="H67" s="566" t="s">
        <v>2613</v>
      </c>
    </row>
    <row r="68" spans="1:8" x14ac:dyDescent="0.25">
      <c r="A68" s="585">
        <v>43</v>
      </c>
      <c r="B68" s="617"/>
      <c r="C68" s="582">
        <v>1</v>
      </c>
      <c r="D68" s="563" t="s">
        <v>3672</v>
      </c>
      <c r="E68" s="592" t="s">
        <v>2581</v>
      </c>
      <c r="F68" s="593">
        <f>(D3*C68)</f>
        <v>1</v>
      </c>
      <c r="G68" s="564"/>
      <c r="H68" s="566" t="s">
        <v>2613</v>
      </c>
    </row>
    <row r="69" spans="1:8" x14ac:dyDescent="0.25">
      <c r="A69" s="585">
        <v>44</v>
      </c>
      <c r="B69" s="617"/>
      <c r="C69" s="582">
        <v>1</v>
      </c>
      <c r="D69" s="563" t="s">
        <v>3672</v>
      </c>
      <c r="E69" s="592" t="s">
        <v>2554</v>
      </c>
      <c r="F69" s="593">
        <f>(D3*C69)</f>
        <v>1</v>
      </c>
      <c r="G69" s="564"/>
      <c r="H69" s="566" t="s">
        <v>2613</v>
      </c>
    </row>
    <row r="70" spans="1:8" x14ac:dyDescent="0.25">
      <c r="A70" s="585">
        <v>45</v>
      </c>
      <c r="B70" s="617"/>
      <c r="C70" s="582">
        <v>1</v>
      </c>
      <c r="D70" s="563" t="s">
        <v>3672</v>
      </c>
      <c r="E70" s="592" t="s">
        <v>3656</v>
      </c>
      <c r="F70" s="593">
        <f>(D3*C70)</f>
        <v>1</v>
      </c>
      <c r="G70" s="564"/>
      <c r="H70" s="566" t="s">
        <v>2613</v>
      </c>
    </row>
    <row r="71" spans="1:8" x14ac:dyDescent="0.25">
      <c r="A71" s="585">
        <v>46</v>
      </c>
      <c r="B71" s="617"/>
      <c r="C71" s="582">
        <v>1</v>
      </c>
      <c r="D71" s="563" t="s">
        <v>3672</v>
      </c>
      <c r="E71" s="592" t="s">
        <v>3233</v>
      </c>
      <c r="F71" s="593">
        <f>(D3*C71)</f>
        <v>1</v>
      </c>
      <c r="G71" s="564"/>
      <c r="H71" s="566" t="s">
        <v>2613</v>
      </c>
    </row>
    <row r="72" spans="1:8" x14ac:dyDescent="0.25">
      <c r="A72" s="585">
        <v>47</v>
      </c>
      <c r="B72" s="617"/>
      <c r="C72" s="582">
        <v>2</v>
      </c>
      <c r="D72" s="563" t="s">
        <v>3672</v>
      </c>
      <c r="E72" s="592" t="s">
        <v>2608</v>
      </c>
      <c r="F72" s="593">
        <f>(D3*C72)</f>
        <v>2</v>
      </c>
      <c r="G72" s="564"/>
      <c r="H72" s="566" t="s">
        <v>2613</v>
      </c>
    </row>
    <row r="73" spans="1:8" x14ac:dyDescent="0.25">
      <c r="A73" s="585">
        <v>48</v>
      </c>
      <c r="B73" s="617"/>
      <c r="C73" s="582">
        <v>3</v>
      </c>
      <c r="D73" s="563" t="s">
        <v>3672</v>
      </c>
      <c r="E73" s="592" t="s">
        <v>2582</v>
      </c>
      <c r="F73" s="593">
        <f>(D3*C73)</f>
        <v>3</v>
      </c>
      <c r="G73" s="564"/>
      <c r="H73" s="566" t="s">
        <v>2613</v>
      </c>
    </row>
    <row r="74" spans="1:8" x14ac:dyDescent="0.25">
      <c r="A74" s="585">
        <v>49</v>
      </c>
      <c r="B74" s="617"/>
      <c r="C74" s="582">
        <v>1</v>
      </c>
      <c r="D74" s="563" t="s">
        <v>3672</v>
      </c>
      <c r="E74" s="592" t="s">
        <v>2583</v>
      </c>
      <c r="F74" s="593">
        <f>(D3*C74)</f>
        <v>1</v>
      </c>
      <c r="G74" s="564"/>
      <c r="H74" s="566" t="s">
        <v>2613</v>
      </c>
    </row>
    <row r="75" spans="1:8" x14ac:dyDescent="0.25">
      <c r="A75" s="585">
        <v>50</v>
      </c>
      <c r="B75" s="617"/>
      <c r="C75" s="582">
        <v>2</v>
      </c>
      <c r="D75" s="563" t="s">
        <v>3672</v>
      </c>
      <c r="E75" s="592" t="s">
        <v>2589</v>
      </c>
      <c r="F75" s="593">
        <f>(D3*C75)</f>
        <v>2</v>
      </c>
      <c r="G75" s="564"/>
      <c r="H75" s="566" t="s">
        <v>2613</v>
      </c>
    </row>
    <row r="76" spans="1:8" x14ac:dyDescent="0.25">
      <c r="A76" s="709" t="s">
        <v>2489</v>
      </c>
      <c r="B76" s="736"/>
      <c r="C76" s="736"/>
      <c r="D76" s="736"/>
      <c r="E76" s="736"/>
      <c r="F76" s="736"/>
      <c r="G76" s="736"/>
      <c r="H76" s="737"/>
    </row>
    <row r="77" spans="1:8" x14ac:dyDescent="0.25">
      <c r="A77" s="585">
        <v>1</v>
      </c>
      <c r="B77" s="563" t="s">
        <v>15</v>
      </c>
      <c r="C77" s="582">
        <v>1</v>
      </c>
      <c r="D77" s="563" t="s">
        <v>3672</v>
      </c>
      <c r="E77" s="562" t="s">
        <v>2590</v>
      </c>
      <c r="F77" s="593">
        <f>(D3*C77)</f>
        <v>1</v>
      </c>
      <c r="G77" s="564"/>
      <c r="H77" s="566" t="s">
        <v>2549</v>
      </c>
    </row>
    <row r="78" spans="1:8" x14ac:dyDescent="0.25">
      <c r="A78" s="585">
        <v>2</v>
      </c>
      <c r="B78" s="563"/>
      <c r="C78" s="582">
        <v>1</v>
      </c>
      <c r="D78" s="563" t="s">
        <v>3672</v>
      </c>
      <c r="E78" s="562" t="s">
        <v>972</v>
      </c>
      <c r="F78" s="593">
        <f>(D3*C78)</f>
        <v>1</v>
      </c>
      <c r="G78" s="564"/>
      <c r="H78" s="566" t="s">
        <v>2549</v>
      </c>
    </row>
    <row r="79" spans="1:8" x14ac:dyDescent="0.25">
      <c r="A79" s="585">
        <v>3</v>
      </c>
      <c r="B79" s="591"/>
      <c r="C79" s="582">
        <v>8</v>
      </c>
      <c r="D79" s="563" t="s">
        <v>3672</v>
      </c>
      <c r="E79" s="592" t="s">
        <v>649</v>
      </c>
      <c r="F79" s="593">
        <f>(D3*C79)</f>
        <v>8</v>
      </c>
      <c r="G79" s="564"/>
      <c r="H79" s="566" t="s">
        <v>2549</v>
      </c>
    </row>
    <row r="80" spans="1:8" x14ac:dyDescent="0.25">
      <c r="A80" s="585">
        <v>4</v>
      </c>
      <c r="B80" s="591"/>
      <c r="C80" s="582">
        <v>4</v>
      </c>
      <c r="D80" s="563" t="s">
        <v>3672</v>
      </c>
      <c r="E80" s="592" t="s">
        <v>648</v>
      </c>
      <c r="F80" s="593">
        <f>(D3*C80)</f>
        <v>4</v>
      </c>
      <c r="G80" s="564"/>
      <c r="H80" s="566" t="s">
        <v>2549</v>
      </c>
    </row>
    <row r="81" spans="1:8" x14ac:dyDescent="0.25">
      <c r="A81" s="585">
        <v>5</v>
      </c>
      <c r="B81" s="563"/>
      <c r="C81" s="582">
        <v>1</v>
      </c>
      <c r="D81" s="563" t="s">
        <v>3672</v>
      </c>
      <c r="E81" s="562" t="s">
        <v>954</v>
      </c>
      <c r="F81" s="593">
        <f>(D3*C81)</f>
        <v>1</v>
      </c>
      <c r="G81" s="564"/>
      <c r="H81" s="566" t="s">
        <v>2549</v>
      </c>
    </row>
    <row r="82" spans="1:8" ht="15.75" customHeight="1" x14ac:dyDescent="0.25">
      <c r="A82" s="585">
        <v>6</v>
      </c>
      <c r="B82" s="591"/>
      <c r="C82" s="582">
        <v>8</v>
      </c>
      <c r="D82" s="563" t="s">
        <v>3672</v>
      </c>
      <c r="E82" s="592" t="s">
        <v>2573</v>
      </c>
      <c r="F82" s="593">
        <f>(D3*C82)</f>
        <v>8</v>
      </c>
      <c r="G82" s="564"/>
      <c r="H82" s="566" t="s">
        <v>2549</v>
      </c>
    </row>
    <row r="83" spans="1:8" ht="15.75" customHeight="1" x14ac:dyDescent="0.25">
      <c r="A83" s="585">
        <v>7</v>
      </c>
      <c r="B83" s="591"/>
      <c r="C83" s="582">
        <v>20</v>
      </c>
      <c r="D83" s="563" t="s">
        <v>3672</v>
      </c>
      <c r="E83" s="592" t="s">
        <v>2574</v>
      </c>
      <c r="F83" s="593">
        <f>(D3*C83)</f>
        <v>20</v>
      </c>
      <c r="G83" s="564"/>
      <c r="H83" s="566" t="s">
        <v>2549</v>
      </c>
    </row>
    <row r="84" spans="1:8" ht="15.75" customHeight="1" x14ac:dyDescent="0.25">
      <c r="A84" s="585">
        <v>8</v>
      </c>
      <c r="B84" s="563"/>
      <c r="C84" s="582">
        <v>1</v>
      </c>
      <c r="D84" s="563" t="s">
        <v>3672</v>
      </c>
      <c r="E84" s="562" t="s">
        <v>952</v>
      </c>
      <c r="F84" s="593">
        <f>(D3*C84)</f>
        <v>1</v>
      </c>
      <c r="G84" s="564"/>
      <c r="H84" s="566" t="s">
        <v>2549</v>
      </c>
    </row>
    <row r="85" spans="1:8" ht="15.75" customHeight="1" x14ac:dyDescent="0.25">
      <c r="A85" s="585">
        <v>9</v>
      </c>
      <c r="B85" s="563"/>
      <c r="C85" s="582">
        <v>1</v>
      </c>
      <c r="D85" s="563" t="s">
        <v>3672</v>
      </c>
      <c r="E85" s="562" t="s">
        <v>363</v>
      </c>
      <c r="F85" s="593">
        <f>(D3*C85)</f>
        <v>1</v>
      </c>
      <c r="G85" s="564"/>
      <c r="H85" s="566" t="s">
        <v>2549</v>
      </c>
    </row>
    <row r="86" spans="1:8" ht="15.75" customHeight="1" x14ac:dyDescent="0.25">
      <c r="A86" s="585">
        <v>10</v>
      </c>
      <c r="B86" s="591"/>
      <c r="C86" s="582">
        <v>2</v>
      </c>
      <c r="D86" s="563" t="s">
        <v>3672</v>
      </c>
      <c r="E86" s="592" t="s">
        <v>3228</v>
      </c>
      <c r="F86" s="593">
        <f>(D3*C86)</f>
        <v>2</v>
      </c>
      <c r="G86" s="564"/>
      <c r="H86" s="566" t="s">
        <v>2549</v>
      </c>
    </row>
    <row r="87" spans="1:8" ht="15.75" customHeight="1" x14ac:dyDescent="0.25">
      <c r="A87" s="585">
        <v>11</v>
      </c>
      <c r="B87" s="591"/>
      <c r="C87" s="582">
        <v>14</v>
      </c>
      <c r="D87" s="563" t="s">
        <v>3672</v>
      </c>
      <c r="E87" s="592" t="s">
        <v>2596</v>
      </c>
      <c r="F87" s="593">
        <f>(D3*C87)</f>
        <v>14</v>
      </c>
      <c r="G87" s="564"/>
      <c r="H87" s="566" t="s">
        <v>2549</v>
      </c>
    </row>
    <row r="88" spans="1:8" ht="15.75" customHeight="1" x14ac:dyDescent="0.25">
      <c r="A88" s="585">
        <v>12</v>
      </c>
      <c r="B88" s="591"/>
      <c r="C88" s="582">
        <v>12</v>
      </c>
      <c r="D88" s="563" t="s">
        <v>3672</v>
      </c>
      <c r="E88" s="592" t="s">
        <v>2597</v>
      </c>
      <c r="F88" s="593">
        <f>(D3*C88)</f>
        <v>12</v>
      </c>
      <c r="G88" s="564"/>
      <c r="H88" s="566" t="s">
        <v>2549</v>
      </c>
    </row>
    <row r="89" spans="1:8" ht="15.75" customHeight="1" x14ac:dyDescent="0.25">
      <c r="A89" s="585">
        <v>13</v>
      </c>
      <c r="B89" s="591"/>
      <c r="C89" s="582">
        <v>14</v>
      </c>
      <c r="D89" s="563" t="s">
        <v>3672</v>
      </c>
      <c r="E89" s="592" t="s">
        <v>2584</v>
      </c>
      <c r="F89" s="593">
        <f>(D3*C89)</f>
        <v>14</v>
      </c>
      <c r="G89" s="564"/>
      <c r="H89" s="566" t="s">
        <v>2549</v>
      </c>
    </row>
    <row r="90" spans="1:8" ht="15.75" customHeight="1" x14ac:dyDescent="0.25">
      <c r="A90" s="585">
        <v>14</v>
      </c>
      <c r="B90" s="591"/>
      <c r="C90" s="582">
        <v>4</v>
      </c>
      <c r="D90" s="563" t="s">
        <v>3672</v>
      </c>
      <c r="E90" s="592" t="s">
        <v>3210</v>
      </c>
      <c r="F90" s="593">
        <f>(D3*C90)</f>
        <v>4</v>
      </c>
      <c r="G90" s="564"/>
      <c r="H90" s="566" t="s">
        <v>2549</v>
      </c>
    </row>
    <row r="91" spans="1:8" ht="15.75" customHeight="1" x14ac:dyDescent="0.25">
      <c r="A91" s="585">
        <v>15</v>
      </c>
      <c r="B91" s="591"/>
      <c r="C91" s="582">
        <v>10</v>
      </c>
      <c r="D91" s="563" t="s">
        <v>3672</v>
      </c>
      <c r="E91" s="592" t="s">
        <v>3211</v>
      </c>
      <c r="F91" s="593">
        <f>(D3*C91)</f>
        <v>10</v>
      </c>
      <c r="G91" s="564"/>
      <c r="H91" s="566" t="s">
        <v>2549</v>
      </c>
    </row>
    <row r="92" spans="1:8" ht="15.75" customHeight="1" x14ac:dyDescent="0.25">
      <c r="A92" s="585">
        <v>16</v>
      </c>
      <c r="B92" s="591"/>
      <c r="C92" s="582">
        <v>4</v>
      </c>
      <c r="D92" s="563" t="s">
        <v>3672</v>
      </c>
      <c r="E92" s="592" t="s">
        <v>2575</v>
      </c>
      <c r="F92" s="593">
        <f>(D3*C92)</f>
        <v>4</v>
      </c>
      <c r="G92" s="564"/>
      <c r="H92" s="566" t="s">
        <v>2549</v>
      </c>
    </row>
    <row r="93" spans="1:8" ht="15.75" customHeight="1" x14ac:dyDescent="0.25">
      <c r="A93" s="585">
        <v>17</v>
      </c>
      <c r="B93" s="591"/>
      <c r="C93" s="582">
        <v>2</v>
      </c>
      <c r="D93" s="563" t="s">
        <v>3672</v>
      </c>
      <c r="E93" s="592" t="s">
        <v>2548</v>
      </c>
      <c r="F93" s="593">
        <f>(D3*C93)</f>
        <v>2</v>
      </c>
      <c r="G93" s="564"/>
      <c r="H93" s="566" t="s">
        <v>2549</v>
      </c>
    </row>
    <row r="94" spans="1:8" ht="15.75" customHeight="1" x14ac:dyDescent="0.25">
      <c r="A94" s="585">
        <v>18</v>
      </c>
      <c r="B94" s="591"/>
      <c r="C94" s="582">
        <v>2</v>
      </c>
      <c r="D94" s="563" t="s">
        <v>3672</v>
      </c>
      <c r="E94" s="592" t="s">
        <v>3229</v>
      </c>
      <c r="F94" s="593">
        <f>(D3*C94)</f>
        <v>2</v>
      </c>
      <c r="G94" s="564"/>
      <c r="H94" s="566" t="s">
        <v>2549</v>
      </c>
    </row>
    <row r="95" spans="1:8" ht="15.75" customHeight="1" x14ac:dyDescent="0.25">
      <c r="A95" s="585">
        <v>19</v>
      </c>
      <c r="B95" s="591"/>
      <c r="C95" s="582">
        <v>8</v>
      </c>
      <c r="D95" s="563" t="s">
        <v>3672</v>
      </c>
      <c r="E95" s="592" t="s">
        <v>2591</v>
      </c>
      <c r="F95" s="593">
        <f>(D3*C95)</f>
        <v>8</v>
      </c>
      <c r="G95" s="564"/>
      <c r="H95" s="566" t="s">
        <v>2549</v>
      </c>
    </row>
    <row r="96" spans="1:8" ht="15.75" customHeight="1" x14ac:dyDescent="0.25">
      <c r="A96" s="585">
        <v>20</v>
      </c>
      <c r="B96" s="591"/>
      <c r="C96" s="582">
        <v>12</v>
      </c>
      <c r="D96" s="563" t="s">
        <v>3672</v>
      </c>
      <c r="E96" s="592" t="s">
        <v>2592</v>
      </c>
      <c r="F96" s="593">
        <f>(D3*C96)</f>
        <v>12</v>
      </c>
      <c r="G96" s="564"/>
      <c r="H96" s="566" t="s">
        <v>2549</v>
      </c>
    </row>
    <row r="97" spans="1:8" ht="15.75" customHeight="1" x14ac:dyDescent="0.25">
      <c r="A97" s="585">
        <v>21</v>
      </c>
      <c r="B97" s="591"/>
      <c r="C97" s="582">
        <v>1</v>
      </c>
      <c r="D97" s="563" t="s">
        <v>3672</v>
      </c>
      <c r="E97" s="592" t="s">
        <v>2593</v>
      </c>
      <c r="F97" s="593">
        <f>(D3*C97)</f>
        <v>1</v>
      </c>
      <c r="G97" s="564"/>
      <c r="H97" s="566" t="s">
        <v>2549</v>
      </c>
    </row>
    <row r="98" spans="1:8" ht="15.75" customHeight="1" x14ac:dyDescent="0.25">
      <c r="A98" s="585">
        <v>22</v>
      </c>
      <c r="B98" s="591"/>
      <c r="C98" s="582">
        <v>4</v>
      </c>
      <c r="D98" s="563" t="s">
        <v>3672</v>
      </c>
      <c r="E98" s="592" t="s">
        <v>2595</v>
      </c>
      <c r="F98" s="593">
        <f>(D3*C98)</f>
        <v>4</v>
      </c>
      <c r="G98" s="564"/>
      <c r="H98" s="566" t="s">
        <v>2549</v>
      </c>
    </row>
    <row r="99" spans="1:8" ht="15.75" customHeight="1" x14ac:dyDescent="0.25">
      <c r="A99" s="585">
        <v>23</v>
      </c>
      <c r="B99" s="591"/>
      <c r="C99" s="582">
        <v>2</v>
      </c>
      <c r="D99" s="563" t="s">
        <v>3672</v>
      </c>
      <c r="E99" s="592" t="s">
        <v>2594</v>
      </c>
      <c r="F99" s="593">
        <f>(D3*C99)</f>
        <v>2</v>
      </c>
      <c r="G99" s="564"/>
      <c r="H99" s="566" t="s">
        <v>2549</v>
      </c>
    </row>
    <row r="100" spans="1:8" ht="15.75" customHeight="1" x14ac:dyDescent="0.25">
      <c r="A100" s="585">
        <v>24</v>
      </c>
      <c r="B100" s="591"/>
      <c r="C100" s="582">
        <v>2</v>
      </c>
      <c r="D100" s="563" t="s">
        <v>3672</v>
      </c>
      <c r="E100" s="592" t="s">
        <v>3212</v>
      </c>
      <c r="F100" s="593">
        <f>(D3*C100)</f>
        <v>2</v>
      </c>
      <c r="G100" s="564"/>
      <c r="H100" s="566" t="s">
        <v>2549</v>
      </c>
    </row>
    <row r="101" spans="1:8" ht="15.75" customHeight="1" x14ac:dyDescent="0.25">
      <c r="A101" s="585">
        <v>25</v>
      </c>
      <c r="B101" s="591"/>
      <c r="C101" s="582">
        <v>2</v>
      </c>
      <c r="D101" s="563" t="s">
        <v>3672</v>
      </c>
      <c r="E101" s="592" t="s">
        <v>3328</v>
      </c>
      <c r="F101" s="593">
        <f>(D3*C101)</f>
        <v>2</v>
      </c>
      <c r="G101" s="564"/>
      <c r="H101" s="566" t="s">
        <v>2549</v>
      </c>
    </row>
    <row r="102" spans="1:8" ht="15.75" customHeight="1" x14ac:dyDescent="0.25">
      <c r="A102" s="585">
        <v>26</v>
      </c>
      <c r="B102" s="591"/>
      <c r="C102" s="582">
        <v>10</v>
      </c>
      <c r="D102" s="563" t="s">
        <v>3672</v>
      </c>
      <c r="E102" s="592" t="s">
        <v>2585</v>
      </c>
      <c r="F102" s="593">
        <f>(D3*C102)</f>
        <v>10</v>
      </c>
      <c r="G102" s="564"/>
      <c r="H102" s="566" t="s">
        <v>2549</v>
      </c>
    </row>
    <row r="103" spans="1:8" ht="15.75" customHeight="1" x14ac:dyDescent="0.25">
      <c r="A103" s="585">
        <v>27</v>
      </c>
      <c r="B103" s="591"/>
      <c r="C103" s="582">
        <v>2</v>
      </c>
      <c r="D103" s="563" t="s">
        <v>3672</v>
      </c>
      <c r="E103" s="592" t="s">
        <v>2586</v>
      </c>
      <c r="F103" s="593">
        <f>(D3*C103)</f>
        <v>2</v>
      </c>
      <c r="G103" s="564"/>
      <c r="H103" s="566" t="s">
        <v>2549</v>
      </c>
    </row>
    <row r="104" spans="1:8" ht="15.75" customHeight="1" x14ac:dyDescent="0.25">
      <c r="A104" s="585">
        <v>28</v>
      </c>
      <c r="B104" s="591"/>
      <c r="C104" s="582">
        <v>6</v>
      </c>
      <c r="D104" s="563" t="s">
        <v>3672</v>
      </c>
      <c r="E104" s="592" t="s">
        <v>3230</v>
      </c>
      <c r="F104" s="593">
        <f>(D3*C104)</f>
        <v>6</v>
      </c>
      <c r="G104" s="564"/>
      <c r="H104" s="566" t="s">
        <v>2549</v>
      </c>
    </row>
    <row r="105" spans="1:8" ht="15.75" customHeight="1" x14ac:dyDescent="0.25">
      <c r="A105" s="585">
        <v>29</v>
      </c>
      <c r="B105" s="591"/>
      <c r="C105" s="582">
        <v>2</v>
      </c>
      <c r="D105" s="563" t="s">
        <v>3672</v>
      </c>
      <c r="E105" s="592" t="s">
        <v>2587</v>
      </c>
      <c r="F105" s="593">
        <f>(D3*C105)</f>
        <v>2</v>
      </c>
      <c r="G105" s="564"/>
      <c r="H105" s="566" t="s">
        <v>2549</v>
      </c>
    </row>
    <row r="106" spans="1:8" x14ac:dyDescent="0.25">
      <c r="A106" s="709" t="s">
        <v>117</v>
      </c>
      <c r="B106" s="736"/>
      <c r="C106" s="736"/>
      <c r="D106" s="736"/>
      <c r="E106" s="736"/>
      <c r="F106" s="736"/>
      <c r="G106" s="736"/>
      <c r="H106" s="737"/>
    </row>
    <row r="107" spans="1:8" x14ac:dyDescent="0.25">
      <c r="A107" s="585">
        <v>1</v>
      </c>
      <c r="B107" s="563"/>
      <c r="C107" s="565">
        <v>28.42</v>
      </c>
      <c r="D107" s="563" t="s">
        <v>3732</v>
      </c>
      <c r="E107" s="562" t="s">
        <v>3961</v>
      </c>
      <c r="F107" s="281"/>
      <c r="G107" s="281"/>
      <c r="H107" s="566" t="s">
        <v>2505</v>
      </c>
    </row>
    <row r="108" spans="1:8" x14ac:dyDescent="0.25">
      <c r="A108" s="585">
        <v>2</v>
      </c>
      <c r="B108" s="563"/>
      <c r="C108" s="565">
        <v>4.25</v>
      </c>
      <c r="D108" s="563" t="s">
        <v>3732</v>
      </c>
      <c r="E108" s="562" t="s">
        <v>3862</v>
      </c>
      <c r="F108" s="281"/>
      <c r="G108" s="281"/>
      <c r="H108" s="566" t="s">
        <v>2550</v>
      </c>
    </row>
    <row r="109" spans="1:8" ht="15.75" thickBot="1" x14ac:dyDescent="0.3">
      <c r="A109" s="594"/>
      <c r="B109" s="595"/>
      <c r="C109" s="595"/>
      <c r="D109" s="595"/>
      <c r="E109" s="596"/>
      <c r="F109" s="596"/>
      <c r="G109" s="596"/>
      <c r="H109" s="597"/>
    </row>
  </sheetData>
  <mergeCells count="8">
    <mergeCell ref="A76:H76"/>
    <mergeCell ref="A106:H106"/>
    <mergeCell ref="A1:H1"/>
    <mergeCell ref="A2:H2"/>
    <mergeCell ref="A3:C3"/>
    <mergeCell ref="E3:G3"/>
    <mergeCell ref="A5:H5"/>
    <mergeCell ref="A25:H25"/>
  </mergeCells>
  <printOptions horizontalCentered="1"/>
  <pageMargins left="0.19685039370078741" right="0.19685039370078741" top="0.19685039370078741" bottom="0.19685039370078741" header="0.19685039370078741" footer="0.19685039370078741"/>
  <pageSetup scale="45" orientation="portrait" verticalDpi="203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H109"/>
  <sheetViews>
    <sheetView workbookViewId="0">
      <selection sqref="A1:H1"/>
    </sheetView>
  </sheetViews>
  <sheetFormatPr baseColWidth="10" defaultColWidth="5.42578125" defaultRowHeight="15" x14ac:dyDescent="0.25"/>
  <cols>
    <col min="2" max="2" width="9.28515625" bestFit="1" customWidth="1"/>
    <col min="3" max="3" width="11.140625" customWidth="1"/>
    <col min="4" max="4" width="6" bestFit="1" customWidth="1"/>
    <col min="5" max="5" width="63.5703125" bestFit="1" customWidth="1"/>
    <col min="6" max="6" width="11.140625" customWidth="1"/>
    <col min="7" max="7" width="11.7109375" customWidth="1"/>
    <col min="8" max="8" width="72.85546875" bestFit="1" customWidth="1"/>
  </cols>
  <sheetData>
    <row r="1" spans="1:8" ht="28.5" x14ac:dyDescent="0.25">
      <c r="A1" s="713" t="s">
        <v>1</v>
      </c>
      <c r="B1" s="714"/>
      <c r="C1" s="714"/>
      <c r="D1" s="714"/>
      <c r="E1" s="714"/>
      <c r="F1" s="714"/>
      <c r="G1" s="714"/>
      <c r="H1" s="715"/>
    </row>
    <row r="2" spans="1:8" ht="28.5" x14ac:dyDescent="0.25">
      <c r="A2" s="724" t="s">
        <v>3049</v>
      </c>
      <c r="B2" s="742"/>
      <c r="C2" s="742"/>
      <c r="D2" s="742"/>
      <c r="E2" s="742"/>
      <c r="F2" s="742"/>
      <c r="G2" s="742"/>
      <c r="H2" s="743"/>
    </row>
    <row r="3" spans="1:8" x14ac:dyDescent="0.25">
      <c r="A3" s="709" t="s">
        <v>2497</v>
      </c>
      <c r="B3" s="712"/>
      <c r="C3" s="712"/>
      <c r="D3" s="569">
        <f>1</f>
        <v>1</v>
      </c>
      <c r="E3" s="712" t="s">
        <v>3860</v>
      </c>
      <c r="F3" s="712"/>
      <c r="G3" s="712"/>
      <c r="H3" s="588" t="s">
        <v>3859</v>
      </c>
    </row>
    <row r="4" spans="1:8" ht="45" x14ac:dyDescent="0.25">
      <c r="A4" s="568" t="s">
        <v>2495</v>
      </c>
      <c r="B4" s="569" t="s">
        <v>2496</v>
      </c>
      <c r="C4" s="570" t="s">
        <v>2500</v>
      </c>
      <c r="D4" s="571" t="s">
        <v>2494</v>
      </c>
      <c r="E4" s="569" t="s">
        <v>2509</v>
      </c>
      <c r="F4" s="570" t="s">
        <v>2501</v>
      </c>
      <c r="G4" s="570" t="s">
        <v>2498</v>
      </c>
      <c r="H4" s="588" t="s">
        <v>2499</v>
      </c>
    </row>
    <row r="5" spans="1:8" x14ac:dyDescent="0.25">
      <c r="A5" s="709" t="s">
        <v>2512</v>
      </c>
      <c r="B5" s="736"/>
      <c r="C5" s="736"/>
      <c r="D5" s="736"/>
      <c r="E5" s="736"/>
      <c r="F5" s="736"/>
      <c r="G5" s="736"/>
      <c r="H5" s="737"/>
    </row>
    <row r="6" spans="1:8" x14ac:dyDescent="0.25">
      <c r="A6" s="585">
        <v>1</v>
      </c>
      <c r="B6" s="617" t="s">
        <v>10</v>
      </c>
      <c r="C6" s="582">
        <v>1</v>
      </c>
      <c r="D6" s="563" t="s">
        <v>3672</v>
      </c>
      <c r="E6" s="562" t="s">
        <v>3214</v>
      </c>
      <c r="F6" s="593">
        <f>(D3*C6)</f>
        <v>1</v>
      </c>
      <c r="G6" s="564"/>
      <c r="H6" s="566" t="s">
        <v>2503</v>
      </c>
    </row>
    <row r="7" spans="1:8" x14ac:dyDescent="0.25">
      <c r="A7" s="585">
        <v>2</v>
      </c>
      <c r="B7" s="617" t="s">
        <v>748</v>
      </c>
      <c r="C7" s="582">
        <v>1</v>
      </c>
      <c r="D7" s="563" t="s">
        <v>3672</v>
      </c>
      <c r="E7" s="562" t="s">
        <v>3215</v>
      </c>
      <c r="F7" s="593">
        <f>(D3*C7)</f>
        <v>1</v>
      </c>
      <c r="G7" s="564"/>
      <c r="H7" s="566" t="s">
        <v>2503</v>
      </c>
    </row>
    <row r="8" spans="1:8" x14ac:dyDescent="0.25">
      <c r="A8" s="585">
        <v>3</v>
      </c>
      <c r="B8" s="617" t="s">
        <v>332</v>
      </c>
      <c r="C8" s="582">
        <v>1</v>
      </c>
      <c r="D8" s="563" t="s">
        <v>3672</v>
      </c>
      <c r="E8" s="562" t="s">
        <v>3216</v>
      </c>
      <c r="F8" s="593">
        <f>(D3*C8)</f>
        <v>1</v>
      </c>
      <c r="G8" s="564"/>
      <c r="H8" s="566" t="s">
        <v>2503</v>
      </c>
    </row>
    <row r="9" spans="1:8" x14ac:dyDescent="0.25">
      <c r="A9" s="585">
        <v>4</v>
      </c>
      <c r="B9" s="617" t="s">
        <v>949</v>
      </c>
      <c r="C9" s="582">
        <v>1</v>
      </c>
      <c r="D9" s="563" t="s">
        <v>3672</v>
      </c>
      <c r="E9" s="562" t="s">
        <v>3217</v>
      </c>
      <c r="F9" s="593">
        <f>(D3*C9)</f>
        <v>1</v>
      </c>
      <c r="G9" s="564"/>
      <c r="H9" s="566" t="s">
        <v>2503</v>
      </c>
    </row>
    <row r="10" spans="1:8" x14ac:dyDescent="0.25">
      <c r="A10" s="585">
        <v>5</v>
      </c>
      <c r="B10" s="617" t="s">
        <v>173</v>
      </c>
      <c r="C10" s="582">
        <v>1</v>
      </c>
      <c r="D10" s="563" t="s">
        <v>3671</v>
      </c>
      <c r="E10" s="562" t="s">
        <v>3032</v>
      </c>
      <c r="F10" s="593">
        <f>(D3*C10)</f>
        <v>1</v>
      </c>
      <c r="G10" s="564"/>
      <c r="H10" s="566" t="s">
        <v>2503</v>
      </c>
    </row>
    <row r="11" spans="1:8" x14ac:dyDescent="0.25">
      <c r="A11" s="585">
        <v>6</v>
      </c>
      <c r="B11" s="617" t="s">
        <v>274</v>
      </c>
      <c r="C11" s="582">
        <v>1</v>
      </c>
      <c r="D11" s="563" t="s">
        <v>3671</v>
      </c>
      <c r="E11" s="562" t="s">
        <v>2623</v>
      </c>
      <c r="F11" s="593">
        <f>(D3*C11)</f>
        <v>1</v>
      </c>
      <c r="G11" s="564"/>
      <c r="H11" s="566" t="s">
        <v>2503</v>
      </c>
    </row>
    <row r="12" spans="1:8" x14ac:dyDescent="0.25">
      <c r="A12" s="585">
        <v>7</v>
      </c>
      <c r="B12" s="617" t="s">
        <v>352</v>
      </c>
      <c r="C12" s="582">
        <v>1</v>
      </c>
      <c r="D12" s="563" t="s">
        <v>3672</v>
      </c>
      <c r="E12" s="562" t="s">
        <v>3033</v>
      </c>
      <c r="F12" s="593">
        <f>(D3*C12)</f>
        <v>1</v>
      </c>
      <c r="G12" s="564"/>
      <c r="H12" s="566" t="s">
        <v>2503</v>
      </c>
    </row>
    <row r="13" spans="1:8" x14ac:dyDescent="0.25">
      <c r="A13" s="585">
        <v>8</v>
      </c>
      <c r="B13" s="617" t="s">
        <v>276</v>
      </c>
      <c r="C13" s="582">
        <v>1</v>
      </c>
      <c r="D13" s="563" t="s">
        <v>3672</v>
      </c>
      <c r="E13" s="562" t="s">
        <v>2624</v>
      </c>
      <c r="F13" s="593">
        <f>(D3*C13)</f>
        <v>1</v>
      </c>
      <c r="G13" s="564"/>
      <c r="H13" s="566" t="s">
        <v>2503</v>
      </c>
    </row>
    <row r="14" spans="1:8" x14ac:dyDescent="0.25">
      <c r="A14" s="585">
        <v>9</v>
      </c>
      <c r="B14" s="617" t="s">
        <v>14</v>
      </c>
      <c r="C14" s="582">
        <v>4</v>
      </c>
      <c r="D14" s="563" t="s">
        <v>3672</v>
      </c>
      <c r="E14" s="562" t="s">
        <v>3218</v>
      </c>
      <c r="F14" s="593">
        <f>(D3*C14)</f>
        <v>4</v>
      </c>
      <c r="G14" s="564"/>
      <c r="H14" s="566" t="s">
        <v>2503</v>
      </c>
    </row>
    <row r="15" spans="1:8" x14ac:dyDescent="0.25">
      <c r="A15" s="585">
        <v>10</v>
      </c>
      <c r="B15" s="617" t="s">
        <v>239</v>
      </c>
      <c r="C15" s="582">
        <v>2</v>
      </c>
      <c r="D15" s="563" t="s">
        <v>3672</v>
      </c>
      <c r="E15" s="562" t="s">
        <v>2640</v>
      </c>
      <c r="F15" s="593">
        <f>(D3*C15)</f>
        <v>2</v>
      </c>
      <c r="G15" s="564"/>
      <c r="H15" s="566" t="s">
        <v>2503</v>
      </c>
    </row>
    <row r="16" spans="1:8" x14ac:dyDescent="0.25">
      <c r="A16" s="585">
        <v>11</v>
      </c>
      <c r="B16" s="617" t="s">
        <v>372</v>
      </c>
      <c r="C16" s="582">
        <v>2</v>
      </c>
      <c r="D16" s="563" t="s">
        <v>3672</v>
      </c>
      <c r="E16" s="562" t="s">
        <v>2641</v>
      </c>
      <c r="F16" s="593">
        <f>(D3*C16)</f>
        <v>2</v>
      </c>
      <c r="G16" s="564"/>
      <c r="H16" s="566" t="s">
        <v>2503</v>
      </c>
    </row>
    <row r="17" spans="1:8" x14ac:dyDescent="0.25">
      <c r="A17" s="585">
        <v>12</v>
      </c>
      <c r="B17" s="617" t="s">
        <v>281</v>
      </c>
      <c r="C17" s="582">
        <v>1</v>
      </c>
      <c r="D17" s="563" t="s">
        <v>3672</v>
      </c>
      <c r="E17" s="562" t="s">
        <v>3219</v>
      </c>
      <c r="F17" s="593">
        <f>(D3*C17)</f>
        <v>1</v>
      </c>
      <c r="G17" s="564"/>
      <c r="H17" s="566" t="s">
        <v>2503</v>
      </c>
    </row>
    <row r="18" spans="1:8" x14ac:dyDescent="0.25">
      <c r="A18" s="585">
        <v>13</v>
      </c>
      <c r="B18" s="617" t="s">
        <v>278</v>
      </c>
      <c r="C18" s="582">
        <v>1</v>
      </c>
      <c r="D18" s="563" t="s">
        <v>3672</v>
      </c>
      <c r="E18" s="562" t="s">
        <v>2755</v>
      </c>
      <c r="F18" s="593">
        <f>(D3*C18)</f>
        <v>1</v>
      </c>
      <c r="G18" s="564"/>
      <c r="H18" s="566" t="s">
        <v>2503</v>
      </c>
    </row>
    <row r="19" spans="1:8" x14ac:dyDescent="0.25">
      <c r="A19" s="585">
        <v>14</v>
      </c>
      <c r="B19" s="617" t="s">
        <v>9</v>
      </c>
      <c r="C19" s="582">
        <v>1</v>
      </c>
      <c r="D19" s="563" t="s">
        <v>3672</v>
      </c>
      <c r="E19" s="562" t="s">
        <v>3220</v>
      </c>
      <c r="F19" s="593">
        <f>(D3*C19)</f>
        <v>1</v>
      </c>
      <c r="G19" s="564"/>
      <c r="H19" s="566" t="s">
        <v>2503</v>
      </c>
    </row>
    <row r="20" spans="1:8" x14ac:dyDescent="0.25">
      <c r="A20" s="585">
        <v>15</v>
      </c>
      <c r="B20" s="617" t="s">
        <v>442</v>
      </c>
      <c r="C20" s="582">
        <v>1</v>
      </c>
      <c r="D20" s="563" t="s">
        <v>3672</v>
      </c>
      <c r="E20" s="562" t="s">
        <v>3221</v>
      </c>
      <c r="F20" s="593">
        <f>(D3*C20)</f>
        <v>1</v>
      </c>
      <c r="G20" s="564"/>
      <c r="H20" s="566" t="s">
        <v>2503</v>
      </c>
    </row>
    <row r="21" spans="1:8" x14ac:dyDescent="0.25">
      <c r="A21" s="585">
        <v>16</v>
      </c>
      <c r="B21" s="617" t="s">
        <v>198</v>
      </c>
      <c r="C21" s="582">
        <v>2</v>
      </c>
      <c r="D21" s="563" t="s">
        <v>3672</v>
      </c>
      <c r="E21" s="562" t="s">
        <v>4223</v>
      </c>
      <c r="F21" s="593">
        <f>(D3*C21)</f>
        <v>2</v>
      </c>
      <c r="G21" s="564"/>
      <c r="H21" s="566" t="s">
        <v>2503</v>
      </c>
    </row>
    <row r="22" spans="1:8" x14ac:dyDescent="0.25">
      <c r="A22" s="585">
        <v>17</v>
      </c>
      <c r="B22" s="617"/>
      <c r="C22" s="582">
        <v>1</v>
      </c>
      <c r="D22" s="563" t="s">
        <v>3672</v>
      </c>
      <c r="E22" s="562" t="s">
        <v>3222</v>
      </c>
      <c r="F22" s="593">
        <f>(D3*C22)</f>
        <v>1</v>
      </c>
      <c r="G22" s="564"/>
      <c r="H22" s="566" t="s">
        <v>2613</v>
      </c>
    </row>
    <row r="23" spans="1:8" x14ac:dyDescent="0.25">
      <c r="A23" s="585">
        <v>18</v>
      </c>
      <c r="B23" s="617"/>
      <c r="C23" s="582">
        <v>1</v>
      </c>
      <c r="D23" s="563" t="s">
        <v>3672</v>
      </c>
      <c r="E23" s="562" t="s">
        <v>3223</v>
      </c>
      <c r="F23" s="593">
        <f>(D3*C23)</f>
        <v>1</v>
      </c>
      <c r="G23" s="564"/>
      <c r="H23" s="566" t="s">
        <v>2613</v>
      </c>
    </row>
    <row r="24" spans="1:8" x14ac:dyDescent="0.25">
      <c r="A24" s="585">
        <v>19</v>
      </c>
      <c r="B24" s="617"/>
      <c r="C24" s="582">
        <v>4</v>
      </c>
      <c r="D24" s="563" t="s">
        <v>3672</v>
      </c>
      <c r="E24" s="562" t="s">
        <v>3224</v>
      </c>
      <c r="F24" s="593">
        <f>(D3*C24)</f>
        <v>4</v>
      </c>
      <c r="G24" s="564"/>
      <c r="H24" s="566" t="s">
        <v>2613</v>
      </c>
    </row>
    <row r="25" spans="1:8" x14ac:dyDescent="0.25">
      <c r="A25" s="709" t="s">
        <v>1320</v>
      </c>
      <c r="B25" s="736"/>
      <c r="C25" s="736"/>
      <c r="D25" s="736"/>
      <c r="E25" s="736"/>
      <c r="F25" s="736"/>
      <c r="G25" s="736"/>
      <c r="H25" s="737"/>
    </row>
    <row r="26" spans="1:8" x14ac:dyDescent="0.25">
      <c r="A26" s="585">
        <v>1</v>
      </c>
      <c r="B26" s="617" t="s">
        <v>2514</v>
      </c>
      <c r="C26" s="582">
        <v>2</v>
      </c>
      <c r="D26" s="563" t="s">
        <v>3672</v>
      </c>
      <c r="E26" s="592" t="s">
        <v>3225</v>
      </c>
      <c r="F26" s="593">
        <f>(D3*C26)</f>
        <v>2</v>
      </c>
      <c r="G26" s="564"/>
      <c r="H26" s="566" t="s">
        <v>2613</v>
      </c>
    </row>
    <row r="27" spans="1:8" x14ac:dyDescent="0.25">
      <c r="A27" s="585">
        <v>2</v>
      </c>
      <c r="B27" s="617" t="s">
        <v>2515</v>
      </c>
      <c r="C27" s="582">
        <v>2</v>
      </c>
      <c r="D27" s="563" t="s">
        <v>3672</v>
      </c>
      <c r="E27" s="592" t="s">
        <v>3206</v>
      </c>
      <c r="F27" s="593">
        <f>(D3*C27)</f>
        <v>2</v>
      </c>
      <c r="G27" s="564"/>
      <c r="H27" s="566" t="s">
        <v>2613</v>
      </c>
    </row>
    <row r="28" spans="1:8" x14ac:dyDescent="0.25">
      <c r="A28" s="585">
        <v>3</v>
      </c>
      <c r="B28" s="617" t="s">
        <v>2513</v>
      </c>
      <c r="C28" s="582">
        <v>1</v>
      </c>
      <c r="D28" s="563" t="s">
        <v>3672</v>
      </c>
      <c r="E28" s="592" t="s">
        <v>2567</v>
      </c>
      <c r="F28" s="593">
        <f>(D3*C28)</f>
        <v>1</v>
      </c>
      <c r="G28" s="564"/>
      <c r="H28" s="566" t="s">
        <v>2503</v>
      </c>
    </row>
    <row r="29" spans="1:8" x14ac:dyDescent="0.25">
      <c r="A29" s="585">
        <v>4</v>
      </c>
      <c r="B29" s="617" t="s">
        <v>2516</v>
      </c>
      <c r="C29" s="582">
        <v>1</v>
      </c>
      <c r="D29" s="563" t="s">
        <v>3672</v>
      </c>
      <c r="E29" s="592" t="s">
        <v>2576</v>
      </c>
      <c r="F29" s="593">
        <f>(D3*C29)</f>
        <v>1</v>
      </c>
      <c r="G29" s="564"/>
      <c r="H29" s="566" t="s">
        <v>2613</v>
      </c>
    </row>
    <row r="30" spans="1:8" x14ac:dyDescent="0.25">
      <c r="A30" s="585">
        <v>5</v>
      </c>
      <c r="B30" s="617" t="s">
        <v>2517</v>
      </c>
      <c r="C30" s="582">
        <v>1</v>
      </c>
      <c r="D30" s="563" t="s">
        <v>3672</v>
      </c>
      <c r="E30" s="592" t="s">
        <v>2563</v>
      </c>
      <c r="F30" s="593">
        <f>(D3*C30)</f>
        <v>1</v>
      </c>
      <c r="G30" s="564"/>
      <c r="H30" s="566" t="s">
        <v>2503</v>
      </c>
    </row>
    <row r="31" spans="1:8" x14ac:dyDescent="0.25">
      <c r="A31" s="585">
        <v>6</v>
      </c>
      <c r="B31" s="617" t="s">
        <v>715</v>
      </c>
      <c r="C31" s="582">
        <v>1</v>
      </c>
      <c r="D31" s="563" t="s">
        <v>3672</v>
      </c>
      <c r="E31" s="592" t="s">
        <v>2568</v>
      </c>
      <c r="F31" s="593">
        <f>(D3*C31)</f>
        <v>1</v>
      </c>
      <c r="G31" s="564"/>
      <c r="H31" s="566" t="s">
        <v>2503</v>
      </c>
    </row>
    <row r="32" spans="1:8" x14ac:dyDescent="0.25">
      <c r="A32" s="585">
        <v>7</v>
      </c>
      <c r="B32" s="617" t="s">
        <v>712</v>
      </c>
      <c r="C32" s="582">
        <v>2</v>
      </c>
      <c r="D32" s="563" t="s">
        <v>3672</v>
      </c>
      <c r="E32" s="592" t="s">
        <v>2541</v>
      </c>
      <c r="F32" s="593">
        <f>(D3*C32)</f>
        <v>2</v>
      </c>
      <c r="G32" s="564"/>
      <c r="H32" s="566" t="s">
        <v>2503</v>
      </c>
    </row>
    <row r="33" spans="1:8" x14ac:dyDescent="0.25">
      <c r="A33" s="585">
        <v>8</v>
      </c>
      <c r="B33" s="617" t="s">
        <v>2518</v>
      </c>
      <c r="C33" s="582">
        <v>2</v>
      </c>
      <c r="D33" s="563" t="s">
        <v>3672</v>
      </c>
      <c r="E33" s="592" t="s">
        <v>2536</v>
      </c>
      <c r="F33" s="593">
        <f>(D3*C33)</f>
        <v>2</v>
      </c>
      <c r="G33" s="564"/>
      <c r="H33" s="566" t="s">
        <v>2503</v>
      </c>
    </row>
    <row r="34" spans="1:8" x14ac:dyDescent="0.25">
      <c r="A34" s="585">
        <v>9</v>
      </c>
      <c r="B34" s="617" t="s">
        <v>1913</v>
      </c>
      <c r="C34" s="582">
        <v>2</v>
      </c>
      <c r="D34" s="563" t="s">
        <v>3672</v>
      </c>
      <c r="E34" s="592" t="s">
        <v>2542</v>
      </c>
      <c r="F34" s="593">
        <f>(D3*C34)</f>
        <v>2</v>
      </c>
      <c r="G34" s="564"/>
      <c r="H34" s="566" t="s">
        <v>2503</v>
      </c>
    </row>
    <row r="35" spans="1:8" x14ac:dyDescent="0.25">
      <c r="A35" s="585">
        <v>10</v>
      </c>
      <c r="B35" s="617" t="s">
        <v>2519</v>
      </c>
      <c r="C35" s="582">
        <v>2</v>
      </c>
      <c r="D35" s="563" t="s">
        <v>3672</v>
      </c>
      <c r="E35" s="592" t="s">
        <v>2547</v>
      </c>
      <c r="F35" s="593">
        <f>(D3*C35)</f>
        <v>2</v>
      </c>
      <c r="G35" s="564"/>
      <c r="H35" s="566" t="s">
        <v>2503</v>
      </c>
    </row>
    <row r="36" spans="1:8" x14ac:dyDescent="0.25">
      <c r="A36" s="585">
        <v>11</v>
      </c>
      <c r="B36" s="617" t="s">
        <v>2551</v>
      </c>
      <c r="C36" s="582">
        <v>12</v>
      </c>
      <c r="D36" s="563" t="s">
        <v>3672</v>
      </c>
      <c r="E36" s="592" t="s">
        <v>3654</v>
      </c>
      <c r="F36" s="593">
        <f>(D3*C36)</f>
        <v>12</v>
      </c>
      <c r="G36" s="564"/>
      <c r="H36" s="566" t="s">
        <v>2503</v>
      </c>
    </row>
    <row r="37" spans="1:8" x14ac:dyDescent="0.25">
      <c r="A37" s="585">
        <v>12</v>
      </c>
      <c r="B37" s="617" t="s">
        <v>2540</v>
      </c>
      <c r="C37" s="582">
        <v>6</v>
      </c>
      <c r="D37" s="563" t="s">
        <v>3672</v>
      </c>
      <c r="E37" s="592" t="s">
        <v>3207</v>
      </c>
      <c r="F37" s="593">
        <f>(D3*C37)</f>
        <v>6</v>
      </c>
      <c r="G37" s="564"/>
      <c r="H37" s="566" t="s">
        <v>2503</v>
      </c>
    </row>
    <row r="38" spans="1:8" x14ac:dyDescent="0.25">
      <c r="A38" s="585">
        <v>13</v>
      </c>
      <c r="B38" s="617" t="s">
        <v>711</v>
      </c>
      <c r="C38" s="582">
        <v>1</v>
      </c>
      <c r="D38" s="563" t="s">
        <v>3672</v>
      </c>
      <c r="E38" s="592" t="s">
        <v>3038</v>
      </c>
      <c r="F38" s="593">
        <f>(D3*C38)</f>
        <v>1</v>
      </c>
      <c r="G38" s="564"/>
      <c r="H38" s="566" t="s">
        <v>2503</v>
      </c>
    </row>
    <row r="39" spans="1:8" x14ac:dyDescent="0.25">
      <c r="A39" s="585">
        <v>14</v>
      </c>
      <c r="B39" s="617" t="s">
        <v>2520</v>
      </c>
      <c r="C39" s="582">
        <v>2</v>
      </c>
      <c r="D39" s="563" t="s">
        <v>3672</v>
      </c>
      <c r="E39" s="592" t="s">
        <v>2543</v>
      </c>
      <c r="F39" s="593">
        <f>(D3*C39)</f>
        <v>2</v>
      </c>
      <c r="G39" s="564"/>
      <c r="H39" s="566" t="s">
        <v>2503</v>
      </c>
    </row>
    <row r="40" spans="1:8" x14ac:dyDescent="0.25">
      <c r="A40" s="585">
        <v>15</v>
      </c>
      <c r="B40" s="617" t="s">
        <v>2523</v>
      </c>
      <c r="C40" s="582">
        <v>1</v>
      </c>
      <c r="D40" s="563" t="s">
        <v>3672</v>
      </c>
      <c r="E40" s="592" t="s">
        <v>2564</v>
      </c>
      <c r="F40" s="593">
        <f>(D3*C40)</f>
        <v>1</v>
      </c>
      <c r="G40" s="564"/>
      <c r="H40" s="566" t="s">
        <v>2503</v>
      </c>
    </row>
    <row r="41" spans="1:8" x14ac:dyDescent="0.25">
      <c r="A41" s="585">
        <v>16</v>
      </c>
      <c r="B41" s="617" t="s">
        <v>2522</v>
      </c>
      <c r="C41" s="582">
        <v>1</v>
      </c>
      <c r="D41" s="563" t="s">
        <v>3672</v>
      </c>
      <c r="E41" s="592" t="s">
        <v>2565</v>
      </c>
      <c r="F41" s="593">
        <f>(D3*C41)</f>
        <v>1</v>
      </c>
      <c r="G41" s="564"/>
      <c r="H41" s="566" t="s">
        <v>2503</v>
      </c>
    </row>
    <row r="42" spans="1:8" x14ac:dyDescent="0.25">
      <c r="A42" s="585">
        <v>17</v>
      </c>
      <c r="B42" s="617" t="s">
        <v>2521</v>
      </c>
      <c r="C42" s="582">
        <v>1</v>
      </c>
      <c r="D42" s="563" t="s">
        <v>3672</v>
      </c>
      <c r="E42" s="592" t="s">
        <v>2566</v>
      </c>
      <c r="F42" s="593">
        <f>(D3*C42)</f>
        <v>1</v>
      </c>
      <c r="G42" s="564"/>
      <c r="H42" s="566" t="s">
        <v>2503</v>
      </c>
    </row>
    <row r="43" spans="1:8" x14ac:dyDescent="0.25">
      <c r="A43" s="585">
        <v>18</v>
      </c>
      <c r="B43" s="617" t="s">
        <v>2524</v>
      </c>
      <c r="C43" s="582">
        <v>2</v>
      </c>
      <c r="D43" s="563" t="s">
        <v>3672</v>
      </c>
      <c r="E43" s="592" t="s">
        <v>3208</v>
      </c>
      <c r="F43" s="593">
        <f>(D3*C43)</f>
        <v>2</v>
      </c>
      <c r="G43" s="564"/>
      <c r="H43" s="566" t="s">
        <v>2613</v>
      </c>
    </row>
    <row r="44" spans="1:8" x14ac:dyDescent="0.25">
      <c r="A44" s="585">
        <v>19</v>
      </c>
      <c r="B44" s="617" t="s">
        <v>941</v>
      </c>
      <c r="C44" s="582">
        <v>1</v>
      </c>
      <c r="D44" s="563" t="s">
        <v>3672</v>
      </c>
      <c r="E44" s="592" t="s">
        <v>2569</v>
      </c>
      <c r="F44" s="593">
        <f>(D3*C44)</f>
        <v>1</v>
      </c>
      <c r="G44" s="564"/>
      <c r="H44" s="566" t="s">
        <v>2503</v>
      </c>
    </row>
    <row r="45" spans="1:8" x14ac:dyDescent="0.25">
      <c r="A45" s="585">
        <v>20</v>
      </c>
      <c r="B45" s="617" t="s">
        <v>2534</v>
      </c>
      <c r="C45" s="582">
        <v>1</v>
      </c>
      <c r="D45" s="563" t="s">
        <v>2604</v>
      </c>
      <c r="E45" s="592" t="s">
        <v>2570</v>
      </c>
      <c r="F45" s="593">
        <f>(D3*C45)</f>
        <v>1</v>
      </c>
      <c r="G45" s="564"/>
      <c r="H45" s="566" t="s">
        <v>2613</v>
      </c>
    </row>
    <row r="46" spans="1:8" x14ac:dyDescent="0.25">
      <c r="A46" s="585">
        <v>21</v>
      </c>
      <c r="B46" s="617" t="s">
        <v>2552</v>
      </c>
      <c r="C46" s="582">
        <v>1</v>
      </c>
      <c r="D46" s="563" t="s">
        <v>3672</v>
      </c>
      <c r="E46" s="592" t="s">
        <v>2577</v>
      </c>
      <c r="F46" s="593">
        <f>(D3*C46)</f>
        <v>1</v>
      </c>
      <c r="G46" s="564"/>
      <c r="H46" s="566" t="s">
        <v>2503</v>
      </c>
    </row>
    <row r="47" spans="1:8" x14ac:dyDescent="0.25">
      <c r="A47" s="585">
        <v>22</v>
      </c>
      <c r="B47" s="617" t="s">
        <v>718</v>
      </c>
      <c r="C47" s="582">
        <v>1</v>
      </c>
      <c r="D47" s="563" t="s">
        <v>3672</v>
      </c>
      <c r="E47" s="592" t="s">
        <v>2571</v>
      </c>
      <c r="F47" s="593">
        <f>(D3*C47)</f>
        <v>1</v>
      </c>
      <c r="G47" s="564"/>
      <c r="H47" s="566" t="s">
        <v>2503</v>
      </c>
    </row>
    <row r="48" spans="1:8" x14ac:dyDescent="0.25">
      <c r="A48" s="585">
        <v>23</v>
      </c>
      <c r="B48" s="617" t="s">
        <v>2526</v>
      </c>
      <c r="C48" s="582">
        <v>1</v>
      </c>
      <c r="D48" s="563" t="s">
        <v>3672</v>
      </c>
      <c r="E48" s="592" t="s">
        <v>2578</v>
      </c>
      <c r="F48" s="593">
        <f>(D3*C48)</f>
        <v>1</v>
      </c>
      <c r="G48" s="564"/>
      <c r="H48" s="566" t="s">
        <v>2613</v>
      </c>
    </row>
    <row r="49" spans="1:8" x14ac:dyDescent="0.25">
      <c r="A49" s="585">
        <v>24</v>
      </c>
      <c r="B49" s="617" t="s">
        <v>2528</v>
      </c>
      <c r="C49" s="582">
        <v>2</v>
      </c>
      <c r="D49" s="563" t="s">
        <v>3672</v>
      </c>
      <c r="E49" s="592" t="s">
        <v>2545</v>
      </c>
      <c r="F49" s="593">
        <f>(D3*C49)</f>
        <v>2</v>
      </c>
      <c r="G49" s="564"/>
      <c r="H49" s="566" t="s">
        <v>2613</v>
      </c>
    </row>
    <row r="50" spans="1:8" x14ac:dyDescent="0.25">
      <c r="A50" s="585">
        <v>25</v>
      </c>
      <c r="B50" s="617" t="s">
        <v>2527</v>
      </c>
      <c r="C50" s="582">
        <v>2</v>
      </c>
      <c r="D50" s="563" t="s">
        <v>3672</v>
      </c>
      <c r="E50" s="592" t="s">
        <v>3227</v>
      </c>
      <c r="F50" s="593">
        <f>(D3*C50)</f>
        <v>2</v>
      </c>
      <c r="G50" s="564"/>
      <c r="H50" s="566" t="s">
        <v>2613</v>
      </c>
    </row>
    <row r="51" spans="1:8" x14ac:dyDescent="0.25">
      <c r="A51" s="585">
        <v>26</v>
      </c>
      <c r="B51" s="617" t="s">
        <v>720</v>
      </c>
      <c r="C51" s="582">
        <v>1</v>
      </c>
      <c r="D51" s="563" t="s">
        <v>3672</v>
      </c>
      <c r="E51" s="592" t="s">
        <v>2538</v>
      </c>
      <c r="F51" s="593">
        <f>(D3*C51)</f>
        <v>1</v>
      </c>
      <c r="G51" s="564"/>
      <c r="H51" s="566" t="s">
        <v>2503</v>
      </c>
    </row>
    <row r="52" spans="1:8" x14ac:dyDescent="0.25">
      <c r="A52" s="585">
        <v>27</v>
      </c>
      <c r="B52" s="617" t="s">
        <v>2529</v>
      </c>
      <c r="C52" s="582">
        <v>1</v>
      </c>
      <c r="D52" s="563" t="s">
        <v>3672</v>
      </c>
      <c r="E52" s="592" t="s">
        <v>2572</v>
      </c>
      <c r="F52" s="593">
        <f>(D3*C52)</f>
        <v>1</v>
      </c>
      <c r="G52" s="564"/>
      <c r="H52" s="566" t="s">
        <v>2503</v>
      </c>
    </row>
    <row r="53" spans="1:8" x14ac:dyDescent="0.25">
      <c r="A53" s="585">
        <v>28</v>
      </c>
      <c r="B53" s="617" t="s">
        <v>2530</v>
      </c>
      <c r="C53" s="582">
        <v>1</v>
      </c>
      <c r="D53" s="563" t="s">
        <v>3672</v>
      </c>
      <c r="E53" s="592" t="s">
        <v>3655</v>
      </c>
      <c r="F53" s="593">
        <f>(D3*C53)</f>
        <v>1</v>
      </c>
      <c r="G53" s="564"/>
      <c r="H53" s="566" t="s">
        <v>2503</v>
      </c>
    </row>
    <row r="54" spans="1:8" x14ac:dyDescent="0.25">
      <c r="A54" s="585">
        <v>29</v>
      </c>
      <c r="B54" s="617" t="s">
        <v>2553</v>
      </c>
      <c r="C54" s="582">
        <v>1</v>
      </c>
      <c r="D54" s="563" t="s">
        <v>3672</v>
      </c>
      <c r="E54" s="592" t="s">
        <v>2561</v>
      </c>
      <c r="F54" s="593">
        <f>(D3*C54)</f>
        <v>1</v>
      </c>
      <c r="G54" s="564"/>
      <c r="H54" s="566" t="s">
        <v>2503</v>
      </c>
    </row>
    <row r="55" spans="1:8" x14ac:dyDescent="0.25">
      <c r="A55" s="585">
        <v>30</v>
      </c>
      <c r="B55" s="617" t="s">
        <v>906</v>
      </c>
      <c r="C55" s="582">
        <v>2</v>
      </c>
      <c r="D55" s="563" t="s">
        <v>3672</v>
      </c>
      <c r="E55" s="592" t="s">
        <v>2546</v>
      </c>
      <c r="F55" s="593">
        <f>(D3*C55)</f>
        <v>2</v>
      </c>
      <c r="G55" s="564"/>
      <c r="H55" s="566" t="s">
        <v>2503</v>
      </c>
    </row>
    <row r="56" spans="1:8" x14ac:dyDescent="0.25">
      <c r="A56" s="585">
        <v>31</v>
      </c>
      <c r="B56" s="617" t="s">
        <v>716</v>
      </c>
      <c r="C56" s="582">
        <v>1</v>
      </c>
      <c r="D56" s="563" t="s">
        <v>3672</v>
      </c>
      <c r="E56" s="592" t="s">
        <v>3861</v>
      </c>
      <c r="F56" s="593">
        <f>(D3*C56)</f>
        <v>1</v>
      </c>
      <c r="G56" s="564"/>
      <c r="H56" s="566" t="s">
        <v>2503</v>
      </c>
    </row>
    <row r="57" spans="1:8" x14ac:dyDescent="0.25">
      <c r="A57" s="585">
        <v>32</v>
      </c>
      <c r="B57" s="617" t="s">
        <v>2531</v>
      </c>
      <c r="C57" s="582">
        <v>1</v>
      </c>
      <c r="D57" s="563" t="s">
        <v>3672</v>
      </c>
      <c r="E57" s="592" t="s">
        <v>2579</v>
      </c>
      <c r="F57" s="593">
        <f>(D3*C57)</f>
        <v>1</v>
      </c>
      <c r="G57" s="564"/>
      <c r="H57" s="566" t="s">
        <v>2503</v>
      </c>
    </row>
    <row r="58" spans="1:8" x14ac:dyDescent="0.25">
      <c r="A58" s="585">
        <v>33</v>
      </c>
      <c r="B58" s="617" t="s">
        <v>236</v>
      </c>
      <c r="C58" s="582">
        <v>1</v>
      </c>
      <c r="D58" s="563" t="s">
        <v>3672</v>
      </c>
      <c r="E58" s="592" t="s">
        <v>2562</v>
      </c>
      <c r="F58" s="593">
        <f>(D3*C58)</f>
        <v>1</v>
      </c>
      <c r="G58" s="564"/>
      <c r="H58" s="566" t="s">
        <v>2503</v>
      </c>
    </row>
    <row r="59" spans="1:8" x14ac:dyDescent="0.25">
      <c r="A59" s="585">
        <v>34</v>
      </c>
      <c r="B59" s="617" t="s">
        <v>2532</v>
      </c>
      <c r="C59" s="582">
        <v>1</v>
      </c>
      <c r="D59" s="563" t="s">
        <v>3672</v>
      </c>
      <c r="E59" s="592" t="s">
        <v>2539</v>
      </c>
      <c r="F59" s="593">
        <f>(D3*C59)</f>
        <v>1</v>
      </c>
      <c r="G59" s="564"/>
      <c r="H59" s="566" t="s">
        <v>2613</v>
      </c>
    </row>
    <row r="60" spans="1:8" x14ac:dyDescent="0.25">
      <c r="A60" s="585">
        <v>35</v>
      </c>
      <c r="B60" s="617" t="s">
        <v>2533</v>
      </c>
      <c r="C60" s="582">
        <v>1</v>
      </c>
      <c r="D60" s="563" t="s">
        <v>3672</v>
      </c>
      <c r="E60" s="592" t="s">
        <v>2580</v>
      </c>
      <c r="F60" s="593">
        <f>(D3*C60)</f>
        <v>1</v>
      </c>
      <c r="G60" s="564"/>
      <c r="H60" s="566" t="s">
        <v>2503</v>
      </c>
    </row>
    <row r="61" spans="1:8" x14ac:dyDescent="0.25">
      <c r="A61" s="585">
        <v>36</v>
      </c>
      <c r="B61" s="617"/>
      <c r="C61" s="582">
        <v>1</v>
      </c>
      <c r="D61" s="563" t="s">
        <v>3672</v>
      </c>
      <c r="E61" s="592" t="s">
        <v>3138</v>
      </c>
      <c r="F61" s="593">
        <f>(D3*C61)</f>
        <v>1</v>
      </c>
      <c r="G61" s="564"/>
      <c r="H61" s="566" t="s">
        <v>2613</v>
      </c>
    </row>
    <row r="62" spans="1:8" x14ac:dyDescent="0.25">
      <c r="A62" s="585">
        <v>37</v>
      </c>
      <c r="B62" s="617"/>
      <c r="C62" s="582">
        <v>1</v>
      </c>
      <c r="D62" s="563" t="s">
        <v>2604</v>
      </c>
      <c r="E62" s="592" t="s">
        <v>2607</v>
      </c>
      <c r="F62" s="593">
        <f>(D3*C62)</f>
        <v>1</v>
      </c>
      <c r="G62" s="564"/>
      <c r="H62" s="566" t="s">
        <v>2613</v>
      </c>
    </row>
    <row r="63" spans="1:8" x14ac:dyDescent="0.25">
      <c r="A63" s="585">
        <v>38</v>
      </c>
      <c r="B63" s="617"/>
      <c r="C63" s="582">
        <v>4</v>
      </c>
      <c r="D63" s="563" t="s">
        <v>3672</v>
      </c>
      <c r="E63" s="592" t="s">
        <v>2537</v>
      </c>
      <c r="F63" s="593">
        <f>(D3*C63)</f>
        <v>4</v>
      </c>
      <c r="G63" s="564"/>
      <c r="H63" s="566" t="s">
        <v>2613</v>
      </c>
    </row>
    <row r="64" spans="1:8" x14ac:dyDescent="0.25">
      <c r="A64" s="585">
        <v>39</v>
      </c>
      <c r="B64" s="617"/>
      <c r="C64" s="582">
        <v>1</v>
      </c>
      <c r="D64" s="563" t="s">
        <v>2604</v>
      </c>
      <c r="E64" s="592" t="s">
        <v>3051</v>
      </c>
      <c r="F64" s="593">
        <f>(D3*C64)</f>
        <v>1</v>
      </c>
      <c r="G64" s="564"/>
      <c r="H64" s="566" t="s">
        <v>2613</v>
      </c>
    </row>
    <row r="65" spans="1:8" x14ac:dyDescent="0.25">
      <c r="A65" s="585">
        <v>40</v>
      </c>
      <c r="B65" s="617"/>
      <c r="C65" s="582">
        <v>2</v>
      </c>
      <c r="D65" s="563" t="s">
        <v>3672</v>
      </c>
      <c r="E65" s="592" t="s">
        <v>2535</v>
      </c>
      <c r="F65" s="593">
        <f>(D3*C65)</f>
        <v>2</v>
      </c>
      <c r="G65" s="564"/>
      <c r="H65" s="566" t="s">
        <v>2613</v>
      </c>
    </row>
    <row r="66" spans="1:8" x14ac:dyDescent="0.25">
      <c r="A66" s="585">
        <v>41</v>
      </c>
      <c r="B66" s="617"/>
      <c r="C66" s="582">
        <v>2</v>
      </c>
      <c r="D66" s="563" t="s">
        <v>3672</v>
      </c>
      <c r="E66" s="592" t="s">
        <v>3209</v>
      </c>
      <c r="F66" s="593">
        <f>(D3*C66)</f>
        <v>2</v>
      </c>
      <c r="G66" s="564"/>
      <c r="H66" s="566" t="s">
        <v>2613</v>
      </c>
    </row>
    <row r="67" spans="1:8" x14ac:dyDescent="0.25">
      <c r="A67" s="585">
        <v>42</v>
      </c>
      <c r="B67" s="617"/>
      <c r="C67" s="582">
        <v>1</v>
      </c>
      <c r="D67" s="563" t="s">
        <v>3672</v>
      </c>
      <c r="E67" s="592" t="s">
        <v>2588</v>
      </c>
      <c r="F67" s="593">
        <f>(D3*C67)</f>
        <v>1</v>
      </c>
      <c r="G67" s="564"/>
      <c r="H67" s="566" t="s">
        <v>2613</v>
      </c>
    </row>
    <row r="68" spans="1:8" x14ac:dyDescent="0.25">
      <c r="A68" s="585">
        <v>43</v>
      </c>
      <c r="B68" s="617"/>
      <c r="C68" s="582">
        <v>1</v>
      </c>
      <c r="D68" s="563" t="s">
        <v>3672</v>
      </c>
      <c r="E68" s="592" t="s">
        <v>2581</v>
      </c>
      <c r="F68" s="593">
        <f>(D3*C68)</f>
        <v>1</v>
      </c>
      <c r="G68" s="564"/>
      <c r="H68" s="566" t="s">
        <v>2613</v>
      </c>
    </row>
    <row r="69" spans="1:8" x14ac:dyDescent="0.25">
      <c r="A69" s="585">
        <v>44</v>
      </c>
      <c r="B69" s="617"/>
      <c r="C69" s="582">
        <v>1</v>
      </c>
      <c r="D69" s="563" t="s">
        <v>3672</v>
      </c>
      <c r="E69" s="592" t="s">
        <v>2554</v>
      </c>
      <c r="F69" s="593">
        <f>(D3*C69)</f>
        <v>1</v>
      </c>
      <c r="G69" s="564"/>
      <c r="H69" s="566" t="s">
        <v>2613</v>
      </c>
    </row>
    <row r="70" spans="1:8" x14ac:dyDescent="0.25">
      <c r="A70" s="585">
        <v>45</v>
      </c>
      <c r="B70" s="617"/>
      <c r="C70" s="582">
        <v>1</v>
      </c>
      <c r="D70" s="563" t="s">
        <v>3672</v>
      </c>
      <c r="E70" s="592" t="s">
        <v>3656</v>
      </c>
      <c r="F70" s="593">
        <f>(D3*C70)</f>
        <v>1</v>
      </c>
      <c r="G70" s="564"/>
      <c r="H70" s="566" t="s">
        <v>2613</v>
      </c>
    </row>
    <row r="71" spans="1:8" x14ac:dyDescent="0.25">
      <c r="A71" s="585">
        <v>46</v>
      </c>
      <c r="B71" s="617"/>
      <c r="C71" s="582">
        <v>1</v>
      </c>
      <c r="D71" s="563" t="s">
        <v>3672</v>
      </c>
      <c r="E71" s="592" t="s">
        <v>3233</v>
      </c>
      <c r="F71" s="593">
        <f>(D3*C71)</f>
        <v>1</v>
      </c>
      <c r="G71" s="564"/>
      <c r="H71" s="566" t="s">
        <v>2613</v>
      </c>
    </row>
    <row r="72" spans="1:8" x14ac:dyDescent="0.25">
      <c r="A72" s="585">
        <v>47</v>
      </c>
      <c r="B72" s="617"/>
      <c r="C72" s="582">
        <v>2</v>
      </c>
      <c r="D72" s="563" t="s">
        <v>3672</v>
      </c>
      <c r="E72" s="592" t="s">
        <v>2608</v>
      </c>
      <c r="F72" s="593">
        <f>(D3*C72)</f>
        <v>2</v>
      </c>
      <c r="G72" s="564"/>
      <c r="H72" s="566" t="s">
        <v>2613</v>
      </c>
    </row>
    <row r="73" spans="1:8" x14ac:dyDescent="0.25">
      <c r="A73" s="585">
        <v>48</v>
      </c>
      <c r="B73" s="617"/>
      <c r="C73" s="582">
        <v>3</v>
      </c>
      <c r="D73" s="563" t="s">
        <v>3672</v>
      </c>
      <c r="E73" s="592" t="s">
        <v>2582</v>
      </c>
      <c r="F73" s="593">
        <f>(D3*C73)</f>
        <v>3</v>
      </c>
      <c r="G73" s="564"/>
      <c r="H73" s="566" t="s">
        <v>2613</v>
      </c>
    </row>
    <row r="74" spans="1:8" x14ac:dyDescent="0.25">
      <c r="A74" s="585">
        <v>49</v>
      </c>
      <c r="B74" s="617"/>
      <c r="C74" s="582">
        <v>1</v>
      </c>
      <c r="D74" s="563" t="s">
        <v>3672</v>
      </c>
      <c r="E74" s="592" t="s">
        <v>2583</v>
      </c>
      <c r="F74" s="593">
        <f>(D3*C74)</f>
        <v>1</v>
      </c>
      <c r="G74" s="564"/>
      <c r="H74" s="566" t="s">
        <v>2613</v>
      </c>
    </row>
    <row r="75" spans="1:8" x14ac:dyDescent="0.25">
      <c r="A75" s="585">
        <v>50</v>
      </c>
      <c r="B75" s="617"/>
      <c r="C75" s="582">
        <v>2</v>
      </c>
      <c r="D75" s="563" t="s">
        <v>3672</v>
      </c>
      <c r="E75" s="592" t="s">
        <v>2589</v>
      </c>
      <c r="F75" s="593">
        <f>(D3*C75)</f>
        <v>2</v>
      </c>
      <c r="G75" s="564"/>
      <c r="H75" s="566" t="s">
        <v>2613</v>
      </c>
    </row>
    <row r="76" spans="1:8" x14ac:dyDescent="0.25">
      <c r="A76" s="709" t="s">
        <v>2489</v>
      </c>
      <c r="B76" s="736"/>
      <c r="C76" s="736"/>
      <c r="D76" s="736"/>
      <c r="E76" s="736"/>
      <c r="F76" s="736"/>
      <c r="G76" s="736"/>
      <c r="H76" s="737"/>
    </row>
    <row r="77" spans="1:8" x14ac:dyDescent="0.25">
      <c r="A77" s="585">
        <v>1</v>
      </c>
      <c r="B77" s="563" t="s">
        <v>15</v>
      </c>
      <c r="C77" s="582">
        <v>1</v>
      </c>
      <c r="D77" s="563" t="s">
        <v>3672</v>
      </c>
      <c r="E77" s="562" t="s">
        <v>2590</v>
      </c>
      <c r="F77" s="593">
        <f>(D3*C77)</f>
        <v>1</v>
      </c>
      <c r="G77" s="564"/>
      <c r="H77" s="566" t="s">
        <v>2549</v>
      </c>
    </row>
    <row r="78" spans="1:8" x14ac:dyDescent="0.25">
      <c r="A78" s="585">
        <v>2</v>
      </c>
      <c r="B78" s="563"/>
      <c r="C78" s="582">
        <v>1</v>
      </c>
      <c r="D78" s="563" t="s">
        <v>3672</v>
      </c>
      <c r="E78" s="562" t="s">
        <v>972</v>
      </c>
      <c r="F78" s="593">
        <f>(D3*C78)</f>
        <v>1</v>
      </c>
      <c r="G78" s="564"/>
      <c r="H78" s="566" t="s">
        <v>2549</v>
      </c>
    </row>
    <row r="79" spans="1:8" x14ac:dyDescent="0.25">
      <c r="A79" s="585">
        <v>3</v>
      </c>
      <c r="B79" s="591"/>
      <c r="C79" s="582">
        <v>8</v>
      </c>
      <c r="D79" s="563" t="s">
        <v>3672</v>
      </c>
      <c r="E79" s="592" t="s">
        <v>649</v>
      </c>
      <c r="F79" s="593">
        <f>(D3*C79)</f>
        <v>8</v>
      </c>
      <c r="G79" s="564"/>
      <c r="H79" s="566" t="s">
        <v>2549</v>
      </c>
    </row>
    <row r="80" spans="1:8" x14ac:dyDescent="0.25">
      <c r="A80" s="585">
        <v>4</v>
      </c>
      <c r="B80" s="591"/>
      <c r="C80" s="582">
        <v>4</v>
      </c>
      <c r="D80" s="563" t="s">
        <v>3672</v>
      </c>
      <c r="E80" s="592" t="s">
        <v>648</v>
      </c>
      <c r="F80" s="593">
        <f>(D3*C80)</f>
        <v>4</v>
      </c>
      <c r="G80" s="564"/>
      <c r="H80" s="566" t="s">
        <v>2549</v>
      </c>
    </row>
    <row r="81" spans="1:8" x14ac:dyDescent="0.25">
      <c r="A81" s="585">
        <v>5</v>
      </c>
      <c r="B81" s="563"/>
      <c r="C81" s="582">
        <v>1</v>
      </c>
      <c r="D81" s="563" t="s">
        <v>3672</v>
      </c>
      <c r="E81" s="562" t="s">
        <v>954</v>
      </c>
      <c r="F81" s="593">
        <f>(D3*C81)</f>
        <v>1</v>
      </c>
      <c r="G81" s="564"/>
      <c r="H81" s="566" t="s">
        <v>2549</v>
      </c>
    </row>
    <row r="82" spans="1:8" ht="15.75" customHeight="1" x14ac:dyDescent="0.25">
      <c r="A82" s="585">
        <v>6</v>
      </c>
      <c r="B82" s="591"/>
      <c r="C82" s="582">
        <v>8</v>
      </c>
      <c r="D82" s="563" t="s">
        <v>3672</v>
      </c>
      <c r="E82" s="592" t="s">
        <v>2573</v>
      </c>
      <c r="F82" s="593">
        <f>(D3*C82)</f>
        <v>8</v>
      </c>
      <c r="G82" s="564"/>
      <c r="H82" s="566" t="s">
        <v>2549</v>
      </c>
    </row>
    <row r="83" spans="1:8" ht="15.75" customHeight="1" x14ac:dyDescent="0.25">
      <c r="A83" s="585">
        <v>7</v>
      </c>
      <c r="B83" s="591"/>
      <c r="C83" s="582">
        <v>20</v>
      </c>
      <c r="D83" s="563" t="s">
        <v>3672</v>
      </c>
      <c r="E83" s="592" t="s">
        <v>2574</v>
      </c>
      <c r="F83" s="593">
        <f>(D3*C83)</f>
        <v>20</v>
      </c>
      <c r="G83" s="564"/>
      <c r="H83" s="566" t="s">
        <v>2549</v>
      </c>
    </row>
    <row r="84" spans="1:8" ht="15.75" customHeight="1" x14ac:dyDescent="0.25">
      <c r="A84" s="585">
        <v>8</v>
      </c>
      <c r="B84" s="563"/>
      <c r="C84" s="582">
        <v>1</v>
      </c>
      <c r="D84" s="563" t="s">
        <v>3672</v>
      </c>
      <c r="E84" s="562" t="s">
        <v>952</v>
      </c>
      <c r="F84" s="593">
        <f>(D3*C84)</f>
        <v>1</v>
      </c>
      <c r="G84" s="564"/>
      <c r="H84" s="566" t="s">
        <v>2549</v>
      </c>
    </row>
    <row r="85" spans="1:8" ht="15.75" customHeight="1" x14ac:dyDescent="0.25">
      <c r="A85" s="585">
        <v>9</v>
      </c>
      <c r="B85" s="563"/>
      <c r="C85" s="582">
        <v>1</v>
      </c>
      <c r="D85" s="563" t="s">
        <v>3672</v>
      </c>
      <c r="E85" s="562" t="s">
        <v>363</v>
      </c>
      <c r="F85" s="593">
        <f>(D3*C85)</f>
        <v>1</v>
      </c>
      <c r="G85" s="564"/>
      <c r="H85" s="566" t="s">
        <v>2549</v>
      </c>
    </row>
    <row r="86" spans="1:8" ht="15.75" customHeight="1" x14ac:dyDescent="0.25">
      <c r="A86" s="585">
        <v>10</v>
      </c>
      <c r="B86" s="591"/>
      <c r="C86" s="582">
        <v>2</v>
      </c>
      <c r="D86" s="563" t="s">
        <v>3672</v>
      </c>
      <c r="E86" s="592" t="s">
        <v>3228</v>
      </c>
      <c r="F86" s="593">
        <f>(D3*C86)</f>
        <v>2</v>
      </c>
      <c r="G86" s="564"/>
      <c r="H86" s="566" t="s">
        <v>2549</v>
      </c>
    </row>
    <row r="87" spans="1:8" ht="15.75" customHeight="1" x14ac:dyDescent="0.25">
      <c r="A87" s="585">
        <v>11</v>
      </c>
      <c r="B87" s="591"/>
      <c r="C87" s="582">
        <v>14</v>
      </c>
      <c r="D87" s="563" t="s">
        <v>3672</v>
      </c>
      <c r="E87" s="592" t="s">
        <v>2596</v>
      </c>
      <c r="F87" s="593">
        <f>(D3*C87)</f>
        <v>14</v>
      </c>
      <c r="G87" s="564"/>
      <c r="H87" s="566" t="s">
        <v>2549</v>
      </c>
    </row>
    <row r="88" spans="1:8" ht="15.75" customHeight="1" x14ac:dyDescent="0.25">
      <c r="A88" s="585">
        <v>12</v>
      </c>
      <c r="B88" s="591"/>
      <c r="C88" s="582">
        <v>12</v>
      </c>
      <c r="D88" s="563" t="s">
        <v>3672</v>
      </c>
      <c r="E88" s="592" t="s">
        <v>2597</v>
      </c>
      <c r="F88" s="593">
        <f>(D3*C88)</f>
        <v>12</v>
      </c>
      <c r="G88" s="564"/>
      <c r="H88" s="566" t="s">
        <v>2549</v>
      </c>
    </row>
    <row r="89" spans="1:8" ht="15.75" customHeight="1" x14ac:dyDescent="0.25">
      <c r="A89" s="585">
        <v>13</v>
      </c>
      <c r="B89" s="591"/>
      <c r="C89" s="582">
        <v>14</v>
      </c>
      <c r="D89" s="563" t="s">
        <v>3672</v>
      </c>
      <c r="E89" s="592" t="s">
        <v>2584</v>
      </c>
      <c r="F89" s="593">
        <f>(D3*C89)</f>
        <v>14</v>
      </c>
      <c r="G89" s="564"/>
      <c r="H89" s="566" t="s">
        <v>2549</v>
      </c>
    </row>
    <row r="90" spans="1:8" ht="15.75" customHeight="1" x14ac:dyDescent="0.25">
      <c r="A90" s="585">
        <v>14</v>
      </c>
      <c r="B90" s="591"/>
      <c r="C90" s="582">
        <v>4</v>
      </c>
      <c r="D90" s="563" t="s">
        <v>3672</v>
      </c>
      <c r="E90" s="592" t="s">
        <v>3210</v>
      </c>
      <c r="F90" s="593">
        <f>(D3*C90)</f>
        <v>4</v>
      </c>
      <c r="G90" s="564"/>
      <c r="H90" s="566" t="s">
        <v>2549</v>
      </c>
    </row>
    <row r="91" spans="1:8" ht="15.75" customHeight="1" x14ac:dyDescent="0.25">
      <c r="A91" s="585">
        <v>15</v>
      </c>
      <c r="B91" s="591"/>
      <c r="C91" s="582">
        <v>10</v>
      </c>
      <c r="D91" s="563" t="s">
        <v>3672</v>
      </c>
      <c r="E91" s="592" t="s">
        <v>3211</v>
      </c>
      <c r="F91" s="593">
        <f>(D3*C91)</f>
        <v>10</v>
      </c>
      <c r="G91" s="564"/>
      <c r="H91" s="566" t="s">
        <v>2549</v>
      </c>
    </row>
    <row r="92" spans="1:8" ht="15.75" customHeight="1" x14ac:dyDescent="0.25">
      <c r="A92" s="585">
        <v>16</v>
      </c>
      <c r="B92" s="591"/>
      <c r="C92" s="582">
        <v>4</v>
      </c>
      <c r="D92" s="563" t="s">
        <v>3672</v>
      </c>
      <c r="E92" s="592" t="s">
        <v>2575</v>
      </c>
      <c r="F92" s="593">
        <f>(D3*C92)</f>
        <v>4</v>
      </c>
      <c r="G92" s="564"/>
      <c r="H92" s="566" t="s">
        <v>2549</v>
      </c>
    </row>
    <row r="93" spans="1:8" ht="15.75" customHeight="1" x14ac:dyDescent="0.25">
      <c r="A93" s="585">
        <v>17</v>
      </c>
      <c r="B93" s="591"/>
      <c r="C93" s="582">
        <v>2</v>
      </c>
      <c r="D93" s="563" t="s">
        <v>3672</v>
      </c>
      <c r="E93" s="592" t="s">
        <v>2548</v>
      </c>
      <c r="F93" s="593">
        <f>(D3*C93)</f>
        <v>2</v>
      </c>
      <c r="G93" s="564"/>
      <c r="H93" s="566" t="s">
        <v>2549</v>
      </c>
    </row>
    <row r="94" spans="1:8" ht="15.75" customHeight="1" x14ac:dyDescent="0.25">
      <c r="A94" s="585">
        <v>18</v>
      </c>
      <c r="B94" s="591"/>
      <c r="C94" s="582">
        <v>2</v>
      </c>
      <c r="D94" s="563" t="s">
        <v>3672</v>
      </c>
      <c r="E94" s="592" t="s">
        <v>3229</v>
      </c>
      <c r="F94" s="593">
        <f>(D3*C94)</f>
        <v>2</v>
      </c>
      <c r="G94" s="564"/>
      <c r="H94" s="566" t="s">
        <v>2549</v>
      </c>
    </row>
    <row r="95" spans="1:8" ht="15.75" customHeight="1" x14ac:dyDescent="0.25">
      <c r="A95" s="585">
        <v>19</v>
      </c>
      <c r="B95" s="591"/>
      <c r="C95" s="582">
        <v>8</v>
      </c>
      <c r="D95" s="563" t="s">
        <v>3672</v>
      </c>
      <c r="E95" s="592" t="s">
        <v>2591</v>
      </c>
      <c r="F95" s="593">
        <f>(D3*C95)</f>
        <v>8</v>
      </c>
      <c r="G95" s="564"/>
      <c r="H95" s="566" t="s">
        <v>2549</v>
      </c>
    </row>
    <row r="96" spans="1:8" ht="15.75" customHeight="1" x14ac:dyDescent="0.25">
      <c r="A96" s="585">
        <v>20</v>
      </c>
      <c r="B96" s="591"/>
      <c r="C96" s="582">
        <v>12</v>
      </c>
      <c r="D96" s="563" t="s">
        <v>3672</v>
      </c>
      <c r="E96" s="592" t="s">
        <v>2592</v>
      </c>
      <c r="F96" s="593">
        <f>(D3*C96)</f>
        <v>12</v>
      </c>
      <c r="G96" s="564"/>
      <c r="H96" s="566" t="s">
        <v>2549</v>
      </c>
    </row>
    <row r="97" spans="1:8" ht="15.75" customHeight="1" x14ac:dyDescent="0.25">
      <c r="A97" s="585">
        <v>21</v>
      </c>
      <c r="B97" s="591"/>
      <c r="C97" s="582">
        <v>1</v>
      </c>
      <c r="D97" s="563" t="s">
        <v>3672</v>
      </c>
      <c r="E97" s="592" t="s">
        <v>2593</v>
      </c>
      <c r="F97" s="593">
        <f>(D3*C97)</f>
        <v>1</v>
      </c>
      <c r="G97" s="564"/>
      <c r="H97" s="566" t="s">
        <v>2549</v>
      </c>
    </row>
    <row r="98" spans="1:8" ht="15.75" customHeight="1" x14ac:dyDescent="0.25">
      <c r="A98" s="585">
        <v>22</v>
      </c>
      <c r="B98" s="591"/>
      <c r="C98" s="582">
        <v>4</v>
      </c>
      <c r="D98" s="563" t="s">
        <v>3672</v>
      </c>
      <c r="E98" s="592" t="s">
        <v>2595</v>
      </c>
      <c r="F98" s="593">
        <f>(D3*C98)</f>
        <v>4</v>
      </c>
      <c r="G98" s="564"/>
      <c r="H98" s="566" t="s">
        <v>2549</v>
      </c>
    </row>
    <row r="99" spans="1:8" ht="15.75" customHeight="1" x14ac:dyDescent="0.25">
      <c r="A99" s="585">
        <v>23</v>
      </c>
      <c r="B99" s="591"/>
      <c r="C99" s="582">
        <v>2</v>
      </c>
      <c r="D99" s="563" t="s">
        <v>3672</v>
      </c>
      <c r="E99" s="592" t="s">
        <v>2594</v>
      </c>
      <c r="F99" s="593">
        <f>(D3*C99)</f>
        <v>2</v>
      </c>
      <c r="G99" s="564"/>
      <c r="H99" s="566" t="s">
        <v>2549</v>
      </c>
    </row>
    <row r="100" spans="1:8" ht="15.75" customHeight="1" x14ac:dyDescent="0.25">
      <c r="A100" s="585">
        <v>24</v>
      </c>
      <c r="B100" s="591"/>
      <c r="C100" s="582">
        <v>2</v>
      </c>
      <c r="D100" s="563" t="s">
        <v>3672</v>
      </c>
      <c r="E100" s="592" t="s">
        <v>3212</v>
      </c>
      <c r="F100" s="593">
        <f>(D3*C100)</f>
        <v>2</v>
      </c>
      <c r="G100" s="564"/>
      <c r="H100" s="566" t="s">
        <v>2549</v>
      </c>
    </row>
    <row r="101" spans="1:8" ht="15.75" customHeight="1" x14ac:dyDescent="0.25">
      <c r="A101" s="585">
        <v>25</v>
      </c>
      <c r="B101" s="591"/>
      <c r="C101" s="582">
        <v>2</v>
      </c>
      <c r="D101" s="563" t="s">
        <v>3672</v>
      </c>
      <c r="E101" s="592" t="s">
        <v>3328</v>
      </c>
      <c r="F101" s="593">
        <f>(D3*C101)</f>
        <v>2</v>
      </c>
      <c r="G101" s="564"/>
      <c r="H101" s="566" t="s">
        <v>2549</v>
      </c>
    </row>
    <row r="102" spans="1:8" ht="15.75" customHeight="1" x14ac:dyDescent="0.25">
      <c r="A102" s="585">
        <v>26</v>
      </c>
      <c r="B102" s="591"/>
      <c r="C102" s="582">
        <v>10</v>
      </c>
      <c r="D102" s="563" t="s">
        <v>3672</v>
      </c>
      <c r="E102" s="592" t="s">
        <v>2585</v>
      </c>
      <c r="F102" s="593">
        <f>(D3*C102)</f>
        <v>10</v>
      </c>
      <c r="G102" s="564"/>
      <c r="H102" s="566" t="s">
        <v>2549</v>
      </c>
    </row>
    <row r="103" spans="1:8" ht="15.75" customHeight="1" x14ac:dyDescent="0.25">
      <c r="A103" s="585">
        <v>27</v>
      </c>
      <c r="B103" s="591"/>
      <c r="C103" s="582">
        <v>2</v>
      </c>
      <c r="D103" s="563" t="s">
        <v>3672</v>
      </c>
      <c r="E103" s="592" t="s">
        <v>2586</v>
      </c>
      <c r="F103" s="593">
        <f>(D3*C103)</f>
        <v>2</v>
      </c>
      <c r="G103" s="564"/>
      <c r="H103" s="566" t="s">
        <v>2549</v>
      </c>
    </row>
    <row r="104" spans="1:8" ht="15.75" customHeight="1" x14ac:dyDescent="0.25">
      <c r="A104" s="585">
        <v>28</v>
      </c>
      <c r="B104" s="591"/>
      <c r="C104" s="582">
        <v>6</v>
      </c>
      <c r="D104" s="563" t="s">
        <v>3672</v>
      </c>
      <c r="E104" s="592" t="s">
        <v>3230</v>
      </c>
      <c r="F104" s="593">
        <f>(D3*C104)</f>
        <v>6</v>
      </c>
      <c r="G104" s="564"/>
      <c r="H104" s="566" t="s">
        <v>2549</v>
      </c>
    </row>
    <row r="105" spans="1:8" ht="15.75" customHeight="1" x14ac:dyDescent="0.25">
      <c r="A105" s="585">
        <v>29</v>
      </c>
      <c r="B105" s="591"/>
      <c r="C105" s="582">
        <v>2</v>
      </c>
      <c r="D105" s="563" t="s">
        <v>3672</v>
      </c>
      <c r="E105" s="592" t="s">
        <v>2587</v>
      </c>
      <c r="F105" s="593">
        <f>(D3*C105)</f>
        <v>2</v>
      </c>
      <c r="G105" s="564"/>
      <c r="H105" s="566" t="s">
        <v>2549</v>
      </c>
    </row>
    <row r="106" spans="1:8" x14ac:dyDescent="0.25">
      <c r="A106" s="709" t="s">
        <v>117</v>
      </c>
      <c r="B106" s="736"/>
      <c r="C106" s="736"/>
      <c r="D106" s="736"/>
      <c r="E106" s="736"/>
      <c r="F106" s="736"/>
      <c r="G106" s="736"/>
      <c r="H106" s="737"/>
    </row>
    <row r="107" spans="1:8" x14ac:dyDescent="0.25">
      <c r="A107" s="585">
        <v>1</v>
      </c>
      <c r="B107" s="563"/>
      <c r="C107" s="565">
        <v>28.42</v>
      </c>
      <c r="D107" s="563" t="s">
        <v>3732</v>
      </c>
      <c r="E107" s="562" t="s">
        <v>3961</v>
      </c>
      <c r="F107" s="281"/>
      <c r="G107" s="281"/>
      <c r="H107" s="566" t="s">
        <v>2505</v>
      </c>
    </row>
    <row r="108" spans="1:8" x14ac:dyDescent="0.25">
      <c r="A108" s="585">
        <v>2</v>
      </c>
      <c r="B108" s="563"/>
      <c r="C108" s="565">
        <v>4.25</v>
      </c>
      <c r="D108" s="563" t="s">
        <v>3732</v>
      </c>
      <c r="E108" s="562" t="s">
        <v>3862</v>
      </c>
      <c r="F108" s="281"/>
      <c r="G108" s="281"/>
      <c r="H108" s="566" t="s">
        <v>2550</v>
      </c>
    </row>
    <row r="109" spans="1:8" ht="15.75" thickBot="1" x14ac:dyDescent="0.3">
      <c r="A109" s="594"/>
      <c r="B109" s="595"/>
      <c r="C109" s="595"/>
      <c r="D109" s="595"/>
      <c r="E109" s="596"/>
      <c r="F109" s="596"/>
      <c r="G109" s="596"/>
      <c r="H109" s="597"/>
    </row>
  </sheetData>
  <sortState xmlns:xlrd2="http://schemas.microsoft.com/office/spreadsheetml/2017/richdata2" ref="B77:H105">
    <sortCondition ref="B77:B105"/>
    <sortCondition ref="E77:E105"/>
  </sortState>
  <mergeCells count="8">
    <mergeCell ref="A1:H1"/>
    <mergeCell ref="A3:C3"/>
    <mergeCell ref="E3:G3"/>
    <mergeCell ref="A106:H106"/>
    <mergeCell ref="A5:H5"/>
    <mergeCell ref="A76:H76"/>
    <mergeCell ref="A25:H25"/>
    <mergeCell ref="A2:H2"/>
  </mergeCells>
  <printOptions horizontalCentered="1"/>
  <pageMargins left="0.19685039370078741" right="0.19685039370078741" top="0.19685039370078741" bottom="0.19685039370078741" header="0.19685039370078741" footer="0.19685039370078741"/>
  <pageSetup scale="45" orientation="portrait" verticalDpi="203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P70"/>
  <sheetViews>
    <sheetView workbookViewId="0">
      <selection sqref="A1:H1"/>
    </sheetView>
  </sheetViews>
  <sheetFormatPr baseColWidth="10" defaultColWidth="14.42578125" defaultRowHeight="15" x14ac:dyDescent="0.25"/>
  <cols>
    <col min="1" max="1" width="5.42578125" style="82" bestFit="1" customWidth="1"/>
    <col min="2" max="2" width="7.7109375" style="82" bestFit="1" customWidth="1"/>
    <col min="3" max="3" width="10.5703125" style="82" customWidth="1"/>
    <col min="4" max="4" width="5.85546875" style="82" customWidth="1"/>
    <col min="5" max="5" width="84.28515625" style="82" bestFit="1" customWidth="1"/>
    <col min="6" max="6" width="11.28515625" style="82" customWidth="1"/>
    <col min="7" max="7" width="14" style="82" bestFit="1" customWidth="1"/>
    <col min="8" max="8" width="16.5703125" style="82" customWidth="1"/>
    <col min="9" max="16" width="11.42578125" style="82" customWidth="1"/>
    <col min="17" max="16384" width="14.42578125" style="82"/>
  </cols>
  <sheetData>
    <row r="1" spans="1:16" ht="28.5" x14ac:dyDescent="0.25">
      <c r="A1" s="713" t="s">
        <v>1</v>
      </c>
      <c r="B1" s="714"/>
      <c r="C1" s="714"/>
      <c r="D1" s="714"/>
      <c r="E1" s="714"/>
      <c r="F1" s="714"/>
      <c r="G1" s="714"/>
      <c r="H1" s="715"/>
    </row>
    <row r="2" spans="1:16" ht="28.5" x14ac:dyDescent="0.25">
      <c r="A2" s="724" t="s">
        <v>4394</v>
      </c>
      <c r="B2" s="742"/>
      <c r="C2" s="742"/>
      <c r="D2" s="742"/>
      <c r="E2" s="742"/>
      <c r="F2" s="742"/>
      <c r="G2" s="742"/>
      <c r="H2" s="743"/>
    </row>
    <row r="3" spans="1:16" ht="15" customHeight="1" x14ac:dyDescent="0.25">
      <c r="A3" s="709" t="s">
        <v>2497</v>
      </c>
      <c r="B3" s="712"/>
      <c r="C3" s="712"/>
      <c r="D3" s="569">
        <v>4</v>
      </c>
      <c r="E3" s="712" t="s">
        <v>4414</v>
      </c>
      <c r="F3" s="712"/>
      <c r="G3" s="712"/>
      <c r="H3" s="588" t="s">
        <v>2609</v>
      </c>
      <c r="I3" s="674"/>
      <c r="J3" s="674"/>
      <c r="K3" s="674"/>
      <c r="L3" s="674"/>
      <c r="M3" s="674"/>
      <c r="N3" s="674"/>
      <c r="O3" s="674"/>
      <c r="P3" s="674"/>
    </row>
    <row r="4" spans="1:16" ht="30" x14ac:dyDescent="0.25">
      <c r="A4" s="568" t="s">
        <v>2495</v>
      </c>
      <c r="B4" s="569" t="s">
        <v>2496</v>
      </c>
      <c r="C4" s="570" t="s">
        <v>2500</v>
      </c>
      <c r="D4" s="571" t="s">
        <v>2494</v>
      </c>
      <c r="E4" s="569" t="s">
        <v>2509</v>
      </c>
      <c r="F4" s="570" t="s">
        <v>2501</v>
      </c>
      <c r="G4" s="570" t="s">
        <v>2498</v>
      </c>
      <c r="H4" s="588" t="s">
        <v>2499</v>
      </c>
      <c r="I4" s="674"/>
      <c r="J4" s="674"/>
      <c r="K4" s="674"/>
      <c r="L4" s="674"/>
      <c r="M4" s="674"/>
      <c r="N4" s="674"/>
      <c r="O4" s="674"/>
      <c r="P4" s="674"/>
    </row>
    <row r="5" spans="1:16" x14ac:dyDescent="0.25">
      <c r="A5" s="747" t="s">
        <v>2512</v>
      </c>
      <c r="B5" s="748"/>
      <c r="C5" s="748"/>
      <c r="D5" s="748"/>
      <c r="E5" s="748"/>
      <c r="F5" s="748"/>
      <c r="G5" s="748"/>
      <c r="H5" s="749"/>
      <c r="I5" s="674"/>
      <c r="J5" s="674"/>
      <c r="K5" s="674"/>
      <c r="L5" s="674"/>
      <c r="M5" s="674"/>
      <c r="N5" s="674"/>
      <c r="O5" s="674"/>
      <c r="P5" s="674"/>
    </row>
    <row r="6" spans="1:16" x14ac:dyDescent="0.25">
      <c r="A6" s="585">
        <v>1</v>
      </c>
      <c r="B6" s="677" t="s">
        <v>10</v>
      </c>
      <c r="C6" s="677">
        <v>1</v>
      </c>
      <c r="D6" s="677" t="s">
        <v>3672</v>
      </c>
      <c r="E6" s="678" t="s">
        <v>4216</v>
      </c>
      <c r="F6" s="679"/>
      <c r="G6" s="564"/>
      <c r="H6" s="680"/>
      <c r="I6" s="674"/>
      <c r="J6" s="674"/>
      <c r="K6" s="674"/>
      <c r="L6" s="674"/>
      <c r="M6" s="674"/>
      <c r="N6" s="674"/>
      <c r="O6" s="674"/>
      <c r="P6" s="674"/>
    </row>
    <row r="7" spans="1:16" x14ac:dyDescent="0.25">
      <c r="A7" s="585">
        <v>2</v>
      </c>
      <c r="B7" s="677" t="s">
        <v>4428</v>
      </c>
      <c r="C7" s="677">
        <v>1</v>
      </c>
      <c r="D7" s="677" t="s">
        <v>3672</v>
      </c>
      <c r="E7" s="678" t="s">
        <v>4427</v>
      </c>
      <c r="F7" s="679"/>
      <c r="G7" s="564"/>
      <c r="H7" s="680"/>
      <c r="I7" s="674"/>
      <c r="J7" s="674"/>
      <c r="K7" s="674"/>
      <c r="L7" s="674"/>
      <c r="M7" s="674"/>
      <c r="N7" s="674"/>
      <c r="O7" s="674"/>
      <c r="P7" s="674"/>
    </row>
    <row r="8" spans="1:16" x14ac:dyDescent="0.25">
      <c r="A8" s="585">
        <v>3</v>
      </c>
      <c r="B8" s="677" t="s">
        <v>173</v>
      </c>
      <c r="C8" s="677">
        <v>1</v>
      </c>
      <c r="D8" s="677" t="s">
        <v>3672</v>
      </c>
      <c r="E8" s="678" t="s">
        <v>3032</v>
      </c>
      <c r="F8" s="679"/>
      <c r="G8" s="564"/>
      <c r="H8" s="680"/>
      <c r="I8" s="674"/>
      <c r="J8" s="674"/>
      <c r="K8" s="674"/>
      <c r="L8" s="674"/>
      <c r="M8" s="674"/>
      <c r="N8" s="674"/>
      <c r="O8" s="674"/>
      <c r="P8" s="674"/>
    </row>
    <row r="9" spans="1:16" x14ac:dyDescent="0.25">
      <c r="A9" s="585">
        <v>4</v>
      </c>
      <c r="B9" s="677" t="s">
        <v>352</v>
      </c>
      <c r="C9" s="677">
        <v>1</v>
      </c>
      <c r="D9" s="677" t="s">
        <v>3672</v>
      </c>
      <c r="E9" s="678" t="s">
        <v>3033</v>
      </c>
      <c r="F9" s="679"/>
      <c r="G9" s="564"/>
      <c r="H9" s="680"/>
      <c r="I9" s="674"/>
      <c r="J9" s="674"/>
      <c r="K9" s="674"/>
      <c r="L9" s="674"/>
      <c r="M9" s="674"/>
      <c r="N9" s="674"/>
      <c r="O9" s="674"/>
      <c r="P9" s="674"/>
    </row>
    <row r="10" spans="1:16" x14ac:dyDescent="0.25">
      <c r="A10" s="585">
        <v>5</v>
      </c>
      <c r="B10" s="677" t="s">
        <v>13</v>
      </c>
      <c r="C10" s="677">
        <v>4</v>
      </c>
      <c r="D10" s="677" t="s">
        <v>3672</v>
      </c>
      <c r="E10" s="678" t="s">
        <v>4420</v>
      </c>
      <c r="F10" s="679"/>
      <c r="G10" s="564"/>
      <c r="H10" s="680"/>
      <c r="I10" s="674"/>
      <c r="J10" s="674"/>
      <c r="K10" s="674"/>
      <c r="L10" s="674"/>
      <c r="M10" s="674"/>
      <c r="N10" s="674"/>
      <c r="O10" s="674"/>
      <c r="P10" s="674"/>
    </row>
    <row r="11" spans="1:16" x14ac:dyDescent="0.25">
      <c r="A11" s="585">
        <v>6</v>
      </c>
      <c r="B11" s="677"/>
      <c r="C11" s="677">
        <v>1</v>
      </c>
      <c r="D11" s="677" t="s">
        <v>3672</v>
      </c>
      <c r="E11" s="678" t="s">
        <v>4433</v>
      </c>
      <c r="F11" s="679"/>
      <c r="G11" s="564"/>
      <c r="H11" s="680"/>
      <c r="I11" s="674"/>
      <c r="J11" s="674"/>
      <c r="K11" s="674"/>
      <c r="L11" s="674"/>
      <c r="M11" s="674"/>
      <c r="N11" s="674"/>
      <c r="O11" s="674"/>
      <c r="P11" s="674"/>
    </row>
    <row r="12" spans="1:16" x14ac:dyDescent="0.25">
      <c r="A12" s="585">
        <v>7</v>
      </c>
      <c r="B12" s="677"/>
      <c r="C12" s="677">
        <v>2</v>
      </c>
      <c r="D12" s="677" t="s">
        <v>3672</v>
      </c>
      <c r="E12" s="678" t="s">
        <v>4434</v>
      </c>
      <c r="F12" s="679"/>
      <c r="G12" s="564"/>
      <c r="H12" s="680"/>
      <c r="I12" s="674"/>
      <c r="J12" s="674"/>
      <c r="K12" s="674"/>
      <c r="L12" s="674"/>
      <c r="M12" s="674"/>
      <c r="N12" s="674"/>
      <c r="O12" s="674"/>
      <c r="P12" s="674"/>
    </row>
    <row r="13" spans="1:16" x14ac:dyDescent="0.25">
      <c r="A13" s="585">
        <v>8</v>
      </c>
      <c r="B13" s="677"/>
      <c r="C13" s="677">
        <v>2</v>
      </c>
      <c r="D13" s="677" t="s">
        <v>3672</v>
      </c>
      <c r="E13" s="678" t="s">
        <v>4426</v>
      </c>
      <c r="F13" s="679"/>
      <c r="G13" s="564"/>
      <c r="H13" s="680"/>
      <c r="I13" s="674"/>
      <c r="J13" s="674"/>
      <c r="K13" s="674"/>
      <c r="L13" s="674"/>
      <c r="M13" s="674"/>
      <c r="N13" s="674"/>
      <c r="O13" s="674"/>
      <c r="P13" s="674"/>
    </row>
    <row r="14" spans="1:16" x14ac:dyDescent="0.25">
      <c r="A14" s="585">
        <v>9</v>
      </c>
      <c r="B14" s="677"/>
      <c r="C14" s="677">
        <v>1</v>
      </c>
      <c r="D14" s="677" t="s">
        <v>3672</v>
      </c>
      <c r="E14" s="678" t="s">
        <v>4435</v>
      </c>
      <c r="F14" s="679"/>
      <c r="G14" s="564"/>
      <c r="H14" s="680"/>
      <c r="I14" s="674"/>
      <c r="J14" s="674"/>
      <c r="K14" s="674"/>
      <c r="L14" s="674"/>
      <c r="M14" s="674"/>
      <c r="N14" s="674"/>
      <c r="O14" s="674"/>
      <c r="P14" s="674"/>
    </row>
    <row r="15" spans="1:16" x14ac:dyDescent="0.25">
      <c r="A15" s="585">
        <v>10</v>
      </c>
      <c r="B15" s="677"/>
      <c r="C15" s="677">
        <v>1</v>
      </c>
      <c r="D15" s="677" t="s">
        <v>3672</v>
      </c>
      <c r="E15" s="678" t="s">
        <v>4430</v>
      </c>
      <c r="F15" s="679"/>
      <c r="G15" s="564"/>
      <c r="H15" s="680"/>
      <c r="I15" s="674"/>
      <c r="J15" s="674"/>
      <c r="K15" s="674"/>
      <c r="L15" s="674"/>
      <c r="M15" s="674"/>
      <c r="N15" s="674"/>
      <c r="O15" s="674"/>
      <c r="P15" s="674"/>
    </row>
    <row r="16" spans="1:16" x14ac:dyDescent="0.25">
      <c r="A16" s="747" t="s">
        <v>1320</v>
      </c>
      <c r="B16" s="748"/>
      <c r="C16" s="748"/>
      <c r="D16" s="748"/>
      <c r="E16" s="748"/>
      <c r="F16" s="748"/>
      <c r="G16" s="748"/>
      <c r="H16" s="749"/>
      <c r="I16" s="674"/>
      <c r="J16" s="674"/>
      <c r="K16" s="674"/>
      <c r="L16" s="674"/>
      <c r="M16" s="674"/>
      <c r="N16" s="674"/>
      <c r="O16" s="674"/>
      <c r="P16" s="674"/>
    </row>
    <row r="17" spans="1:16" x14ac:dyDescent="0.25">
      <c r="A17" s="686">
        <v>2</v>
      </c>
      <c r="B17" s="677" t="s">
        <v>4423</v>
      </c>
      <c r="C17" s="677">
        <v>1</v>
      </c>
      <c r="D17" s="677" t="s">
        <v>3672</v>
      </c>
      <c r="E17" s="678" t="s">
        <v>4424</v>
      </c>
      <c r="F17" s="564"/>
      <c r="G17" s="688"/>
      <c r="H17" s="566"/>
      <c r="I17" s="674"/>
      <c r="J17" s="674"/>
      <c r="K17" s="674"/>
      <c r="L17" s="674"/>
      <c r="M17" s="674"/>
      <c r="N17" s="674"/>
      <c r="O17" s="674"/>
      <c r="P17" s="674"/>
    </row>
    <row r="18" spans="1:16" x14ac:dyDescent="0.25">
      <c r="A18" s="686">
        <v>3</v>
      </c>
      <c r="B18" s="677" t="s">
        <v>732</v>
      </c>
      <c r="C18" s="677">
        <v>1</v>
      </c>
      <c r="D18" s="677" t="s">
        <v>3672</v>
      </c>
      <c r="E18" s="678" t="s">
        <v>4431</v>
      </c>
      <c r="F18" s="564"/>
      <c r="G18" s="564"/>
      <c r="H18" s="687"/>
      <c r="I18" s="689"/>
      <c r="J18" s="689"/>
      <c r="K18" s="689"/>
      <c r="L18" s="689"/>
      <c r="M18" s="689"/>
      <c r="N18" s="689"/>
      <c r="O18" s="689"/>
      <c r="P18" s="689"/>
    </row>
    <row r="19" spans="1:16" x14ac:dyDescent="0.25">
      <c r="A19" s="686">
        <v>4</v>
      </c>
      <c r="B19" s="677" t="s">
        <v>179</v>
      </c>
      <c r="C19" s="677">
        <v>1</v>
      </c>
      <c r="D19" s="677" t="s">
        <v>3672</v>
      </c>
      <c r="E19" s="678" t="s">
        <v>4429</v>
      </c>
      <c r="F19" s="564"/>
      <c r="G19" s="564"/>
      <c r="H19" s="687"/>
      <c r="I19" s="674"/>
      <c r="J19" s="674"/>
      <c r="K19" s="674"/>
      <c r="L19" s="674"/>
      <c r="M19" s="674"/>
      <c r="N19" s="674"/>
      <c r="O19" s="674"/>
      <c r="P19" s="674"/>
    </row>
    <row r="20" spans="1:16" x14ac:dyDescent="0.25">
      <c r="A20" s="686">
        <v>5</v>
      </c>
      <c r="B20" s="677" t="s">
        <v>645</v>
      </c>
      <c r="C20" s="677">
        <v>1</v>
      </c>
      <c r="D20" s="677" t="s">
        <v>3672</v>
      </c>
      <c r="E20" s="678" t="s">
        <v>4397</v>
      </c>
      <c r="F20" s="564"/>
      <c r="G20" s="564"/>
      <c r="H20" s="687"/>
      <c r="I20" s="674"/>
      <c r="J20" s="674"/>
      <c r="K20" s="674"/>
      <c r="L20" s="674"/>
      <c r="M20" s="674"/>
      <c r="N20" s="674"/>
      <c r="O20" s="674"/>
      <c r="P20" s="674"/>
    </row>
    <row r="21" spans="1:16" x14ac:dyDescent="0.25">
      <c r="A21" s="686">
        <v>6</v>
      </c>
      <c r="B21" s="677" t="s">
        <v>173</v>
      </c>
      <c r="C21" s="677">
        <v>1</v>
      </c>
      <c r="D21" s="677" t="s">
        <v>3672</v>
      </c>
      <c r="E21" s="678" t="s">
        <v>3032</v>
      </c>
      <c r="F21" s="564"/>
      <c r="G21" s="564"/>
      <c r="H21" s="687"/>
      <c r="I21" s="674"/>
      <c r="J21" s="674"/>
      <c r="K21" s="674"/>
      <c r="L21" s="674"/>
      <c r="M21" s="674"/>
      <c r="N21" s="674"/>
      <c r="O21" s="674"/>
      <c r="P21" s="674"/>
    </row>
    <row r="22" spans="1:16" x14ac:dyDescent="0.25">
      <c r="A22" s="686">
        <v>7</v>
      </c>
      <c r="B22" s="677" t="s">
        <v>352</v>
      </c>
      <c r="C22" s="677">
        <v>1</v>
      </c>
      <c r="D22" s="677" t="s">
        <v>3672</v>
      </c>
      <c r="E22" s="678" t="s">
        <v>3033</v>
      </c>
      <c r="F22" s="564"/>
      <c r="G22" s="564"/>
      <c r="H22" s="687"/>
      <c r="I22" s="674"/>
      <c r="J22" s="674"/>
      <c r="K22" s="674"/>
      <c r="L22" s="674"/>
      <c r="M22" s="674"/>
      <c r="N22" s="674"/>
      <c r="O22" s="674"/>
      <c r="P22" s="674"/>
    </row>
    <row r="23" spans="1:16" x14ac:dyDescent="0.25">
      <c r="A23" s="686">
        <v>8</v>
      </c>
      <c r="B23" s="677" t="s">
        <v>2518</v>
      </c>
      <c r="C23" s="677">
        <v>4</v>
      </c>
      <c r="D23" s="677" t="s">
        <v>3672</v>
      </c>
      <c r="E23" s="678" t="s">
        <v>4409</v>
      </c>
      <c r="F23" s="676"/>
      <c r="G23" s="564"/>
      <c r="H23" s="687"/>
      <c r="I23" s="674"/>
      <c r="J23" s="674"/>
      <c r="K23" s="674"/>
      <c r="L23" s="674"/>
      <c r="M23" s="674"/>
      <c r="N23" s="674"/>
      <c r="O23" s="674"/>
      <c r="P23" s="674"/>
    </row>
    <row r="24" spans="1:16" x14ac:dyDescent="0.25">
      <c r="A24" s="686">
        <v>9</v>
      </c>
      <c r="B24" s="677" t="s">
        <v>4422</v>
      </c>
      <c r="C24" s="677">
        <v>2</v>
      </c>
      <c r="D24" s="677" t="s">
        <v>3672</v>
      </c>
      <c r="E24" s="678" t="s">
        <v>3706</v>
      </c>
      <c r="F24" s="657"/>
      <c r="G24" s="564"/>
      <c r="H24" s="687"/>
      <c r="I24" s="674"/>
      <c r="J24" s="674"/>
      <c r="K24" s="674"/>
      <c r="L24" s="674"/>
      <c r="M24" s="674"/>
      <c r="N24" s="674"/>
      <c r="O24" s="674"/>
      <c r="P24" s="674"/>
    </row>
    <row r="25" spans="1:16" x14ac:dyDescent="0.25">
      <c r="A25" s="686">
        <v>10</v>
      </c>
      <c r="B25" s="677" t="s">
        <v>239</v>
      </c>
      <c r="C25" s="677">
        <v>2</v>
      </c>
      <c r="D25" s="677" t="s">
        <v>3672</v>
      </c>
      <c r="E25" s="678" t="s">
        <v>2640</v>
      </c>
      <c r="F25" s="564"/>
      <c r="G25" s="564"/>
      <c r="H25" s="687"/>
      <c r="I25" s="674"/>
      <c r="J25" s="674"/>
      <c r="K25" s="674"/>
      <c r="L25" s="674"/>
      <c r="M25" s="674"/>
      <c r="N25" s="674"/>
      <c r="O25" s="674"/>
      <c r="P25" s="674"/>
    </row>
    <row r="26" spans="1:16" x14ac:dyDescent="0.25">
      <c r="A26" s="686">
        <v>11</v>
      </c>
      <c r="B26" s="677" t="s">
        <v>4425</v>
      </c>
      <c r="C26" s="677">
        <v>2</v>
      </c>
      <c r="D26" s="677" t="s">
        <v>3672</v>
      </c>
      <c r="E26" s="678" t="s">
        <v>4398</v>
      </c>
      <c r="F26" s="564"/>
      <c r="G26" s="564"/>
      <c r="H26" s="687"/>
      <c r="I26" s="674"/>
      <c r="J26" s="674"/>
      <c r="K26" s="674"/>
      <c r="L26" s="674"/>
      <c r="M26" s="674"/>
      <c r="N26" s="674"/>
      <c r="O26" s="674"/>
      <c r="P26" s="674"/>
    </row>
    <row r="27" spans="1:16" x14ac:dyDescent="0.25">
      <c r="A27" s="686">
        <v>12</v>
      </c>
      <c r="B27" s="677" t="s">
        <v>4393</v>
      </c>
      <c r="C27" s="677">
        <v>1</v>
      </c>
      <c r="D27" s="677" t="s">
        <v>3672</v>
      </c>
      <c r="E27" s="678" t="s">
        <v>4182</v>
      </c>
      <c r="F27" s="564"/>
      <c r="G27" s="564"/>
      <c r="H27" s="687"/>
      <c r="I27" s="674"/>
      <c r="J27" s="674"/>
      <c r="K27" s="674"/>
      <c r="L27" s="674"/>
      <c r="M27" s="674"/>
      <c r="N27" s="674"/>
      <c r="O27" s="674"/>
      <c r="P27" s="674"/>
    </row>
    <row r="28" spans="1:16" x14ac:dyDescent="0.25">
      <c r="A28" s="686">
        <v>13</v>
      </c>
      <c r="B28" s="677" t="s">
        <v>208</v>
      </c>
      <c r="C28" s="677">
        <v>1</v>
      </c>
      <c r="D28" s="677" t="s">
        <v>3672</v>
      </c>
      <c r="E28" s="678" t="s">
        <v>4396</v>
      </c>
      <c r="F28" s="564"/>
      <c r="G28" s="564"/>
      <c r="H28" s="687"/>
      <c r="I28" s="674"/>
      <c r="J28" s="674"/>
      <c r="K28" s="674"/>
      <c r="L28" s="674"/>
      <c r="M28" s="674"/>
      <c r="N28" s="674"/>
      <c r="O28" s="674"/>
      <c r="P28" s="674"/>
    </row>
    <row r="29" spans="1:16" x14ac:dyDescent="0.25">
      <c r="A29" s="686">
        <v>14</v>
      </c>
      <c r="B29" s="677" t="s">
        <v>327</v>
      </c>
      <c r="C29" s="677">
        <v>11</v>
      </c>
      <c r="D29" s="677" t="s">
        <v>3672</v>
      </c>
      <c r="E29" s="678" t="s">
        <v>4395</v>
      </c>
      <c r="F29" s="564"/>
      <c r="G29" s="564"/>
      <c r="H29" s="687"/>
      <c r="I29" s="674"/>
      <c r="J29" s="674"/>
      <c r="K29" s="674"/>
      <c r="L29" s="674"/>
      <c r="M29" s="674"/>
      <c r="N29" s="674"/>
      <c r="O29" s="674"/>
      <c r="P29" s="674"/>
    </row>
    <row r="30" spans="1:16" x14ac:dyDescent="0.25">
      <c r="A30" s="686">
        <v>15</v>
      </c>
      <c r="B30" s="677"/>
      <c r="C30" s="677">
        <v>2</v>
      </c>
      <c r="D30" s="677" t="s">
        <v>3672</v>
      </c>
      <c r="E30" s="678" t="s">
        <v>4410</v>
      </c>
      <c r="F30" s="564"/>
      <c r="G30" s="564"/>
      <c r="H30" s="687"/>
      <c r="I30" s="674"/>
      <c r="J30" s="674"/>
      <c r="K30" s="674"/>
      <c r="L30" s="674"/>
      <c r="M30" s="674"/>
      <c r="N30" s="674"/>
      <c r="O30" s="674"/>
      <c r="P30" s="674"/>
    </row>
    <row r="31" spans="1:16" x14ac:dyDescent="0.25">
      <c r="A31" s="686">
        <v>16</v>
      </c>
      <c r="B31" s="677"/>
      <c r="C31" s="677">
        <v>2</v>
      </c>
      <c r="D31" s="677" t="s">
        <v>3672</v>
      </c>
      <c r="E31" s="678" t="s">
        <v>4412</v>
      </c>
      <c r="F31" s="564"/>
      <c r="G31" s="564"/>
      <c r="H31" s="687"/>
      <c r="I31" s="674"/>
      <c r="J31" s="674"/>
      <c r="K31" s="674"/>
      <c r="L31" s="674"/>
      <c r="M31" s="674"/>
      <c r="N31" s="674"/>
      <c r="O31" s="674"/>
      <c r="P31" s="674"/>
    </row>
    <row r="32" spans="1:16" x14ac:dyDescent="0.25">
      <c r="A32" s="686">
        <v>17</v>
      </c>
      <c r="B32" s="677"/>
      <c r="C32" s="677">
        <v>2</v>
      </c>
      <c r="D32" s="677" t="s">
        <v>3672</v>
      </c>
      <c r="E32" s="657" t="s">
        <v>656</v>
      </c>
      <c r="F32" s="564"/>
      <c r="G32" s="564"/>
      <c r="H32" s="687"/>
      <c r="I32" s="674"/>
      <c r="J32" s="674"/>
      <c r="K32" s="674"/>
      <c r="L32" s="674"/>
      <c r="M32" s="674"/>
      <c r="N32" s="674"/>
      <c r="O32" s="674"/>
      <c r="P32" s="674"/>
    </row>
    <row r="33" spans="1:16" x14ac:dyDescent="0.25">
      <c r="A33" s="686">
        <v>18</v>
      </c>
      <c r="B33" s="677"/>
      <c r="C33" s="677">
        <v>2</v>
      </c>
      <c r="D33" s="677" t="s">
        <v>3672</v>
      </c>
      <c r="E33" s="678" t="s">
        <v>655</v>
      </c>
      <c r="F33" s="564"/>
      <c r="G33" s="564"/>
      <c r="H33" s="687"/>
      <c r="I33" s="674"/>
      <c r="J33" s="674"/>
      <c r="K33" s="674"/>
      <c r="L33" s="674"/>
      <c r="M33" s="674"/>
      <c r="N33" s="674"/>
      <c r="O33" s="674"/>
      <c r="P33" s="674"/>
    </row>
    <row r="34" spans="1:16" x14ac:dyDescent="0.25">
      <c r="A34" s="686"/>
      <c r="B34" s="677"/>
      <c r="C34" s="677">
        <v>2</v>
      </c>
      <c r="D34" s="677" t="s">
        <v>3672</v>
      </c>
      <c r="E34" s="678" t="s">
        <v>4411</v>
      </c>
      <c r="F34" s="564"/>
      <c r="G34" s="564"/>
      <c r="H34" s="687"/>
      <c r="I34" s="689"/>
      <c r="J34" s="689"/>
      <c r="K34" s="689"/>
      <c r="L34" s="689"/>
      <c r="M34" s="689"/>
      <c r="N34" s="689"/>
      <c r="O34" s="689"/>
      <c r="P34" s="689"/>
    </row>
    <row r="35" spans="1:16" x14ac:dyDescent="0.25">
      <c r="A35" s="686">
        <v>19</v>
      </c>
      <c r="B35" s="677"/>
      <c r="C35" s="677">
        <v>2</v>
      </c>
      <c r="D35" s="677" t="s">
        <v>3672</v>
      </c>
      <c r="E35" s="678" t="s">
        <v>4406</v>
      </c>
      <c r="F35" s="564"/>
      <c r="G35" s="564"/>
      <c r="H35" s="687"/>
      <c r="I35" s="674"/>
      <c r="J35" s="674"/>
      <c r="K35" s="674"/>
      <c r="L35" s="674"/>
      <c r="M35" s="674"/>
      <c r="N35" s="674"/>
      <c r="O35" s="674"/>
      <c r="P35" s="674"/>
    </row>
    <row r="36" spans="1:16" x14ac:dyDescent="0.25">
      <c r="A36" s="686">
        <v>20</v>
      </c>
      <c r="B36" s="677"/>
      <c r="C36" s="677">
        <v>1</v>
      </c>
      <c r="D36" s="677">
        <v>3</v>
      </c>
      <c r="E36" s="678" t="s">
        <v>4432</v>
      </c>
      <c r="F36" s="564"/>
      <c r="G36" s="564"/>
      <c r="H36" s="687"/>
      <c r="I36" s="674"/>
      <c r="J36" s="674"/>
      <c r="K36" s="674"/>
      <c r="L36" s="674"/>
      <c r="M36" s="674"/>
      <c r="N36" s="674"/>
      <c r="O36" s="674"/>
      <c r="P36" s="674"/>
    </row>
    <row r="37" spans="1:16" x14ac:dyDescent="0.25">
      <c r="A37" s="686">
        <v>21</v>
      </c>
      <c r="B37" s="677"/>
      <c r="C37" s="677">
        <v>2</v>
      </c>
      <c r="D37" s="677" t="s">
        <v>3672</v>
      </c>
      <c r="E37" s="678" t="s">
        <v>654</v>
      </c>
      <c r="F37" s="564"/>
      <c r="G37" s="564"/>
      <c r="H37" s="687"/>
      <c r="I37" s="674"/>
      <c r="J37" s="674"/>
      <c r="K37" s="674"/>
      <c r="L37" s="674"/>
      <c r="M37" s="674"/>
      <c r="N37" s="674"/>
      <c r="O37" s="674"/>
      <c r="P37" s="674"/>
    </row>
    <row r="38" spans="1:16" x14ac:dyDescent="0.25">
      <c r="A38" s="686">
        <v>22</v>
      </c>
      <c r="B38" s="677"/>
      <c r="C38" s="677">
        <v>2</v>
      </c>
      <c r="D38" s="677" t="s">
        <v>3672</v>
      </c>
      <c r="E38" s="678" t="s">
        <v>657</v>
      </c>
      <c r="F38" s="564"/>
      <c r="G38" s="564"/>
      <c r="H38" s="687"/>
      <c r="I38" s="674"/>
      <c r="J38" s="674"/>
      <c r="K38" s="674"/>
      <c r="L38" s="674"/>
      <c r="M38" s="674"/>
      <c r="N38" s="674"/>
      <c r="O38" s="674"/>
      <c r="P38" s="674"/>
    </row>
    <row r="39" spans="1:16" x14ac:dyDescent="0.25">
      <c r="A39" s="686">
        <v>23</v>
      </c>
      <c r="B39" s="677"/>
      <c r="C39" s="677">
        <v>1</v>
      </c>
      <c r="D39" s="677" t="s">
        <v>3672</v>
      </c>
      <c r="E39" s="678" t="s">
        <v>4401</v>
      </c>
      <c r="F39" s="564"/>
      <c r="G39" s="564"/>
      <c r="H39" s="687"/>
      <c r="I39" s="674"/>
      <c r="J39" s="674"/>
      <c r="K39" s="674"/>
      <c r="L39" s="674"/>
      <c r="M39" s="674"/>
      <c r="N39" s="674"/>
      <c r="O39" s="674"/>
      <c r="P39" s="674"/>
    </row>
    <row r="40" spans="1:16" x14ac:dyDescent="0.25">
      <c r="A40" s="686">
        <v>24</v>
      </c>
      <c r="B40" s="677"/>
      <c r="C40" s="677">
        <v>1</v>
      </c>
      <c r="D40" s="677" t="s">
        <v>3672</v>
      </c>
      <c r="E40" s="678" t="s">
        <v>650</v>
      </c>
      <c r="F40" s="564"/>
      <c r="G40" s="564"/>
      <c r="H40" s="687"/>
      <c r="I40" s="674"/>
      <c r="J40" s="674"/>
      <c r="K40" s="674"/>
      <c r="L40" s="674"/>
      <c r="M40" s="674"/>
      <c r="N40" s="674"/>
      <c r="O40" s="674"/>
      <c r="P40" s="674"/>
    </row>
    <row r="41" spans="1:16" x14ac:dyDescent="0.25">
      <c r="A41" s="686">
        <v>25</v>
      </c>
      <c r="B41" s="677"/>
      <c r="C41" s="677">
        <v>1</v>
      </c>
      <c r="D41" s="677" t="s">
        <v>3672</v>
      </c>
      <c r="E41" s="678" t="s">
        <v>4408</v>
      </c>
      <c r="F41" s="564"/>
      <c r="G41" s="564"/>
      <c r="H41" s="687"/>
      <c r="I41" s="674"/>
      <c r="J41" s="674"/>
      <c r="K41" s="674"/>
      <c r="L41" s="674"/>
      <c r="M41" s="674"/>
      <c r="N41" s="674"/>
      <c r="O41" s="674"/>
      <c r="P41" s="674"/>
    </row>
    <row r="42" spans="1:16" x14ac:dyDescent="0.25">
      <c r="A42" s="686">
        <v>26</v>
      </c>
      <c r="B42" s="677"/>
      <c r="C42" s="677">
        <v>2</v>
      </c>
      <c r="D42" s="677" t="s">
        <v>3672</v>
      </c>
      <c r="E42" s="678" t="s">
        <v>4399</v>
      </c>
      <c r="F42" s="564"/>
      <c r="G42" s="564"/>
      <c r="H42" s="687"/>
      <c r="I42" s="674"/>
      <c r="J42" s="674"/>
      <c r="K42" s="674"/>
      <c r="L42" s="674"/>
      <c r="M42" s="674"/>
      <c r="N42" s="674"/>
      <c r="O42" s="674"/>
      <c r="P42" s="674"/>
    </row>
    <row r="43" spans="1:16" x14ac:dyDescent="0.25">
      <c r="A43" s="686">
        <v>27</v>
      </c>
      <c r="B43" s="677"/>
      <c r="C43" s="677">
        <v>4</v>
      </c>
      <c r="D43" s="677" t="s">
        <v>3672</v>
      </c>
      <c r="E43" s="678" t="s">
        <v>2698</v>
      </c>
      <c r="F43" s="564"/>
      <c r="G43" s="564"/>
      <c r="H43" s="687"/>
      <c r="I43" s="674"/>
      <c r="J43" s="674"/>
      <c r="K43" s="674"/>
      <c r="L43" s="674"/>
      <c r="M43" s="674"/>
      <c r="N43" s="674"/>
      <c r="O43" s="674"/>
      <c r="P43" s="674"/>
    </row>
    <row r="44" spans="1:16" x14ac:dyDescent="0.25">
      <c r="A44" s="686">
        <v>28</v>
      </c>
      <c r="B44" s="677"/>
      <c r="C44" s="677">
        <v>1</v>
      </c>
      <c r="D44" s="677" t="s">
        <v>3672</v>
      </c>
      <c r="E44" s="678" t="s">
        <v>653</v>
      </c>
      <c r="F44" s="564"/>
      <c r="G44" s="564"/>
      <c r="H44" s="687"/>
      <c r="I44" s="674"/>
      <c r="J44" s="674"/>
      <c r="K44" s="674"/>
      <c r="L44" s="674"/>
      <c r="M44" s="674"/>
      <c r="N44" s="674"/>
      <c r="O44" s="674"/>
      <c r="P44" s="674"/>
    </row>
    <row r="45" spans="1:16" x14ac:dyDescent="0.25">
      <c r="A45" s="686">
        <v>29</v>
      </c>
      <c r="B45" s="677"/>
      <c r="C45" s="677">
        <v>2</v>
      </c>
      <c r="D45" s="677" t="s">
        <v>3672</v>
      </c>
      <c r="E45" s="678" t="s">
        <v>4405</v>
      </c>
      <c r="F45" s="679"/>
      <c r="G45" s="750"/>
      <c r="H45" s="711"/>
      <c r="I45" s="674"/>
      <c r="J45" s="674"/>
      <c r="K45" s="674"/>
      <c r="L45" s="674"/>
      <c r="M45" s="674"/>
      <c r="N45" s="674"/>
      <c r="O45" s="674"/>
      <c r="P45" s="674"/>
    </row>
    <row r="46" spans="1:16" x14ac:dyDescent="0.25">
      <c r="A46" s="686">
        <v>30</v>
      </c>
      <c r="B46" s="677"/>
      <c r="C46" s="677">
        <v>2</v>
      </c>
      <c r="D46" s="677" t="s">
        <v>3672</v>
      </c>
      <c r="E46" s="678" t="s">
        <v>4402</v>
      </c>
      <c r="F46" s="679"/>
      <c r="G46" s="564"/>
      <c r="H46" s="680"/>
      <c r="I46" s="674"/>
      <c r="J46" s="674"/>
      <c r="K46" s="674"/>
      <c r="L46" s="674"/>
      <c r="M46" s="674"/>
      <c r="N46" s="674"/>
      <c r="O46" s="674"/>
      <c r="P46" s="674"/>
    </row>
    <row r="47" spans="1:16" x14ac:dyDescent="0.25">
      <c r="A47" s="686">
        <v>31</v>
      </c>
      <c r="B47" s="677"/>
      <c r="C47" s="677">
        <v>1</v>
      </c>
      <c r="D47" s="677" t="s">
        <v>3672</v>
      </c>
      <c r="E47" s="678" t="s">
        <v>4407</v>
      </c>
      <c r="F47" s="679"/>
      <c r="G47" s="564"/>
      <c r="H47" s="680"/>
      <c r="I47" s="674"/>
      <c r="J47" s="674"/>
      <c r="K47" s="674"/>
      <c r="L47" s="674"/>
      <c r="M47" s="674"/>
      <c r="N47" s="674"/>
      <c r="O47" s="674"/>
      <c r="P47" s="674"/>
    </row>
    <row r="48" spans="1:16" x14ac:dyDescent="0.25">
      <c r="A48" s="686">
        <v>32</v>
      </c>
      <c r="B48" s="677"/>
      <c r="C48" s="677">
        <v>1</v>
      </c>
      <c r="D48" s="677" t="s">
        <v>3672</v>
      </c>
      <c r="E48" s="678" t="s">
        <v>4403</v>
      </c>
      <c r="F48" s="679"/>
      <c r="G48" s="564"/>
      <c r="H48" s="680"/>
      <c r="I48" s="674"/>
      <c r="J48" s="674"/>
      <c r="K48" s="674"/>
      <c r="L48" s="674"/>
      <c r="M48" s="674"/>
      <c r="N48" s="674"/>
      <c r="O48" s="674"/>
      <c r="P48" s="674"/>
    </row>
    <row r="49" spans="1:16" x14ac:dyDescent="0.25">
      <c r="A49" s="686">
        <v>33</v>
      </c>
      <c r="B49" s="677"/>
      <c r="C49" s="677">
        <v>1</v>
      </c>
      <c r="D49" s="677" t="s">
        <v>3672</v>
      </c>
      <c r="E49" s="678" t="s">
        <v>4404</v>
      </c>
      <c r="F49" s="679"/>
      <c r="G49" s="564"/>
      <c r="H49" s="680"/>
      <c r="I49" s="674"/>
      <c r="J49" s="674"/>
      <c r="K49" s="674"/>
      <c r="L49" s="674"/>
      <c r="M49" s="674"/>
      <c r="N49" s="674"/>
      <c r="O49" s="674"/>
      <c r="P49" s="674"/>
    </row>
    <row r="50" spans="1:16" x14ac:dyDescent="0.25">
      <c r="A50" s="686">
        <v>34</v>
      </c>
      <c r="B50" s="677"/>
      <c r="C50" s="677">
        <v>1</v>
      </c>
      <c r="D50" s="677" t="s">
        <v>3672</v>
      </c>
      <c r="E50" s="678" t="s">
        <v>3297</v>
      </c>
      <c r="F50" s="679"/>
      <c r="G50" s="564"/>
      <c r="H50" s="680"/>
      <c r="I50" s="674"/>
      <c r="J50" s="674"/>
      <c r="K50" s="674"/>
      <c r="L50" s="674"/>
      <c r="M50" s="674"/>
      <c r="N50" s="674"/>
      <c r="O50" s="674"/>
      <c r="P50" s="674"/>
    </row>
    <row r="51" spans="1:16" x14ac:dyDescent="0.25">
      <c r="A51" s="686">
        <v>35</v>
      </c>
      <c r="B51" s="677"/>
      <c r="C51" s="677">
        <v>3</v>
      </c>
      <c r="D51" s="677" t="s">
        <v>3672</v>
      </c>
      <c r="E51" s="678" t="s">
        <v>4400</v>
      </c>
      <c r="F51" s="679"/>
      <c r="G51" s="564"/>
      <c r="H51" s="680"/>
      <c r="I51" s="674"/>
      <c r="J51" s="674"/>
      <c r="K51" s="674"/>
      <c r="L51" s="674"/>
      <c r="M51" s="674"/>
      <c r="N51" s="674"/>
      <c r="O51" s="674"/>
      <c r="P51" s="674"/>
    </row>
    <row r="52" spans="1:16" x14ac:dyDescent="0.25">
      <c r="A52" s="686">
        <v>36</v>
      </c>
      <c r="B52" s="677"/>
      <c r="C52" s="677">
        <v>1</v>
      </c>
      <c r="D52" s="677" t="s">
        <v>3672</v>
      </c>
      <c r="E52" s="678" t="s">
        <v>4417</v>
      </c>
      <c r="F52" s="679"/>
      <c r="G52" s="564"/>
      <c r="H52" s="680"/>
      <c r="I52" s="674"/>
      <c r="J52" s="674"/>
      <c r="K52" s="674"/>
      <c r="L52" s="674"/>
      <c r="M52" s="674"/>
      <c r="N52" s="674"/>
      <c r="O52" s="674"/>
      <c r="P52" s="674"/>
    </row>
    <row r="53" spans="1:16" x14ac:dyDescent="0.25">
      <c r="A53" s="686">
        <v>37</v>
      </c>
      <c r="B53" s="677"/>
      <c r="C53" s="677">
        <v>4</v>
      </c>
      <c r="D53" s="677" t="s">
        <v>3672</v>
      </c>
      <c r="E53" s="678" t="s">
        <v>4418</v>
      </c>
      <c r="F53" s="679"/>
      <c r="G53" s="564"/>
      <c r="H53" s="680"/>
      <c r="I53" s="674"/>
      <c r="J53" s="674"/>
      <c r="K53" s="674"/>
      <c r="L53" s="674"/>
      <c r="M53" s="674"/>
      <c r="N53" s="674"/>
      <c r="O53" s="674"/>
      <c r="P53" s="674"/>
    </row>
    <row r="54" spans="1:16" x14ac:dyDescent="0.25">
      <c r="A54" s="686">
        <v>38</v>
      </c>
      <c r="B54" s="677"/>
      <c r="C54" s="677">
        <v>1</v>
      </c>
      <c r="D54" s="677" t="s">
        <v>3672</v>
      </c>
      <c r="E54" s="678" t="s">
        <v>4415</v>
      </c>
      <c r="F54" s="679"/>
      <c r="G54" s="564"/>
      <c r="H54" s="680"/>
      <c r="I54" s="674"/>
      <c r="J54" s="674"/>
      <c r="K54" s="674"/>
      <c r="L54" s="674"/>
      <c r="M54" s="674"/>
      <c r="N54" s="674"/>
      <c r="O54" s="674"/>
      <c r="P54" s="674"/>
    </row>
    <row r="55" spans="1:16" x14ac:dyDescent="0.25">
      <c r="A55" s="686">
        <v>39</v>
      </c>
      <c r="B55" s="677"/>
      <c r="C55" s="677">
        <v>1</v>
      </c>
      <c r="D55" s="677" t="s">
        <v>3672</v>
      </c>
      <c r="E55" s="678" t="s">
        <v>4419</v>
      </c>
      <c r="F55" s="679"/>
      <c r="G55" s="564"/>
      <c r="H55" s="680"/>
      <c r="I55" s="674"/>
      <c r="J55" s="674"/>
      <c r="K55" s="674"/>
      <c r="L55" s="674"/>
      <c r="M55" s="674"/>
      <c r="N55" s="674"/>
      <c r="O55" s="674"/>
      <c r="P55" s="674"/>
    </row>
    <row r="56" spans="1:16" x14ac:dyDescent="0.25">
      <c r="A56" s="686">
        <v>40</v>
      </c>
      <c r="B56" s="677"/>
      <c r="C56" s="677">
        <v>1</v>
      </c>
      <c r="D56" s="677" t="s">
        <v>3672</v>
      </c>
      <c r="E56" s="678" t="s">
        <v>4416</v>
      </c>
      <c r="F56" s="679"/>
      <c r="G56" s="564"/>
      <c r="H56" s="680"/>
      <c r="I56" s="674"/>
      <c r="J56" s="674"/>
      <c r="K56" s="674"/>
      <c r="L56" s="674"/>
      <c r="M56" s="674"/>
      <c r="N56" s="674"/>
      <c r="O56" s="674"/>
      <c r="P56" s="674"/>
    </row>
    <row r="57" spans="1:16" x14ac:dyDescent="0.25">
      <c r="A57" s="686">
        <v>41</v>
      </c>
      <c r="B57" s="677"/>
      <c r="C57" s="677">
        <v>1</v>
      </c>
      <c r="D57" s="677" t="s">
        <v>3672</v>
      </c>
      <c r="E57" s="678" t="s">
        <v>4413</v>
      </c>
      <c r="F57" s="679"/>
      <c r="G57" s="564"/>
      <c r="H57" s="680"/>
      <c r="I57" s="674"/>
      <c r="J57" s="674"/>
      <c r="K57" s="674"/>
      <c r="L57" s="674"/>
      <c r="M57" s="674"/>
      <c r="N57" s="674"/>
      <c r="O57" s="674"/>
      <c r="P57" s="674"/>
    </row>
    <row r="58" spans="1:16" x14ac:dyDescent="0.25">
      <c r="A58" s="686">
        <v>42</v>
      </c>
      <c r="B58" s="677"/>
      <c r="C58" s="677">
        <v>2</v>
      </c>
      <c r="D58" s="677" t="s">
        <v>3672</v>
      </c>
      <c r="E58" s="678" t="s">
        <v>2371</v>
      </c>
      <c r="F58" s="679"/>
      <c r="G58" s="564"/>
      <c r="H58" s="680"/>
      <c r="I58" s="674"/>
      <c r="J58" s="674"/>
      <c r="K58" s="674"/>
      <c r="L58" s="674"/>
      <c r="M58" s="674"/>
      <c r="N58" s="674"/>
      <c r="O58" s="674"/>
      <c r="P58" s="674"/>
    </row>
    <row r="59" spans="1:16" x14ac:dyDescent="0.25">
      <c r="A59" s="747" t="s">
        <v>4421</v>
      </c>
      <c r="B59" s="748"/>
      <c r="C59" s="748"/>
      <c r="D59" s="748"/>
      <c r="E59" s="748"/>
      <c r="F59" s="748"/>
      <c r="G59" s="748"/>
      <c r="H59" s="749"/>
      <c r="I59" s="674"/>
      <c r="J59" s="674"/>
      <c r="K59" s="674"/>
      <c r="L59" s="674"/>
      <c r="M59" s="674"/>
      <c r="N59" s="674"/>
      <c r="O59" s="674"/>
      <c r="P59" s="674"/>
    </row>
    <row r="60" spans="1:16" x14ac:dyDescent="0.25">
      <c r="A60" s="686">
        <v>38</v>
      </c>
      <c r="B60" s="677" t="s">
        <v>658</v>
      </c>
      <c r="C60" s="677">
        <v>1</v>
      </c>
      <c r="D60" s="677" t="s">
        <v>3672</v>
      </c>
      <c r="E60" s="678" t="s">
        <v>659</v>
      </c>
      <c r="F60" s="679"/>
      <c r="G60" s="564"/>
      <c r="H60" s="680"/>
      <c r="I60" s="674"/>
      <c r="J60" s="674"/>
      <c r="K60" s="674"/>
      <c r="L60" s="674"/>
      <c r="M60" s="674"/>
      <c r="N60" s="674"/>
      <c r="O60" s="674"/>
      <c r="P60" s="674"/>
    </row>
    <row r="61" spans="1:16" x14ac:dyDescent="0.25">
      <c r="A61" s="747" t="s">
        <v>117</v>
      </c>
      <c r="B61" s="748"/>
      <c r="C61" s="748"/>
      <c r="D61" s="748"/>
      <c r="E61" s="748"/>
      <c r="F61" s="748"/>
      <c r="G61" s="748"/>
      <c r="H61" s="749"/>
      <c r="I61" s="674"/>
      <c r="J61" s="674"/>
      <c r="K61" s="674"/>
      <c r="L61" s="674"/>
      <c r="M61" s="674"/>
      <c r="N61" s="674"/>
      <c r="O61" s="674"/>
      <c r="P61" s="674"/>
    </row>
    <row r="62" spans="1:16" x14ac:dyDescent="0.25">
      <c r="A62" s="686">
        <v>46</v>
      </c>
      <c r="B62" s="677"/>
      <c r="C62" s="677">
        <v>20</v>
      </c>
      <c r="D62" s="677" t="s">
        <v>3732</v>
      </c>
      <c r="E62" s="678" t="s">
        <v>146</v>
      </c>
      <c r="F62" s="679"/>
      <c r="G62" s="564"/>
      <c r="H62" s="680"/>
      <c r="I62" s="674"/>
      <c r="J62" s="674"/>
      <c r="K62" s="674"/>
      <c r="L62" s="674"/>
      <c r="M62" s="674"/>
      <c r="N62" s="674"/>
      <c r="O62" s="674"/>
      <c r="P62" s="674"/>
    </row>
    <row r="63" spans="1:16" x14ac:dyDescent="0.25">
      <c r="A63" s="686">
        <v>47</v>
      </c>
      <c r="B63" s="677"/>
      <c r="C63" s="677">
        <v>9</v>
      </c>
      <c r="D63" s="677" t="s">
        <v>3732</v>
      </c>
      <c r="E63" s="678" t="s">
        <v>660</v>
      </c>
      <c r="F63" s="679"/>
      <c r="G63" s="564"/>
      <c r="H63" s="680"/>
      <c r="I63" s="674"/>
      <c r="J63" s="674"/>
      <c r="K63" s="674"/>
      <c r="L63" s="674"/>
      <c r="M63" s="674"/>
      <c r="N63" s="674"/>
      <c r="O63" s="674"/>
      <c r="P63" s="674"/>
    </row>
    <row r="64" spans="1:16" x14ac:dyDescent="0.25">
      <c r="A64" s="686">
        <v>48</v>
      </c>
      <c r="B64" s="677"/>
      <c r="C64" s="677"/>
      <c r="D64" s="677"/>
      <c r="E64" s="678" t="s">
        <v>57</v>
      </c>
      <c r="F64" s="657"/>
      <c r="G64" s="564"/>
      <c r="H64" s="680"/>
      <c r="I64" s="674"/>
      <c r="J64" s="674"/>
      <c r="K64" s="674"/>
      <c r="L64" s="674"/>
      <c r="M64" s="674"/>
      <c r="N64" s="674"/>
      <c r="O64" s="674"/>
      <c r="P64" s="674"/>
    </row>
    <row r="65" spans="1:16" x14ac:dyDescent="0.25">
      <c r="A65" s="681"/>
      <c r="B65" s="679"/>
      <c r="C65" s="679"/>
      <c r="D65" s="679"/>
      <c r="E65" s="682"/>
      <c r="F65" s="679"/>
      <c r="G65" s="679"/>
      <c r="H65" s="680"/>
      <c r="I65" s="674"/>
      <c r="J65" s="674"/>
      <c r="K65" s="674"/>
      <c r="L65" s="674"/>
      <c r="M65" s="674"/>
      <c r="N65" s="674"/>
      <c r="O65" s="674"/>
      <c r="P65" s="674"/>
    </row>
    <row r="66" spans="1:16" x14ac:dyDescent="0.25">
      <c r="A66" s="681"/>
      <c r="B66" s="679"/>
      <c r="C66" s="679"/>
      <c r="D66" s="679"/>
      <c r="E66" s="682"/>
      <c r="F66" s="679"/>
      <c r="G66" s="679"/>
      <c r="H66" s="680"/>
      <c r="I66" s="674"/>
      <c r="J66" s="674"/>
      <c r="K66" s="674"/>
      <c r="L66" s="674"/>
      <c r="M66" s="674"/>
      <c r="N66" s="674"/>
      <c r="O66" s="674"/>
      <c r="P66" s="674"/>
    </row>
    <row r="67" spans="1:16" x14ac:dyDescent="0.25">
      <c r="A67" s="681"/>
      <c r="B67" s="679"/>
      <c r="C67" s="679"/>
      <c r="D67" s="679"/>
      <c r="E67" s="682"/>
      <c r="F67" s="679"/>
      <c r="G67" s="679"/>
      <c r="H67" s="680"/>
      <c r="I67" s="674"/>
      <c r="J67" s="674"/>
      <c r="K67" s="674"/>
      <c r="L67" s="674"/>
      <c r="M67" s="674"/>
      <c r="N67" s="674"/>
      <c r="O67" s="674"/>
      <c r="P67" s="674"/>
    </row>
    <row r="68" spans="1:16" x14ac:dyDescent="0.25">
      <c r="A68" s="681"/>
      <c r="B68" s="679"/>
      <c r="C68" s="679"/>
      <c r="D68" s="679"/>
      <c r="E68" s="682"/>
      <c r="F68" s="679"/>
      <c r="G68" s="679"/>
      <c r="H68" s="680"/>
      <c r="I68" s="674"/>
      <c r="J68" s="674"/>
      <c r="K68" s="674"/>
      <c r="L68" s="674"/>
      <c r="M68" s="674"/>
      <c r="N68" s="674"/>
      <c r="O68" s="674"/>
      <c r="P68" s="674"/>
    </row>
    <row r="69" spans="1:16" x14ac:dyDescent="0.25">
      <c r="A69" s="683"/>
      <c r="B69" s="746" t="s">
        <v>135</v>
      </c>
      <c r="C69" s="727"/>
      <c r="D69" s="727"/>
      <c r="E69" s="684"/>
      <c r="F69" s="746" t="s">
        <v>136</v>
      </c>
      <c r="G69" s="727"/>
      <c r="H69" s="685"/>
      <c r="I69" s="674"/>
      <c r="J69" s="674"/>
      <c r="K69" s="674"/>
      <c r="L69" s="674"/>
      <c r="M69" s="674"/>
      <c r="N69" s="674"/>
      <c r="O69" s="674"/>
      <c r="P69" s="674"/>
    </row>
    <row r="70" spans="1:16" x14ac:dyDescent="0.25">
      <c r="A70" s="674"/>
      <c r="B70" s="674"/>
      <c r="C70" s="674"/>
      <c r="D70" s="674"/>
      <c r="E70" s="675"/>
      <c r="F70" s="674"/>
      <c r="G70" s="744" t="s">
        <v>651</v>
      </c>
      <c r="H70" s="745"/>
      <c r="I70" s="674"/>
      <c r="J70" s="674"/>
      <c r="K70" s="674"/>
      <c r="L70" s="674"/>
      <c r="M70" s="674"/>
      <c r="N70" s="674"/>
      <c r="O70" s="674"/>
      <c r="P70" s="674"/>
    </row>
  </sheetData>
  <sortState xmlns:xlrd2="http://schemas.microsoft.com/office/spreadsheetml/2017/richdata2" ref="B17:E58">
    <sortCondition ref="B17:B58"/>
    <sortCondition ref="E17:E58"/>
  </sortState>
  <mergeCells count="12">
    <mergeCell ref="G70:H70"/>
    <mergeCell ref="F69:G69"/>
    <mergeCell ref="A3:C3"/>
    <mergeCell ref="E3:G3"/>
    <mergeCell ref="A1:H1"/>
    <mergeCell ref="A2:H2"/>
    <mergeCell ref="A16:H16"/>
    <mergeCell ref="A61:H61"/>
    <mergeCell ref="A5:H5"/>
    <mergeCell ref="A59:H59"/>
    <mergeCell ref="B69:D69"/>
    <mergeCell ref="G45:H45"/>
  </mergeCells>
  <printOptions horizontalCentered="1"/>
  <pageMargins left="0.19685039370078741" right="0.19685039370078741" top="0.19685039370078741" bottom="0.19685039370078741" header="0.19685039370078741" footer="0.19685039370078741"/>
  <pageSetup scale="66" orientation="portrait" verticalDpi="203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9A142-C374-4BEC-BCCE-39797AFF93EA}">
  <sheetPr>
    <pageSetUpPr fitToPage="1"/>
  </sheetPr>
  <dimension ref="A1:H48"/>
  <sheetViews>
    <sheetView workbookViewId="0">
      <selection sqref="A1:XFD2"/>
    </sheetView>
  </sheetViews>
  <sheetFormatPr baseColWidth="10" defaultColWidth="5.42578125" defaultRowHeight="15" x14ac:dyDescent="0.25"/>
  <cols>
    <col min="2" max="2" width="9.28515625" bestFit="1" customWidth="1"/>
    <col min="3" max="3" width="11.140625" customWidth="1"/>
    <col min="4" max="4" width="6" bestFit="1" customWidth="1"/>
    <col min="5" max="5" width="67.140625" bestFit="1" customWidth="1"/>
    <col min="6" max="6" width="11.140625" customWidth="1"/>
    <col min="7" max="7" width="11.7109375" customWidth="1"/>
    <col min="8" max="8" width="72.85546875" bestFit="1" customWidth="1"/>
  </cols>
  <sheetData>
    <row r="1" spans="1:8" ht="28.5" x14ac:dyDescent="0.25">
      <c r="A1" s="713" t="s">
        <v>1</v>
      </c>
      <c r="B1" s="714"/>
      <c r="C1" s="714"/>
      <c r="D1" s="714"/>
      <c r="E1" s="714"/>
      <c r="F1" s="714"/>
      <c r="G1" s="714"/>
      <c r="H1" s="715"/>
    </row>
    <row r="2" spans="1:8" ht="28.5" x14ac:dyDescent="0.25">
      <c r="A2" s="724" t="s">
        <v>2718</v>
      </c>
      <c r="B2" s="742"/>
      <c r="C2" s="742"/>
      <c r="D2" s="742"/>
      <c r="E2" s="742"/>
      <c r="F2" s="742"/>
      <c r="G2" s="742"/>
      <c r="H2" s="743"/>
    </row>
    <row r="3" spans="1:8" x14ac:dyDescent="0.25">
      <c r="A3" s="709" t="s">
        <v>2497</v>
      </c>
      <c r="B3" s="712"/>
      <c r="C3" s="712"/>
      <c r="D3" s="569">
        <v>1</v>
      </c>
      <c r="E3" s="712" t="s">
        <v>4205</v>
      </c>
      <c r="F3" s="712"/>
      <c r="G3" s="712"/>
      <c r="H3" s="588" t="s">
        <v>2609</v>
      </c>
    </row>
    <row r="4" spans="1:8" ht="45" x14ac:dyDescent="0.25">
      <c r="A4" s="568" t="s">
        <v>2495</v>
      </c>
      <c r="B4" s="569" t="s">
        <v>2496</v>
      </c>
      <c r="C4" s="570" t="s">
        <v>2500</v>
      </c>
      <c r="D4" s="571" t="s">
        <v>2494</v>
      </c>
      <c r="E4" s="569" t="s">
        <v>2509</v>
      </c>
      <c r="F4" s="570" t="s">
        <v>2501</v>
      </c>
      <c r="G4" s="570" t="s">
        <v>2498</v>
      </c>
      <c r="H4" s="588" t="s">
        <v>2499</v>
      </c>
    </row>
    <row r="5" spans="1:8" x14ac:dyDescent="0.25">
      <c r="A5" s="709" t="s">
        <v>1343</v>
      </c>
      <c r="B5" s="736"/>
      <c r="C5" s="736"/>
      <c r="D5" s="736"/>
      <c r="E5" s="736"/>
      <c r="F5" s="736"/>
      <c r="G5" s="736"/>
      <c r="H5" s="737"/>
    </row>
    <row r="6" spans="1:8" x14ac:dyDescent="0.25">
      <c r="A6" s="585">
        <v>1</v>
      </c>
      <c r="B6" s="563" t="s">
        <v>2514</v>
      </c>
      <c r="C6" s="609">
        <v>2</v>
      </c>
      <c r="D6" s="563" t="s">
        <v>3672</v>
      </c>
      <c r="E6" s="592" t="s">
        <v>3225</v>
      </c>
      <c r="F6" s="593">
        <f>(D3*C6)</f>
        <v>2</v>
      </c>
      <c r="G6" s="564"/>
      <c r="H6" s="566" t="s">
        <v>2613</v>
      </c>
    </row>
    <row r="7" spans="1:8" x14ac:dyDescent="0.25">
      <c r="A7" s="585">
        <v>2</v>
      </c>
      <c r="B7" s="563" t="s">
        <v>2515</v>
      </c>
      <c r="C7" s="609">
        <v>2</v>
      </c>
      <c r="D7" s="563" t="s">
        <v>3672</v>
      </c>
      <c r="E7" s="592" t="s">
        <v>3206</v>
      </c>
      <c r="F7" s="593">
        <f>(D3*C7)</f>
        <v>2</v>
      </c>
      <c r="G7" s="564"/>
      <c r="H7" s="566" t="s">
        <v>2613</v>
      </c>
    </row>
    <row r="8" spans="1:8" x14ac:dyDescent="0.25">
      <c r="A8" s="585">
        <v>3</v>
      </c>
      <c r="B8" s="563" t="s">
        <v>2513</v>
      </c>
      <c r="C8" s="609">
        <v>1</v>
      </c>
      <c r="D8" s="563" t="s">
        <v>3672</v>
      </c>
      <c r="E8" s="592" t="s">
        <v>2567</v>
      </c>
      <c r="F8" s="593">
        <f>(D3*C8)</f>
        <v>1</v>
      </c>
      <c r="G8" s="564"/>
      <c r="H8" s="566" t="s">
        <v>2503</v>
      </c>
    </row>
    <row r="9" spans="1:8" x14ac:dyDescent="0.25">
      <c r="A9" s="585">
        <v>4</v>
      </c>
      <c r="B9" s="563" t="s">
        <v>2516</v>
      </c>
      <c r="C9" s="609">
        <v>1</v>
      </c>
      <c r="D9" s="563" t="s">
        <v>3672</v>
      </c>
      <c r="E9" s="592" t="s">
        <v>2576</v>
      </c>
      <c r="F9" s="593">
        <f>(D3*C9)</f>
        <v>1</v>
      </c>
      <c r="G9" s="564"/>
      <c r="H9" s="566" t="s">
        <v>2613</v>
      </c>
    </row>
    <row r="10" spans="1:8" x14ac:dyDescent="0.25">
      <c r="A10" s="585">
        <v>5</v>
      </c>
      <c r="B10" s="563" t="s">
        <v>4206</v>
      </c>
      <c r="C10" s="609">
        <v>1</v>
      </c>
      <c r="D10" s="563" t="s">
        <v>3672</v>
      </c>
      <c r="E10" s="592" t="s">
        <v>4208</v>
      </c>
      <c r="F10" s="593">
        <f>(D3*C10)</f>
        <v>1</v>
      </c>
      <c r="G10" s="564"/>
      <c r="H10" s="566" t="s">
        <v>2503</v>
      </c>
    </row>
    <row r="11" spans="1:8" x14ac:dyDescent="0.25">
      <c r="A11" s="585">
        <v>6</v>
      </c>
      <c r="B11" s="563" t="s">
        <v>2517</v>
      </c>
      <c r="C11" s="609">
        <v>1</v>
      </c>
      <c r="D11" s="563" t="s">
        <v>3672</v>
      </c>
      <c r="E11" s="592" t="s">
        <v>4207</v>
      </c>
      <c r="F11" s="593">
        <f>(D3*C11)</f>
        <v>1</v>
      </c>
      <c r="G11" s="564"/>
      <c r="H11" s="566" t="s">
        <v>2503</v>
      </c>
    </row>
    <row r="12" spans="1:8" x14ac:dyDescent="0.25">
      <c r="A12" s="585">
        <v>7</v>
      </c>
      <c r="B12" s="563" t="s">
        <v>712</v>
      </c>
      <c r="C12" s="609">
        <v>2</v>
      </c>
      <c r="D12" s="563" t="s">
        <v>3672</v>
      </c>
      <c r="E12" s="592" t="s">
        <v>2541</v>
      </c>
      <c r="F12" s="593">
        <f>(D3*C12)</f>
        <v>2</v>
      </c>
      <c r="G12" s="564"/>
      <c r="H12" s="566" t="s">
        <v>2503</v>
      </c>
    </row>
    <row r="13" spans="1:8" x14ac:dyDescent="0.25">
      <c r="A13" s="585">
        <v>8</v>
      </c>
      <c r="B13" s="563" t="s">
        <v>2518</v>
      </c>
      <c r="C13" s="609">
        <v>4</v>
      </c>
      <c r="D13" s="563" t="s">
        <v>3672</v>
      </c>
      <c r="E13" s="592" t="s">
        <v>2536</v>
      </c>
      <c r="F13" s="593">
        <f>(D3*C13)</f>
        <v>4</v>
      </c>
      <c r="G13" s="564"/>
      <c r="H13" s="566" t="s">
        <v>2503</v>
      </c>
    </row>
    <row r="14" spans="1:8" x14ac:dyDescent="0.25">
      <c r="A14" s="585">
        <v>9</v>
      </c>
      <c r="B14" s="563" t="s">
        <v>2519</v>
      </c>
      <c r="C14" s="609">
        <v>2</v>
      </c>
      <c r="D14" s="563" t="s">
        <v>3672</v>
      </c>
      <c r="E14" s="592" t="s">
        <v>2547</v>
      </c>
      <c r="F14" s="593">
        <f>(D3*C14)</f>
        <v>2</v>
      </c>
      <c r="G14" s="564"/>
      <c r="H14" s="566" t="s">
        <v>2503</v>
      </c>
    </row>
    <row r="15" spans="1:8" x14ac:dyDescent="0.25">
      <c r="A15" s="585">
        <v>10</v>
      </c>
      <c r="B15" s="563" t="s">
        <v>2551</v>
      </c>
      <c r="C15" s="609">
        <v>12</v>
      </c>
      <c r="D15" s="563" t="s">
        <v>3672</v>
      </c>
      <c r="E15" s="592" t="s">
        <v>3654</v>
      </c>
      <c r="F15" s="593">
        <f>(D3*C15)</f>
        <v>12</v>
      </c>
      <c r="G15" s="564"/>
      <c r="H15" s="566" t="s">
        <v>2503</v>
      </c>
    </row>
    <row r="16" spans="1:8" x14ac:dyDescent="0.25">
      <c r="A16" s="585">
        <v>11</v>
      </c>
      <c r="B16" s="563" t="s">
        <v>2540</v>
      </c>
      <c r="C16" s="609">
        <v>6</v>
      </c>
      <c r="D16" s="563" t="s">
        <v>3672</v>
      </c>
      <c r="E16" s="592" t="s">
        <v>3207</v>
      </c>
      <c r="F16" s="593">
        <f>(D3*C16)</f>
        <v>6</v>
      </c>
      <c r="G16" s="564"/>
      <c r="H16" s="566" t="s">
        <v>2503</v>
      </c>
    </row>
    <row r="17" spans="1:8" x14ac:dyDescent="0.25">
      <c r="A17" s="585">
        <v>12</v>
      </c>
      <c r="B17" s="563" t="s">
        <v>2523</v>
      </c>
      <c r="C17" s="609">
        <v>1</v>
      </c>
      <c r="D17" s="563" t="s">
        <v>3672</v>
      </c>
      <c r="E17" s="592" t="s">
        <v>2564</v>
      </c>
      <c r="F17" s="593">
        <f>(D3*C17)</f>
        <v>1</v>
      </c>
      <c r="G17" s="564"/>
      <c r="H17" s="566" t="s">
        <v>2503</v>
      </c>
    </row>
    <row r="18" spans="1:8" x14ac:dyDescent="0.25">
      <c r="A18" s="585">
        <v>13</v>
      </c>
      <c r="B18" s="563" t="s">
        <v>2522</v>
      </c>
      <c r="C18" s="609">
        <v>1</v>
      </c>
      <c r="D18" s="563" t="s">
        <v>3672</v>
      </c>
      <c r="E18" s="592" t="s">
        <v>2565</v>
      </c>
      <c r="F18" s="593">
        <f>(D3*C18)</f>
        <v>1</v>
      </c>
      <c r="G18" s="564"/>
      <c r="H18" s="566" t="s">
        <v>2503</v>
      </c>
    </row>
    <row r="19" spans="1:8" x14ac:dyDescent="0.25">
      <c r="A19" s="585">
        <v>14</v>
      </c>
      <c r="B19" s="563" t="s">
        <v>2521</v>
      </c>
      <c r="C19" s="609">
        <v>1</v>
      </c>
      <c r="D19" s="563" t="s">
        <v>3672</v>
      </c>
      <c r="E19" s="592" t="s">
        <v>2566</v>
      </c>
      <c r="F19" s="593">
        <f>(D3*C19)</f>
        <v>1</v>
      </c>
      <c r="G19" s="564"/>
      <c r="H19" s="566" t="s">
        <v>2503</v>
      </c>
    </row>
    <row r="20" spans="1:8" x14ac:dyDescent="0.25">
      <c r="A20" s="585">
        <v>15</v>
      </c>
      <c r="B20" s="563" t="s">
        <v>2524</v>
      </c>
      <c r="C20" s="609">
        <v>2</v>
      </c>
      <c r="D20" s="563" t="s">
        <v>3672</v>
      </c>
      <c r="E20" s="592" t="s">
        <v>3208</v>
      </c>
      <c r="F20" s="593">
        <f>(D3*C20)</f>
        <v>2</v>
      </c>
      <c r="G20" s="564"/>
      <c r="H20" s="566" t="s">
        <v>2613</v>
      </c>
    </row>
    <row r="21" spans="1:8" x14ac:dyDescent="0.25">
      <c r="A21" s="585">
        <v>16</v>
      </c>
      <c r="B21" s="563" t="s">
        <v>2525</v>
      </c>
      <c r="C21" s="609">
        <v>1</v>
      </c>
      <c r="D21" s="563" t="s">
        <v>2604</v>
      </c>
      <c r="E21" s="592" t="s">
        <v>3703</v>
      </c>
      <c r="F21" s="593">
        <f>(D3*C21)</f>
        <v>1</v>
      </c>
      <c r="G21" s="564"/>
      <c r="H21" s="566" t="s">
        <v>2503</v>
      </c>
    </row>
    <row r="22" spans="1:8" x14ac:dyDescent="0.25">
      <c r="A22" s="585">
        <v>17</v>
      </c>
      <c r="B22" s="563" t="s">
        <v>2534</v>
      </c>
      <c r="C22" s="609">
        <v>1</v>
      </c>
      <c r="D22" s="563" t="s">
        <v>2604</v>
      </c>
      <c r="E22" s="592" t="s">
        <v>2570</v>
      </c>
      <c r="F22" s="593">
        <f>(D3*C22)</f>
        <v>1</v>
      </c>
      <c r="G22" s="564"/>
      <c r="H22" s="566" t="s">
        <v>2613</v>
      </c>
    </row>
    <row r="23" spans="1:8" x14ac:dyDescent="0.25">
      <c r="A23" s="585">
        <v>18</v>
      </c>
      <c r="B23" s="563" t="s">
        <v>721</v>
      </c>
      <c r="C23" s="609">
        <v>1</v>
      </c>
      <c r="D23" s="563" t="s">
        <v>3672</v>
      </c>
      <c r="E23" s="592" t="s">
        <v>4209</v>
      </c>
      <c r="F23" s="593">
        <f>(D3*C23)</f>
        <v>1</v>
      </c>
      <c r="G23" s="564"/>
      <c r="H23" s="566" t="s">
        <v>2503</v>
      </c>
    </row>
    <row r="24" spans="1:8" x14ac:dyDescent="0.25">
      <c r="A24" s="585">
        <v>19</v>
      </c>
      <c r="B24" s="563" t="s">
        <v>2526</v>
      </c>
      <c r="C24" s="609">
        <v>1</v>
      </c>
      <c r="D24" s="563" t="s">
        <v>3672</v>
      </c>
      <c r="E24" s="592" t="s">
        <v>2578</v>
      </c>
      <c r="F24" s="593">
        <f>(D3*C24)</f>
        <v>1</v>
      </c>
      <c r="G24" s="564"/>
      <c r="H24" s="566" t="s">
        <v>2613</v>
      </c>
    </row>
    <row r="25" spans="1:8" x14ac:dyDescent="0.25">
      <c r="A25" s="585">
        <v>20</v>
      </c>
      <c r="B25" s="563" t="s">
        <v>2528</v>
      </c>
      <c r="C25" s="609">
        <v>2</v>
      </c>
      <c r="D25" s="563" t="s">
        <v>3672</v>
      </c>
      <c r="E25" s="592" t="s">
        <v>2545</v>
      </c>
      <c r="F25" s="593">
        <f>(D3*C25)</f>
        <v>2</v>
      </c>
      <c r="G25" s="564"/>
      <c r="H25" s="566" t="s">
        <v>2613</v>
      </c>
    </row>
    <row r="26" spans="1:8" x14ac:dyDescent="0.25">
      <c r="A26" s="585">
        <v>21</v>
      </c>
      <c r="B26" s="563" t="s">
        <v>2527</v>
      </c>
      <c r="C26" s="609">
        <v>2</v>
      </c>
      <c r="D26" s="563" t="s">
        <v>3672</v>
      </c>
      <c r="E26" s="592" t="s">
        <v>3227</v>
      </c>
      <c r="F26" s="593">
        <f>(D3*C26)</f>
        <v>2</v>
      </c>
      <c r="G26" s="564"/>
      <c r="H26" s="566" t="s">
        <v>2613</v>
      </c>
    </row>
    <row r="27" spans="1:8" x14ac:dyDescent="0.25">
      <c r="A27" s="585">
        <v>22</v>
      </c>
      <c r="B27" s="563" t="s">
        <v>2529</v>
      </c>
      <c r="C27" s="609">
        <v>1</v>
      </c>
      <c r="D27" s="563" t="s">
        <v>3672</v>
      </c>
      <c r="E27" s="592" t="s">
        <v>2572</v>
      </c>
      <c r="F27" s="593">
        <f>(D3*C27)</f>
        <v>1</v>
      </c>
      <c r="G27" s="564"/>
      <c r="H27" s="566" t="s">
        <v>2503</v>
      </c>
    </row>
    <row r="28" spans="1:8" x14ac:dyDescent="0.25">
      <c r="A28" s="585">
        <v>23</v>
      </c>
      <c r="B28" s="563" t="s">
        <v>2530</v>
      </c>
      <c r="C28" s="609">
        <v>1</v>
      </c>
      <c r="D28" s="563" t="s">
        <v>3672</v>
      </c>
      <c r="E28" s="592" t="s">
        <v>3655</v>
      </c>
      <c r="F28" s="593">
        <f>(D3*C28)</f>
        <v>1</v>
      </c>
      <c r="G28" s="564"/>
      <c r="H28" s="566" t="s">
        <v>2503</v>
      </c>
    </row>
    <row r="29" spans="1:8" x14ac:dyDescent="0.25">
      <c r="A29" s="585">
        <v>24</v>
      </c>
      <c r="B29" s="563" t="s">
        <v>906</v>
      </c>
      <c r="C29" s="609">
        <v>2</v>
      </c>
      <c r="D29" s="563" t="s">
        <v>3672</v>
      </c>
      <c r="E29" s="592" t="s">
        <v>2546</v>
      </c>
      <c r="F29" s="593">
        <f>(D3*C29)</f>
        <v>2</v>
      </c>
      <c r="G29" s="564"/>
      <c r="H29" s="566" t="s">
        <v>2503</v>
      </c>
    </row>
    <row r="30" spans="1:8" x14ac:dyDescent="0.25">
      <c r="A30" s="585">
        <v>25</v>
      </c>
      <c r="B30" s="563" t="s">
        <v>2531</v>
      </c>
      <c r="C30" s="609">
        <v>1</v>
      </c>
      <c r="D30" s="563" t="s">
        <v>3672</v>
      </c>
      <c r="E30" s="592" t="s">
        <v>2579</v>
      </c>
      <c r="F30" s="593">
        <f>(D3*C30)</f>
        <v>1</v>
      </c>
      <c r="G30" s="564"/>
      <c r="H30" s="566" t="s">
        <v>2503</v>
      </c>
    </row>
    <row r="31" spans="1:8" x14ac:dyDescent="0.25">
      <c r="A31" s="585">
        <v>26</v>
      </c>
      <c r="B31" s="563" t="s">
        <v>236</v>
      </c>
      <c r="C31" s="609">
        <v>1</v>
      </c>
      <c r="D31" s="563" t="s">
        <v>3672</v>
      </c>
      <c r="E31" s="592" t="s">
        <v>2562</v>
      </c>
      <c r="F31" s="593">
        <f>(D3*C31)</f>
        <v>1</v>
      </c>
      <c r="G31" s="564"/>
      <c r="H31" s="566" t="s">
        <v>2503</v>
      </c>
    </row>
    <row r="32" spans="1:8" x14ac:dyDescent="0.25">
      <c r="A32" s="585">
        <v>27</v>
      </c>
      <c r="B32" s="563" t="s">
        <v>2532</v>
      </c>
      <c r="C32" s="609">
        <v>1</v>
      </c>
      <c r="D32" s="563" t="s">
        <v>3672</v>
      </c>
      <c r="E32" s="592" t="s">
        <v>2539</v>
      </c>
      <c r="F32" s="593">
        <f>(D3*C32)</f>
        <v>1</v>
      </c>
      <c r="G32" s="564"/>
      <c r="H32" s="566" t="s">
        <v>2614</v>
      </c>
    </row>
    <row r="33" spans="1:8" x14ac:dyDescent="0.25">
      <c r="A33" s="585">
        <v>28</v>
      </c>
      <c r="B33" s="563" t="s">
        <v>2533</v>
      </c>
      <c r="C33" s="609">
        <v>1</v>
      </c>
      <c r="D33" s="563" t="s">
        <v>3672</v>
      </c>
      <c r="E33" s="592" t="s">
        <v>2580</v>
      </c>
      <c r="F33" s="593">
        <f>(D3*C33)</f>
        <v>1</v>
      </c>
      <c r="G33" s="564"/>
      <c r="H33" s="566" t="s">
        <v>2503</v>
      </c>
    </row>
    <row r="34" spans="1:8" x14ac:dyDescent="0.25">
      <c r="A34" s="585">
        <v>29</v>
      </c>
      <c r="B34" s="563"/>
      <c r="C34" s="609">
        <v>1</v>
      </c>
      <c r="D34" s="563" t="s">
        <v>2604</v>
      </c>
      <c r="E34" s="592" t="s">
        <v>3051</v>
      </c>
      <c r="F34" s="593">
        <f>(D3*C34)</f>
        <v>1</v>
      </c>
      <c r="G34" s="564"/>
      <c r="H34" s="566" t="s">
        <v>2613</v>
      </c>
    </row>
    <row r="35" spans="1:8" x14ac:dyDescent="0.25">
      <c r="A35" s="585">
        <v>30</v>
      </c>
      <c r="B35" s="563"/>
      <c r="C35" s="609">
        <v>2</v>
      </c>
      <c r="D35" s="563" t="s">
        <v>3672</v>
      </c>
      <c r="E35" s="592" t="s">
        <v>2535</v>
      </c>
      <c r="F35" s="593">
        <f>(D3*C35)</f>
        <v>2</v>
      </c>
      <c r="G35" s="564"/>
      <c r="H35" s="566" t="s">
        <v>2613</v>
      </c>
    </row>
    <row r="36" spans="1:8" x14ac:dyDescent="0.25">
      <c r="A36" s="585">
        <v>31</v>
      </c>
      <c r="B36" s="563"/>
      <c r="C36" s="609">
        <v>1</v>
      </c>
      <c r="D36" s="563" t="s">
        <v>3672</v>
      </c>
      <c r="E36" s="592" t="s">
        <v>3138</v>
      </c>
      <c r="F36" s="593">
        <f>(D3*C36)</f>
        <v>1</v>
      </c>
      <c r="G36" s="564"/>
      <c r="H36" s="566" t="s">
        <v>2613</v>
      </c>
    </row>
    <row r="37" spans="1:8" x14ac:dyDescent="0.25">
      <c r="A37" s="585">
        <v>32</v>
      </c>
      <c r="B37" s="563"/>
      <c r="C37" s="609">
        <v>2</v>
      </c>
      <c r="D37" s="563" t="s">
        <v>3672</v>
      </c>
      <c r="E37" s="592" t="s">
        <v>2611</v>
      </c>
      <c r="F37" s="593">
        <f>(D3*C37)</f>
        <v>2</v>
      </c>
      <c r="G37" s="564"/>
      <c r="H37" s="566" t="s">
        <v>2613</v>
      </c>
    </row>
    <row r="38" spans="1:8" x14ac:dyDescent="0.25">
      <c r="A38" s="585">
        <v>33</v>
      </c>
      <c r="B38" s="563"/>
      <c r="C38" s="609">
        <v>1</v>
      </c>
      <c r="D38" s="563" t="s">
        <v>3672</v>
      </c>
      <c r="E38" s="592" t="s">
        <v>2588</v>
      </c>
      <c r="F38" s="593">
        <f>(D3*C38)</f>
        <v>1</v>
      </c>
      <c r="G38" s="564"/>
      <c r="H38" s="566" t="s">
        <v>2613</v>
      </c>
    </row>
    <row r="39" spans="1:8" x14ac:dyDescent="0.25">
      <c r="A39" s="585">
        <v>34</v>
      </c>
      <c r="B39" s="563"/>
      <c r="C39" s="609">
        <v>1</v>
      </c>
      <c r="D39" s="563" t="s">
        <v>3672</v>
      </c>
      <c r="E39" s="592" t="s">
        <v>2581</v>
      </c>
      <c r="F39" s="593">
        <f>(D3*C39)</f>
        <v>1</v>
      </c>
      <c r="G39" s="564"/>
      <c r="H39" s="566" t="s">
        <v>2613</v>
      </c>
    </row>
    <row r="40" spans="1:8" x14ac:dyDescent="0.25">
      <c r="A40" s="585">
        <v>35</v>
      </c>
      <c r="B40" s="563"/>
      <c r="C40" s="609">
        <v>1</v>
      </c>
      <c r="D40" s="563" t="s">
        <v>3672</v>
      </c>
      <c r="E40" s="592" t="s">
        <v>2554</v>
      </c>
      <c r="F40" s="593">
        <f>(D3*C40)</f>
        <v>1</v>
      </c>
      <c r="G40" s="564"/>
      <c r="H40" s="566" t="s">
        <v>2613</v>
      </c>
    </row>
    <row r="41" spans="1:8" x14ac:dyDescent="0.25">
      <c r="A41" s="585">
        <v>36</v>
      </c>
      <c r="B41" s="563"/>
      <c r="C41" s="609">
        <v>4</v>
      </c>
      <c r="D41" s="563" t="s">
        <v>3672</v>
      </c>
      <c r="E41" s="592" t="s">
        <v>2537</v>
      </c>
      <c r="F41" s="593">
        <f>(D3*C41)</f>
        <v>4</v>
      </c>
      <c r="G41" s="564"/>
      <c r="H41" s="566" t="s">
        <v>2613</v>
      </c>
    </row>
    <row r="42" spans="1:8" x14ac:dyDescent="0.25">
      <c r="A42" s="585">
        <v>37</v>
      </c>
      <c r="B42" s="563"/>
      <c r="C42" s="609">
        <v>1</v>
      </c>
      <c r="D42" s="563" t="s">
        <v>3672</v>
      </c>
      <c r="E42" s="592" t="s">
        <v>3656</v>
      </c>
      <c r="F42" s="593">
        <f>(D3*C42)</f>
        <v>1</v>
      </c>
      <c r="G42" s="564"/>
      <c r="H42" s="566" t="s">
        <v>2613</v>
      </c>
    </row>
    <row r="43" spans="1:8" x14ac:dyDescent="0.25">
      <c r="A43" s="585">
        <v>38</v>
      </c>
      <c r="B43" s="563"/>
      <c r="C43" s="609">
        <v>1</v>
      </c>
      <c r="D43" s="563" t="s">
        <v>3672</v>
      </c>
      <c r="E43" s="592" t="s">
        <v>3233</v>
      </c>
      <c r="F43" s="593">
        <f>(D3*C43)</f>
        <v>1</v>
      </c>
      <c r="G43" s="564"/>
      <c r="H43" s="566" t="s">
        <v>2613</v>
      </c>
    </row>
    <row r="44" spans="1:8" x14ac:dyDescent="0.25">
      <c r="A44" s="585">
        <v>39</v>
      </c>
      <c r="B44" s="563"/>
      <c r="C44" s="609">
        <v>3</v>
      </c>
      <c r="D44" s="563" t="s">
        <v>3672</v>
      </c>
      <c r="E44" s="592" t="s">
        <v>2582</v>
      </c>
      <c r="F44" s="593">
        <f>(D3*C44)</f>
        <v>3</v>
      </c>
      <c r="G44" s="564"/>
      <c r="H44" s="566" t="s">
        <v>2613</v>
      </c>
    </row>
    <row r="45" spans="1:8" x14ac:dyDescent="0.25">
      <c r="A45" s="585">
        <v>40</v>
      </c>
      <c r="B45" s="563"/>
      <c r="C45" s="609">
        <v>1</v>
      </c>
      <c r="D45" s="563" t="s">
        <v>3672</v>
      </c>
      <c r="E45" s="592" t="s">
        <v>2583</v>
      </c>
      <c r="F45" s="593">
        <f>(D3*C45)</f>
        <v>1</v>
      </c>
      <c r="G45" s="564"/>
      <c r="H45" s="566" t="s">
        <v>2613</v>
      </c>
    </row>
    <row r="46" spans="1:8" x14ac:dyDescent="0.25">
      <c r="A46" s="585">
        <v>41</v>
      </c>
      <c r="B46" s="563"/>
      <c r="C46" s="609">
        <v>1</v>
      </c>
      <c r="D46" s="563" t="s">
        <v>3672</v>
      </c>
      <c r="E46" s="592" t="s">
        <v>2612</v>
      </c>
      <c r="F46" s="593">
        <f>(D3*C46)</f>
        <v>1</v>
      </c>
      <c r="G46" s="564"/>
      <c r="H46" s="566" t="s">
        <v>2613</v>
      </c>
    </row>
    <row r="47" spans="1:8" x14ac:dyDescent="0.25">
      <c r="A47" s="585">
        <v>42</v>
      </c>
      <c r="B47" s="563"/>
      <c r="C47" s="609">
        <v>2</v>
      </c>
      <c r="D47" s="563" t="s">
        <v>3672</v>
      </c>
      <c r="E47" s="592" t="s">
        <v>2589</v>
      </c>
      <c r="F47" s="593">
        <f>(D3*C47)</f>
        <v>2</v>
      </c>
      <c r="G47" s="564"/>
      <c r="H47" s="566" t="s">
        <v>2613</v>
      </c>
    </row>
    <row r="48" spans="1:8" ht="15.75" thickBot="1" x14ac:dyDescent="0.3">
      <c r="A48" s="594"/>
      <c r="B48" s="595"/>
      <c r="C48" s="610"/>
      <c r="D48" s="595"/>
      <c r="E48" s="596"/>
      <c r="F48" s="596"/>
      <c r="G48" s="596"/>
      <c r="H48" s="597"/>
    </row>
  </sheetData>
  <sortState xmlns:xlrd2="http://schemas.microsoft.com/office/spreadsheetml/2017/richdata2" ref="B6:H47">
    <sortCondition ref="B6:B47"/>
    <sortCondition ref="E6:E47"/>
  </sortState>
  <mergeCells count="5">
    <mergeCell ref="A1:H1"/>
    <mergeCell ref="A2:H2"/>
    <mergeCell ref="A3:C3"/>
    <mergeCell ref="E3:G3"/>
    <mergeCell ref="A5:H5"/>
  </mergeCells>
  <printOptions horizontalCentered="1"/>
  <pageMargins left="0.19685039370078741" right="0.19685039370078741" top="0.19685039370078741" bottom="0.19685039370078741" header="0.19685039370078741" footer="0.19685039370078741"/>
  <pageSetup scale="53" orientation="portrait" verticalDpi="203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H98"/>
  <sheetViews>
    <sheetView workbookViewId="0">
      <selection sqref="A1:H1"/>
    </sheetView>
  </sheetViews>
  <sheetFormatPr baseColWidth="10" defaultColWidth="14.42578125" defaultRowHeight="15" customHeight="1" x14ac:dyDescent="0.25"/>
  <cols>
    <col min="1" max="1" width="5.42578125" style="82" bestFit="1" customWidth="1"/>
    <col min="2" max="3" width="10.28515625" style="82" bestFit="1" customWidth="1"/>
    <col min="4" max="4" width="5.42578125" style="82" bestFit="1" customWidth="1"/>
    <col min="5" max="5" width="55.7109375" style="82" bestFit="1" customWidth="1"/>
    <col min="6" max="6" width="11.28515625" style="82" customWidth="1"/>
    <col min="7" max="7" width="11.7109375" style="82" customWidth="1"/>
    <col min="8" max="8" width="35.5703125" style="82" bestFit="1" customWidth="1"/>
    <col min="9" max="9" width="10.7109375" style="82" customWidth="1"/>
    <col min="10" max="16384" width="14.42578125" style="82"/>
  </cols>
  <sheetData>
    <row r="1" spans="1:8" ht="28.5" x14ac:dyDescent="0.25">
      <c r="A1" s="713" t="s">
        <v>1</v>
      </c>
      <c r="B1" s="714"/>
      <c r="C1" s="714"/>
      <c r="D1" s="714"/>
      <c r="E1" s="714"/>
      <c r="F1" s="714"/>
      <c r="G1" s="714"/>
      <c r="H1" s="715"/>
    </row>
    <row r="2" spans="1:8" ht="28.5" x14ac:dyDescent="0.25">
      <c r="A2" s="724" t="s">
        <v>3791</v>
      </c>
      <c r="B2" s="742"/>
      <c r="C2" s="742"/>
      <c r="D2" s="742"/>
      <c r="E2" s="742"/>
      <c r="F2" s="742"/>
      <c r="G2" s="742"/>
      <c r="H2" s="743"/>
    </row>
    <row r="3" spans="1:8" ht="15.75" customHeight="1" x14ac:dyDescent="0.25">
      <c r="A3" s="709" t="s">
        <v>2497</v>
      </c>
      <c r="B3" s="712"/>
      <c r="C3" s="712"/>
      <c r="D3" s="569">
        <v>10</v>
      </c>
      <c r="E3" s="712" t="s">
        <v>4170</v>
      </c>
      <c r="F3" s="712"/>
      <c r="G3" s="712"/>
      <c r="H3" s="612">
        <v>45972</v>
      </c>
    </row>
    <row r="4" spans="1:8" ht="45" x14ac:dyDescent="0.25">
      <c r="A4" s="568" t="s">
        <v>2495</v>
      </c>
      <c r="B4" s="569" t="s">
        <v>2496</v>
      </c>
      <c r="C4" s="570" t="s">
        <v>2500</v>
      </c>
      <c r="D4" s="571" t="s">
        <v>2494</v>
      </c>
      <c r="E4" s="569" t="s">
        <v>2509</v>
      </c>
      <c r="F4" s="570" t="s">
        <v>2501</v>
      </c>
      <c r="G4" s="570" t="s">
        <v>2498</v>
      </c>
      <c r="H4" s="588" t="s">
        <v>2499</v>
      </c>
    </row>
    <row r="5" spans="1:8" x14ac:dyDescent="0.25">
      <c r="A5" s="709" t="s">
        <v>3700</v>
      </c>
      <c r="B5" s="710"/>
      <c r="C5" s="710"/>
      <c r="D5" s="710"/>
      <c r="E5" s="710"/>
      <c r="F5" s="710"/>
      <c r="G5" s="710"/>
      <c r="H5" s="711"/>
    </row>
    <row r="6" spans="1:8" x14ac:dyDescent="0.25">
      <c r="A6" s="585">
        <v>1</v>
      </c>
      <c r="B6" s="562" t="s">
        <v>3664</v>
      </c>
      <c r="C6" s="582">
        <v>2</v>
      </c>
      <c r="D6" s="563" t="s">
        <v>3672</v>
      </c>
      <c r="E6" s="561" t="s">
        <v>3030</v>
      </c>
      <c r="F6" s="593">
        <f>(D3*C6)</f>
        <v>20</v>
      </c>
      <c r="G6" s="593"/>
      <c r="H6" s="619" t="s">
        <v>2626</v>
      </c>
    </row>
    <row r="7" spans="1:8" x14ac:dyDescent="0.25">
      <c r="A7" s="585">
        <v>2</v>
      </c>
      <c r="B7" s="562" t="s">
        <v>519</v>
      </c>
      <c r="C7" s="582">
        <v>1</v>
      </c>
      <c r="D7" s="563" t="s">
        <v>3672</v>
      </c>
      <c r="E7" s="561" t="s">
        <v>3667</v>
      </c>
      <c r="F7" s="593">
        <f>(D3*C7)</f>
        <v>10</v>
      </c>
      <c r="G7" s="593"/>
      <c r="H7" s="619" t="s">
        <v>2626</v>
      </c>
    </row>
    <row r="8" spans="1:8" x14ac:dyDescent="0.25">
      <c r="A8" s="585">
        <v>3</v>
      </c>
      <c r="B8" s="562" t="s">
        <v>3680</v>
      </c>
      <c r="C8" s="582">
        <v>1</v>
      </c>
      <c r="D8" s="563" t="s">
        <v>3672</v>
      </c>
      <c r="E8" s="561" t="s">
        <v>3668</v>
      </c>
      <c r="F8" s="593">
        <f>(D3*C8)</f>
        <v>10</v>
      </c>
      <c r="G8" s="593"/>
      <c r="H8" s="619" t="s">
        <v>2626</v>
      </c>
    </row>
    <row r="9" spans="1:8" x14ac:dyDescent="0.25">
      <c r="A9" s="585">
        <v>4</v>
      </c>
      <c r="B9" s="561" t="s">
        <v>989</v>
      </c>
      <c r="C9" s="582">
        <v>1</v>
      </c>
      <c r="D9" s="563" t="s">
        <v>3672</v>
      </c>
      <c r="E9" s="561" t="s">
        <v>3037</v>
      </c>
      <c r="F9" s="593">
        <f>(D3*C9)</f>
        <v>10</v>
      </c>
      <c r="G9" s="593"/>
      <c r="H9" s="619" t="s">
        <v>2626</v>
      </c>
    </row>
    <row r="10" spans="1:8" x14ac:dyDescent="0.25">
      <c r="A10" s="585">
        <v>5</v>
      </c>
      <c r="B10" s="561" t="s">
        <v>3690</v>
      </c>
      <c r="C10" s="582">
        <v>1</v>
      </c>
      <c r="D10" s="563" t="s">
        <v>3672</v>
      </c>
      <c r="E10" s="561" t="s">
        <v>3688</v>
      </c>
      <c r="F10" s="593">
        <f>(D3*C10)</f>
        <v>10</v>
      </c>
      <c r="G10" s="606"/>
      <c r="H10" s="619" t="s">
        <v>2626</v>
      </c>
    </row>
    <row r="11" spans="1:8" x14ac:dyDescent="0.25">
      <c r="A11" s="585">
        <v>6</v>
      </c>
      <c r="B11" s="561" t="s">
        <v>996</v>
      </c>
      <c r="C11" s="582">
        <v>1</v>
      </c>
      <c r="D11" s="563" t="s">
        <v>3672</v>
      </c>
      <c r="E11" s="561" t="s">
        <v>3689</v>
      </c>
      <c r="F11" s="593">
        <f>(D3*C11)</f>
        <v>10</v>
      </c>
      <c r="G11" s="606"/>
      <c r="H11" s="619" t="s">
        <v>2626</v>
      </c>
    </row>
    <row r="12" spans="1:8" x14ac:dyDescent="0.25">
      <c r="A12" s="585">
        <v>7</v>
      </c>
      <c r="B12" s="561" t="s">
        <v>2459</v>
      </c>
      <c r="C12" s="582">
        <v>1</v>
      </c>
      <c r="D12" s="563" t="s">
        <v>3672</v>
      </c>
      <c r="E12" s="561" t="s">
        <v>4172</v>
      </c>
      <c r="F12" s="593">
        <f>(D3*C12)</f>
        <v>10</v>
      </c>
      <c r="G12" s="606"/>
      <c r="H12" s="619" t="s">
        <v>2626</v>
      </c>
    </row>
    <row r="13" spans="1:8" x14ac:dyDescent="0.25">
      <c r="A13" s="709" t="s">
        <v>3701</v>
      </c>
      <c r="B13" s="710"/>
      <c r="C13" s="710"/>
      <c r="D13" s="710"/>
      <c r="E13" s="710"/>
      <c r="F13" s="710"/>
      <c r="G13" s="710"/>
      <c r="H13" s="711"/>
    </row>
    <row r="14" spans="1:8" x14ac:dyDescent="0.25">
      <c r="A14" s="585">
        <v>1</v>
      </c>
      <c r="B14" s="620" t="s">
        <v>3694</v>
      </c>
      <c r="C14" s="582">
        <v>9</v>
      </c>
      <c r="D14" s="563" t="s">
        <v>3672</v>
      </c>
      <c r="E14" s="561" t="s">
        <v>3697</v>
      </c>
      <c r="F14" s="593">
        <f>(D3*C14)</f>
        <v>90</v>
      </c>
      <c r="G14" s="606"/>
      <c r="H14" s="619" t="s">
        <v>2626</v>
      </c>
    </row>
    <row r="15" spans="1:8" x14ac:dyDescent="0.25">
      <c r="A15" s="585">
        <v>2</v>
      </c>
      <c r="B15" s="562" t="s">
        <v>621</v>
      </c>
      <c r="C15" s="582">
        <v>1</v>
      </c>
      <c r="D15" s="563" t="s">
        <v>3672</v>
      </c>
      <c r="E15" s="561" t="s">
        <v>3028</v>
      </c>
      <c r="F15" s="593">
        <f>(D3*C15)</f>
        <v>10</v>
      </c>
      <c r="G15" s="593"/>
      <c r="H15" s="619" t="s">
        <v>2626</v>
      </c>
    </row>
    <row r="16" spans="1:8" x14ac:dyDescent="0.25">
      <c r="A16" s="585">
        <v>3</v>
      </c>
      <c r="B16" s="562" t="s">
        <v>360</v>
      </c>
      <c r="C16" s="582">
        <v>1</v>
      </c>
      <c r="D16" s="563" t="s">
        <v>3672</v>
      </c>
      <c r="E16" s="561" t="s">
        <v>3029</v>
      </c>
      <c r="F16" s="593">
        <f>(D3*C16)</f>
        <v>10</v>
      </c>
      <c r="G16" s="593"/>
      <c r="H16" s="619" t="s">
        <v>2626</v>
      </c>
    </row>
    <row r="17" spans="1:8" x14ac:dyDescent="0.25">
      <c r="A17" s="585">
        <v>4</v>
      </c>
      <c r="B17" s="562" t="s">
        <v>353</v>
      </c>
      <c r="C17" s="582">
        <v>29</v>
      </c>
      <c r="D17" s="563" t="s">
        <v>3672</v>
      </c>
      <c r="E17" s="561" t="s">
        <v>3663</v>
      </c>
      <c r="F17" s="593">
        <f>(D3*C17)</f>
        <v>290</v>
      </c>
      <c r="G17" s="593"/>
      <c r="H17" s="619" t="s">
        <v>2626</v>
      </c>
    </row>
    <row r="18" spans="1:8" x14ac:dyDescent="0.25">
      <c r="A18" s="585">
        <v>5</v>
      </c>
      <c r="B18" s="562" t="s">
        <v>341</v>
      </c>
      <c r="C18" s="582">
        <v>1</v>
      </c>
      <c r="D18" s="563" t="s">
        <v>3672</v>
      </c>
      <c r="E18" s="561" t="s">
        <v>3194</v>
      </c>
      <c r="F18" s="593">
        <f>(D3*C18)</f>
        <v>10</v>
      </c>
      <c r="G18" s="593"/>
      <c r="H18" s="619" t="s">
        <v>2626</v>
      </c>
    </row>
    <row r="19" spans="1:8" x14ac:dyDescent="0.25">
      <c r="A19" s="585">
        <v>6</v>
      </c>
      <c r="B19" s="562" t="s">
        <v>3665</v>
      </c>
      <c r="C19" s="582">
        <v>1</v>
      </c>
      <c r="D19" s="563" t="s">
        <v>3672</v>
      </c>
      <c r="E19" s="561" t="s">
        <v>3666</v>
      </c>
      <c r="F19" s="593">
        <f>(D3*C19)</f>
        <v>10</v>
      </c>
      <c r="G19" s="593"/>
      <c r="H19" s="619" t="s">
        <v>2626</v>
      </c>
    </row>
    <row r="20" spans="1:8" x14ac:dyDescent="0.25">
      <c r="A20" s="585">
        <v>7</v>
      </c>
      <c r="B20" s="562" t="s">
        <v>905</v>
      </c>
      <c r="C20" s="582">
        <v>1</v>
      </c>
      <c r="D20" s="563" t="s">
        <v>3672</v>
      </c>
      <c r="E20" s="561" t="s">
        <v>3669</v>
      </c>
      <c r="F20" s="593">
        <f>(D3*C20)</f>
        <v>10</v>
      </c>
      <c r="G20" s="593"/>
      <c r="H20" s="619" t="s">
        <v>2626</v>
      </c>
    </row>
    <row r="21" spans="1:8" x14ac:dyDescent="0.25">
      <c r="A21" s="585">
        <v>8</v>
      </c>
      <c r="B21" s="562" t="s">
        <v>589</v>
      </c>
      <c r="C21" s="582">
        <v>3</v>
      </c>
      <c r="D21" s="563" t="s">
        <v>3672</v>
      </c>
      <c r="E21" s="561" t="s">
        <v>3670</v>
      </c>
      <c r="F21" s="593">
        <f>(D3*C21)</f>
        <v>30</v>
      </c>
      <c r="G21" s="593"/>
      <c r="H21" s="619" t="s">
        <v>2626</v>
      </c>
    </row>
    <row r="22" spans="1:8" x14ac:dyDescent="0.25">
      <c r="A22" s="585">
        <v>9</v>
      </c>
      <c r="B22" s="562" t="s">
        <v>183</v>
      </c>
      <c r="C22" s="582">
        <v>1</v>
      </c>
      <c r="D22" s="563" t="s">
        <v>3672</v>
      </c>
      <c r="E22" s="561" t="s">
        <v>3687</v>
      </c>
      <c r="F22" s="593">
        <f>(D3*C22)</f>
        <v>10</v>
      </c>
      <c r="G22" s="593"/>
      <c r="H22" s="619" t="s">
        <v>2626</v>
      </c>
    </row>
    <row r="23" spans="1:8" x14ac:dyDescent="0.25">
      <c r="A23" s="585">
        <v>10</v>
      </c>
      <c r="B23" s="562" t="s">
        <v>173</v>
      </c>
      <c r="C23" s="582">
        <v>1</v>
      </c>
      <c r="D23" s="563" t="s">
        <v>3671</v>
      </c>
      <c r="E23" s="561" t="s">
        <v>3032</v>
      </c>
      <c r="F23" s="593">
        <f>(D3*C23)</f>
        <v>10</v>
      </c>
      <c r="G23" s="593"/>
      <c r="H23" s="619" t="s">
        <v>2626</v>
      </c>
    </row>
    <row r="24" spans="1:8" x14ac:dyDescent="0.25">
      <c r="A24" s="585">
        <v>11</v>
      </c>
      <c r="B24" s="561" t="s">
        <v>274</v>
      </c>
      <c r="C24" s="582">
        <v>1</v>
      </c>
      <c r="D24" s="563" t="s">
        <v>3671</v>
      </c>
      <c r="E24" s="561" t="s">
        <v>2623</v>
      </c>
      <c r="F24" s="593">
        <f>(D3*C24)</f>
        <v>10</v>
      </c>
      <c r="G24" s="593"/>
      <c r="H24" s="619" t="s">
        <v>2626</v>
      </c>
    </row>
    <row r="25" spans="1:8" x14ac:dyDescent="0.25">
      <c r="A25" s="585">
        <v>12</v>
      </c>
      <c r="B25" s="561" t="s">
        <v>352</v>
      </c>
      <c r="C25" s="582">
        <v>2</v>
      </c>
      <c r="D25" s="563" t="s">
        <v>3672</v>
      </c>
      <c r="E25" s="561" t="s">
        <v>3033</v>
      </c>
      <c r="F25" s="593">
        <f>(D3*C25)</f>
        <v>20</v>
      </c>
      <c r="G25" s="593"/>
      <c r="H25" s="619" t="s">
        <v>2626</v>
      </c>
    </row>
    <row r="26" spans="1:8" x14ac:dyDescent="0.25">
      <c r="A26" s="585">
        <v>13</v>
      </c>
      <c r="B26" s="561" t="s">
        <v>276</v>
      </c>
      <c r="C26" s="582">
        <v>2</v>
      </c>
      <c r="D26" s="563" t="s">
        <v>3672</v>
      </c>
      <c r="E26" s="561" t="s">
        <v>2624</v>
      </c>
      <c r="F26" s="593">
        <f>(D3*C26)</f>
        <v>20</v>
      </c>
      <c r="G26" s="593"/>
      <c r="H26" s="619" t="s">
        <v>2626</v>
      </c>
    </row>
    <row r="27" spans="1:8" x14ac:dyDescent="0.25">
      <c r="A27" s="585">
        <v>14</v>
      </c>
      <c r="B27" s="562" t="s">
        <v>1047</v>
      </c>
      <c r="C27" s="582">
        <v>1</v>
      </c>
      <c r="D27" s="563" t="s">
        <v>3672</v>
      </c>
      <c r="E27" s="561" t="s">
        <v>3195</v>
      </c>
      <c r="F27" s="593">
        <f>(D3*C27)</f>
        <v>10</v>
      </c>
      <c r="G27" s="593"/>
      <c r="H27" s="619" t="s">
        <v>2626</v>
      </c>
    </row>
    <row r="28" spans="1:8" x14ac:dyDescent="0.25">
      <c r="A28" s="585">
        <v>15</v>
      </c>
      <c r="B28" s="562" t="s">
        <v>347</v>
      </c>
      <c r="C28" s="582">
        <v>12</v>
      </c>
      <c r="D28" s="563" t="s">
        <v>3672</v>
      </c>
      <c r="E28" s="561" t="s">
        <v>3035</v>
      </c>
      <c r="F28" s="593">
        <f>(D3*C28)</f>
        <v>120</v>
      </c>
      <c r="G28" s="593"/>
      <c r="H28" s="619" t="s">
        <v>2626</v>
      </c>
    </row>
    <row r="29" spans="1:8" x14ac:dyDescent="0.25">
      <c r="A29" s="585">
        <v>16</v>
      </c>
      <c r="B29" s="562" t="s">
        <v>3681</v>
      </c>
      <c r="C29" s="582">
        <v>4</v>
      </c>
      <c r="D29" s="563" t="s">
        <v>3672</v>
      </c>
      <c r="E29" s="561" t="s">
        <v>3034</v>
      </c>
      <c r="F29" s="593">
        <f>(D3*C29)</f>
        <v>40</v>
      </c>
      <c r="G29" s="593"/>
      <c r="H29" s="619" t="s">
        <v>2626</v>
      </c>
    </row>
    <row r="30" spans="1:8" x14ac:dyDescent="0.25">
      <c r="A30" s="585">
        <v>17</v>
      </c>
      <c r="B30" s="562" t="s">
        <v>3682</v>
      </c>
      <c r="C30" s="582">
        <v>1</v>
      </c>
      <c r="D30" s="563" t="s">
        <v>3672</v>
      </c>
      <c r="E30" s="561" t="s">
        <v>3542</v>
      </c>
      <c r="F30" s="593">
        <f>(D3*C30)</f>
        <v>10</v>
      </c>
      <c r="G30" s="593"/>
      <c r="H30" s="619" t="s">
        <v>2626</v>
      </c>
    </row>
    <row r="31" spans="1:8" x14ac:dyDescent="0.25">
      <c r="A31" s="585">
        <v>18</v>
      </c>
      <c r="B31" s="561" t="s">
        <v>13</v>
      </c>
      <c r="C31" s="582">
        <v>2</v>
      </c>
      <c r="D31" s="563" t="s">
        <v>3672</v>
      </c>
      <c r="E31" s="561" t="s">
        <v>3036</v>
      </c>
      <c r="F31" s="593">
        <f>(D3*C31)</f>
        <v>20</v>
      </c>
      <c r="G31" s="593"/>
      <c r="H31" s="619" t="s">
        <v>2626</v>
      </c>
    </row>
    <row r="32" spans="1:8" x14ac:dyDescent="0.25">
      <c r="A32" s="585">
        <v>19</v>
      </c>
      <c r="B32" s="561" t="s">
        <v>239</v>
      </c>
      <c r="C32" s="582">
        <v>3</v>
      </c>
      <c r="D32" s="563" t="s">
        <v>3672</v>
      </c>
      <c r="E32" s="561" t="s">
        <v>2640</v>
      </c>
      <c r="F32" s="593">
        <f>(D3*C32)</f>
        <v>30</v>
      </c>
      <c r="G32" s="593"/>
      <c r="H32" s="619" t="s">
        <v>2626</v>
      </c>
    </row>
    <row r="33" spans="1:8" x14ac:dyDescent="0.25">
      <c r="A33" s="585">
        <v>20</v>
      </c>
      <c r="B33" s="561" t="s">
        <v>372</v>
      </c>
      <c r="C33" s="582">
        <v>1</v>
      </c>
      <c r="D33" s="563" t="s">
        <v>3672</v>
      </c>
      <c r="E33" s="561" t="s">
        <v>2641</v>
      </c>
      <c r="F33" s="593">
        <f>(D3*C33)</f>
        <v>10</v>
      </c>
      <c r="G33" s="593"/>
      <c r="H33" s="619" t="s">
        <v>2626</v>
      </c>
    </row>
    <row r="34" spans="1:8" x14ac:dyDescent="0.25">
      <c r="A34" s="585">
        <v>21</v>
      </c>
      <c r="B34" s="561" t="s">
        <v>597</v>
      </c>
      <c r="C34" s="582">
        <v>1</v>
      </c>
      <c r="D34" s="563" t="s">
        <v>3672</v>
      </c>
      <c r="E34" s="561" t="s">
        <v>3683</v>
      </c>
      <c r="F34" s="593">
        <f>(D3*C34)</f>
        <v>10</v>
      </c>
      <c r="G34" s="593"/>
      <c r="H34" s="619" t="s">
        <v>2626</v>
      </c>
    </row>
    <row r="35" spans="1:8" x14ac:dyDescent="0.25">
      <c r="A35" s="585">
        <v>22</v>
      </c>
      <c r="B35" s="561" t="s">
        <v>460</v>
      </c>
      <c r="C35" s="582">
        <v>7</v>
      </c>
      <c r="D35" s="563" t="s">
        <v>3672</v>
      </c>
      <c r="E35" s="561" t="s">
        <v>3661</v>
      </c>
      <c r="F35" s="593">
        <f>(D3*C35)</f>
        <v>70</v>
      </c>
      <c r="G35" s="606"/>
      <c r="H35" s="619" t="s">
        <v>2626</v>
      </c>
    </row>
    <row r="36" spans="1:8" x14ac:dyDescent="0.25">
      <c r="A36" s="585">
        <v>23</v>
      </c>
      <c r="B36" s="561" t="s">
        <v>339</v>
      </c>
      <c r="C36" s="582">
        <v>1</v>
      </c>
      <c r="D36" s="563" t="s">
        <v>3672</v>
      </c>
      <c r="E36" s="561" t="s">
        <v>3684</v>
      </c>
      <c r="F36" s="593">
        <f>(D3*C36)</f>
        <v>10</v>
      </c>
      <c r="G36" s="593"/>
      <c r="H36" s="619" t="s">
        <v>2626</v>
      </c>
    </row>
    <row r="37" spans="1:8" x14ac:dyDescent="0.25">
      <c r="A37" s="585">
        <v>24</v>
      </c>
      <c r="B37" s="561" t="s">
        <v>987</v>
      </c>
      <c r="C37" s="582">
        <v>1</v>
      </c>
      <c r="D37" s="563" t="s">
        <v>3672</v>
      </c>
      <c r="E37" s="561" t="s">
        <v>3196</v>
      </c>
      <c r="F37" s="593">
        <f>(D3*C37)</f>
        <v>10</v>
      </c>
      <c r="G37" s="593"/>
      <c r="H37" s="619" t="s">
        <v>2626</v>
      </c>
    </row>
    <row r="38" spans="1:8" x14ac:dyDescent="0.25">
      <c r="A38" s="585">
        <v>25</v>
      </c>
      <c r="B38" s="562" t="s">
        <v>711</v>
      </c>
      <c r="C38" s="582">
        <v>1</v>
      </c>
      <c r="D38" s="563" t="s">
        <v>3672</v>
      </c>
      <c r="E38" s="561" t="s">
        <v>3038</v>
      </c>
      <c r="F38" s="593">
        <f>(D3*C38)</f>
        <v>10</v>
      </c>
      <c r="G38" s="621"/>
      <c r="H38" s="619" t="s">
        <v>2626</v>
      </c>
    </row>
    <row r="39" spans="1:8" x14ac:dyDescent="0.25">
      <c r="A39" s="585">
        <v>26</v>
      </c>
      <c r="B39" s="561" t="s">
        <v>3686</v>
      </c>
      <c r="C39" s="582">
        <v>1</v>
      </c>
      <c r="D39" s="563" t="s">
        <v>3672</v>
      </c>
      <c r="E39" s="561" t="s">
        <v>3685</v>
      </c>
      <c r="F39" s="593">
        <f>(D3*C39)</f>
        <v>10</v>
      </c>
      <c r="G39" s="622"/>
      <c r="H39" s="619" t="s">
        <v>2626</v>
      </c>
    </row>
    <row r="40" spans="1:8" x14ac:dyDescent="0.25">
      <c r="A40" s="585">
        <v>27</v>
      </c>
      <c r="B40" s="561" t="s">
        <v>3699</v>
      </c>
      <c r="C40" s="582">
        <v>1</v>
      </c>
      <c r="D40" s="563" t="s">
        <v>3672</v>
      </c>
      <c r="E40" s="561" t="s">
        <v>4229</v>
      </c>
      <c r="F40" s="593">
        <f>(D3*C40)</f>
        <v>10</v>
      </c>
      <c r="G40" s="606"/>
      <c r="H40" s="619" t="s">
        <v>2626</v>
      </c>
    </row>
    <row r="41" spans="1:8" x14ac:dyDescent="0.25">
      <c r="A41" s="585">
        <v>28</v>
      </c>
      <c r="B41" s="561" t="s">
        <v>599</v>
      </c>
      <c r="C41" s="582">
        <v>1</v>
      </c>
      <c r="D41" s="563" t="s">
        <v>3672</v>
      </c>
      <c r="E41" s="561" t="s">
        <v>3197</v>
      </c>
      <c r="F41" s="593">
        <f>(D3*C41)</f>
        <v>10</v>
      </c>
      <c r="G41" s="606"/>
      <c r="H41" s="619" t="s">
        <v>2626</v>
      </c>
    </row>
    <row r="42" spans="1:8" x14ac:dyDescent="0.25">
      <c r="A42" s="585">
        <v>29</v>
      </c>
      <c r="B42" s="561" t="s">
        <v>600</v>
      </c>
      <c r="C42" s="582">
        <v>1</v>
      </c>
      <c r="D42" s="563" t="s">
        <v>3672</v>
      </c>
      <c r="E42" s="561" t="s">
        <v>3430</v>
      </c>
      <c r="F42" s="593">
        <f>(D3*C42)</f>
        <v>10</v>
      </c>
      <c r="G42" s="606"/>
      <c r="H42" s="619" t="s">
        <v>2626</v>
      </c>
    </row>
    <row r="43" spans="1:8" x14ac:dyDescent="0.25">
      <c r="A43" s="585">
        <v>30</v>
      </c>
      <c r="B43" s="561" t="s">
        <v>595</v>
      </c>
      <c r="C43" s="582">
        <v>1</v>
      </c>
      <c r="D43" s="563" t="s">
        <v>3672</v>
      </c>
      <c r="E43" s="561" t="s">
        <v>3544</v>
      </c>
      <c r="F43" s="593">
        <f>(D3*C43)</f>
        <v>10</v>
      </c>
      <c r="G43" s="606"/>
      <c r="H43" s="619" t="s">
        <v>2626</v>
      </c>
    </row>
    <row r="44" spans="1:8" x14ac:dyDescent="0.25">
      <c r="A44" s="585">
        <v>31</v>
      </c>
      <c r="B44" s="561" t="s">
        <v>1629</v>
      </c>
      <c r="C44" s="582">
        <v>3</v>
      </c>
      <c r="D44" s="563" t="s">
        <v>3672</v>
      </c>
      <c r="E44" s="561" t="s">
        <v>3698</v>
      </c>
      <c r="F44" s="593">
        <f>(D3*C44)</f>
        <v>30</v>
      </c>
      <c r="G44" s="606"/>
      <c r="H44" s="619" t="s">
        <v>2626</v>
      </c>
    </row>
    <row r="45" spans="1:8" x14ac:dyDescent="0.25">
      <c r="A45" s="585">
        <v>32</v>
      </c>
      <c r="B45" s="561" t="s">
        <v>3695</v>
      </c>
      <c r="C45" s="582">
        <v>1</v>
      </c>
      <c r="D45" s="563" t="s">
        <v>3672</v>
      </c>
      <c r="E45" s="561" t="s">
        <v>3696</v>
      </c>
      <c r="F45" s="593">
        <f>(D3*C45)</f>
        <v>10</v>
      </c>
      <c r="G45" s="593"/>
      <c r="H45" s="619" t="s">
        <v>2626</v>
      </c>
    </row>
    <row r="46" spans="1:8" x14ac:dyDescent="0.25">
      <c r="A46" s="585">
        <v>33</v>
      </c>
      <c r="B46" s="562" t="s">
        <v>1081</v>
      </c>
      <c r="C46" s="582">
        <v>1</v>
      </c>
      <c r="D46" s="563" t="s">
        <v>2604</v>
      </c>
      <c r="E46" s="561" t="s">
        <v>3031</v>
      </c>
      <c r="F46" s="593">
        <f>(D3*C46)</f>
        <v>10</v>
      </c>
      <c r="G46" s="593"/>
      <c r="H46" s="619" t="s">
        <v>2626</v>
      </c>
    </row>
    <row r="47" spans="1:8" x14ac:dyDescent="0.25">
      <c r="A47" s="585">
        <v>34</v>
      </c>
      <c r="B47" s="561" t="s">
        <v>630</v>
      </c>
      <c r="C47" s="582">
        <v>1</v>
      </c>
      <c r="D47" s="563" t="s">
        <v>2604</v>
      </c>
      <c r="E47" s="561" t="s">
        <v>3546</v>
      </c>
      <c r="F47" s="593">
        <f>(D3*C47)</f>
        <v>10</v>
      </c>
      <c r="G47" s="606"/>
      <c r="H47" s="619" t="s">
        <v>2626</v>
      </c>
    </row>
    <row r="48" spans="1:8" x14ac:dyDescent="0.25">
      <c r="A48" s="585">
        <v>35</v>
      </c>
      <c r="B48" s="561" t="s">
        <v>1082</v>
      </c>
      <c r="C48" s="582">
        <v>1</v>
      </c>
      <c r="D48" s="563" t="s">
        <v>3672</v>
      </c>
      <c r="E48" s="561" t="s">
        <v>3344</v>
      </c>
      <c r="F48" s="593">
        <f>(D3*C48)</f>
        <v>10</v>
      </c>
      <c r="G48" s="606"/>
      <c r="H48" s="619" t="s">
        <v>2626</v>
      </c>
    </row>
    <row r="49" spans="1:8" x14ac:dyDescent="0.25">
      <c r="A49" s="585">
        <v>36</v>
      </c>
      <c r="B49" s="561" t="s">
        <v>281</v>
      </c>
      <c r="C49" s="582">
        <v>3</v>
      </c>
      <c r="D49" s="563" t="s">
        <v>3672</v>
      </c>
      <c r="E49" s="561" t="s">
        <v>3219</v>
      </c>
      <c r="F49" s="593">
        <f>(D3*C49)</f>
        <v>30</v>
      </c>
      <c r="G49" s="606"/>
      <c r="H49" s="619" t="s">
        <v>2626</v>
      </c>
    </row>
    <row r="50" spans="1:8" x14ac:dyDescent="0.25">
      <c r="A50" s="585">
        <v>37</v>
      </c>
      <c r="B50" s="561" t="s">
        <v>278</v>
      </c>
      <c r="C50" s="582">
        <v>1</v>
      </c>
      <c r="D50" s="563" t="s">
        <v>3672</v>
      </c>
      <c r="E50" s="561" t="s">
        <v>2755</v>
      </c>
      <c r="F50" s="593">
        <f>(D3*C50)</f>
        <v>10</v>
      </c>
      <c r="G50" s="606"/>
      <c r="H50" s="619" t="s">
        <v>2626</v>
      </c>
    </row>
    <row r="51" spans="1:8" x14ac:dyDescent="0.25">
      <c r="A51" s="585">
        <v>38</v>
      </c>
      <c r="B51" s="561" t="s">
        <v>3692</v>
      </c>
      <c r="C51" s="582">
        <v>1</v>
      </c>
      <c r="D51" s="563" t="s">
        <v>3672</v>
      </c>
      <c r="E51" s="561" t="s">
        <v>3547</v>
      </c>
      <c r="F51" s="593">
        <f>(D3*C51)</f>
        <v>10</v>
      </c>
      <c r="G51" s="606"/>
      <c r="H51" s="619" t="s">
        <v>2626</v>
      </c>
    </row>
    <row r="52" spans="1:8" x14ac:dyDescent="0.25">
      <c r="A52" s="585">
        <v>39</v>
      </c>
      <c r="B52" s="561" t="s">
        <v>3691</v>
      </c>
      <c r="C52" s="582">
        <v>1</v>
      </c>
      <c r="D52" s="563" t="s">
        <v>3672</v>
      </c>
      <c r="E52" s="561" t="s">
        <v>3548</v>
      </c>
      <c r="F52" s="593">
        <f>(D3*C52)</f>
        <v>10</v>
      </c>
      <c r="G52" s="606"/>
      <c r="H52" s="619" t="s">
        <v>2626</v>
      </c>
    </row>
    <row r="53" spans="1:8" x14ac:dyDescent="0.25">
      <c r="A53" s="585">
        <v>40</v>
      </c>
      <c r="B53" s="561" t="s">
        <v>825</v>
      </c>
      <c r="C53" s="582">
        <v>8</v>
      </c>
      <c r="D53" s="563" t="s">
        <v>3672</v>
      </c>
      <c r="E53" s="561" t="s">
        <v>4223</v>
      </c>
      <c r="F53" s="593">
        <f>(D3*C53)</f>
        <v>80</v>
      </c>
      <c r="G53" s="606"/>
      <c r="H53" s="619" t="s">
        <v>2626</v>
      </c>
    </row>
    <row r="54" spans="1:8" x14ac:dyDescent="0.25">
      <c r="A54" s="585">
        <v>41</v>
      </c>
      <c r="B54" s="561" t="s">
        <v>1096</v>
      </c>
      <c r="C54" s="582">
        <v>6</v>
      </c>
      <c r="D54" s="563" t="s">
        <v>3672</v>
      </c>
      <c r="E54" s="561" t="s">
        <v>3634</v>
      </c>
      <c r="F54" s="593">
        <f>(D3*C54)</f>
        <v>60</v>
      </c>
      <c r="G54" s="606"/>
      <c r="H54" s="619" t="s">
        <v>2626</v>
      </c>
    </row>
    <row r="55" spans="1:8" x14ac:dyDescent="0.25">
      <c r="A55" s="585">
        <v>42</v>
      </c>
      <c r="B55" s="561" t="s">
        <v>1113</v>
      </c>
      <c r="C55" s="582">
        <v>1</v>
      </c>
      <c r="D55" s="563" t="s">
        <v>3672</v>
      </c>
      <c r="E55" s="561" t="s">
        <v>3693</v>
      </c>
      <c r="F55" s="593">
        <f>(D3*C55)</f>
        <v>10</v>
      </c>
      <c r="G55" s="606"/>
      <c r="H55" s="619" t="s">
        <v>2626</v>
      </c>
    </row>
    <row r="56" spans="1:8" x14ac:dyDescent="0.25">
      <c r="A56" s="585">
        <v>43</v>
      </c>
      <c r="B56" s="561" t="s">
        <v>1102</v>
      </c>
      <c r="C56" s="582">
        <v>12</v>
      </c>
      <c r="D56" s="563" t="s">
        <v>3672</v>
      </c>
      <c r="E56" s="561" t="s">
        <v>3660</v>
      </c>
      <c r="F56" s="593">
        <f>(D3*C56)</f>
        <v>120</v>
      </c>
      <c r="G56" s="606"/>
      <c r="H56" s="619" t="s">
        <v>2626</v>
      </c>
    </row>
    <row r="57" spans="1:8" x14ac:dyDescent="0.25">
      <c r="A57" s="585">
        <v>44</v>
      </c>
      <c r="B57" s="561" t="s">
        <v>1147</v>
      </c>
      <c r="C57" s="582">
        <v>1</v>
      </c>
      <c r="D57" s="563" t="s">
        <v>3672</v>
      </c>
      <c r="E57" s="561" t="s">
        <v>3662</v>
      </c>
      <c r="F57" s="593">
        <f>(D3*C57)</f>
        <v>10</v>
      </c>
      <c r="G57" s="606"/>
      <c r="H57" s="619" t="s">
        <v>2626</v>
      </c>
    </row>
    <row r="58" spans="1:8" x14ac:dyDescent="0.25">
      <c r="A58" s="585">
        <v>45</v>
      </c>
      <c r="B58" s="561" t="s">
        <v>1104</v>
      </c>
      <c r="C58" s="582">
        <v>1</v>
      </c>
      <c r="D58" s="563" t="s">
        <v>3672</v>
      </c>
      <c r="E58" s="561" t="s">
        <v>3140</v>
      </c>
      <c r="F58" s="593">
        <f>(D3*C58)</f>
        <v>10</v>
      </c>
      <c r="G58" s="606"/>
      <c r="H58" s="619" t="s">
        <v>2626</v>
      </c>
    </row>
    <row r="59" spans="1:8" x14ac:dyDescent="0.25">
      <c r="A59" s="585">
        <v>46</v>
      </c>
      <c r="B59" s="561" t="s">
        <v>1105</v>
      </c>
      <c r="C59" s="582">
        <v>1</v>
      </c>
      <c r="D59" s="563" t="s">
        <v>3672</v>
      </c>
      <c r="E59" s="561" t="s">
        <v>3141</v>
      </c>
      <c r="F59" s="593">
        <f>(D3*C59)</f>
        <v>10</v>
      </c>
      <c r="G59" s="606"/>
      <c r="H59" s="619" t="s">
        <v>2626</v>
      </c>
    </row>
    <row r="60" spans="1:8" s="559" customFormat="1" x14ac:dyDescent="0.25">
      <c r="A60" s="709" t="s">
        <v>2489</v>
      </c>
      <c r="B60" s="710"/>
      <c r="C60" s="710"/>
      <c r="D60" s="710"/>
      <c r="E60" s="710"/>
      <c r="F60" s="710"/>
      <c r="G60" s="710"/>
      <c r="H60" s="711"/>
    </row>
    <row r="61" spans="1:8" x14ac:dyDescent="0.25">
      <c r="A61" s="585">
        <v>1</v>
      </c>
      <c r="B61" s="561" t="s">
        <v>3814</v>
      </c>
      <c r="C61" s="563">
        <v>1</v>
      </c>
      <c r="D61" s="563" t="s">
        <v>3672</v>
      </c>
      <c r="E61" s="561" t="s">
        <v>3543</v>
      </c>
      <c r="F61" s="593">
        <f>(D3*C61)</f>
        <v>10</v>
      </c>
      <c r="G61" s="561"/>
      <c r="H61" s="619" t="s">
        <v>2629</v>
      </c>
    </row>
    <row r="62" spans="1:8" x14ac:dyDescent="0.25">
      <c r="A62" s="585">
        <v>2</v>
      </c>
      <c r="B62" s="561" t="s">
        <v>2473</v>
      </c>
      <c r="C62" s="563">
        <v>10</v>
      </c>
      <c r="D62" s="563" t="s">
        <v>3672</v>
      </c>
      <c r="E62" s="561" t="s">
        <v>2646</v>
      </c>
      <c r="F62" s="593">
        <f>(D3*C62)</f>
        <v>100</v>
      </c>
      <c r="G62" s="561"/>
      <c r="H62" s="619" t="s">
        <v>2629</v>
      </c>
    </row>
    <row r="63" spans="1:8" x14ac:dyDescent="0.25">
      <c r="A63" s="585">
        <v>3</v>
      </c>
      <c r="B63" s="561" t="s">
        <v>2756</v>
      </c>
      <c r="C63" s="563">
        <v>6</v>
      </c>
      <c r="D63" s="563" t="s">
        <v>3672</v>
      </c>
      <c r="E63" s="561" t="s">
        <v>3828</v>
      </c>
      <c r="F63" s="593">
        <f>(D3*C63)</f>
        <v>60</v>
      </c>
      <c r="G63" s="561"/>
      <c r="H63" s="619" t="s">
        <v>2629</v>
      </c>
    </row>
    <row r="64" spans="1:8" x14ac:dyDescent="0.25">
      <c r="A64" s="585">
        <v>4</v>
      </c>
      <c r="B64" s="561" t="s">
        <v>2443</v>
      </c>
      <c r="C64" s="563">
        <v>10</v>
      </c>
      <c r="D64" s="563" t="s">
        <v>3672</v>
      </c>
      <c r="E64" s="561" t="s">
        <v>2650</v>
      </c>
      <c r="F64" s="593">
        <f>(D3*C64)</f>
        <v>100</v>
      </c>
      <c r="G64" s="561"/>
      <c r="H64" s="619" t="s">
        <v>2629</v>
      </c>
    </row>
    <row r="65" spans="1:8" x14ac:dyDescent="0.25">
      <c r="A65" s="585">
        <v>5</v>
      </c>
      <c r="B65" s="561" t="s">
        <v>3803</v>
      </c>
      <c r="C65" s="563">
        <v>2</v>
      </c>
      <c r="D65" s="563" t="s">
        <v>3672</v>
      </c>
      <c r="E65" s="561" t="s">
        <v>3829</v>
      </c>
      <c r="F65" s="593">
        <f>(D3*C65)</f>
        <v>20</v>
      </c>
      <c r="G65" s="561"/>
      <c r="H65" s="619" t="s">
        <v>2629</v>
      </c>
    </row>
    <row r="66" spans="1:8" x14ac:dyDescent="0.25">
      <c r="A66" s="585">
        <v>6</v>
      </c>
      <c r="B66" s="561" t="s">
        <v>2417</v>
      </c>
      <c r="C66" s="563">
        <v>2</v>
      </c>
      <c r="D66" s="563" t="s">
        <v>3672</v>
      </c>
      <c r="E66" s="561" t="s">
        <v>3830</v>
      </c>
      <c r="F66" s="593">
        <f>(D3*C66)</f>
        <v>20</v>
      </c>
      <c r="G66" s="561"/>
      <c r="H66" s="619" t="s">
        <v>2629</v>
      </c>
    </row>
    <row r="67" spans="1:8" x14ac:dyDescent="0.25">
      <c r="A67" s="585">
        <v>7</v>
      </c>
      <c r="B67" s="561" t="s">
        <v>2428</v>
      </c>
      <c r="C67" s="563">
        <v>120</v>
      </c>
      <c r="D67" s="563" t="s">
        <v>3672</v>
      </c>
      <c r="E67" s="561" t="s">
        <v>2766</v>
      </c>
      <c r="F67" s="593">
        <f>(D3*C67)</f>
        <v>1200</v>
      </c>
      <c r="G67" s="561"/>
      <c r="H67" s="619" t="s">
        <v>2629</v>
      </c>
    </row>
    <row r="68" spans="1:8" x14ac:dyDescent="0.25">
      <c r="A68" s="585">
        <v>8</v>
      </c>
      <c r="B68" s="561" t="s">
        <v>2471</v>
      </c>
      <c r="C68" s="563">
        <v>20</v>
      </c>
      <c r="D68" s="563" t="s">
        <v>3672</v>
      </c>
      <c r="E68" s="561" t="s">
        <v>2794</v>
      </c>
      <c r="F68" s="593">
        <f>(D3*C68)</f>
        <v>200</v>
      </c>
      <c r="G68" s="561"/>
      <c r="H68" s="619" t="s">
        <v>2629</v>
      </c>
    </row>
    <row r="69" spans="1:8" x14ac:dyDescent="0.25">
      <c r="A69" s="585">
        <v>9</v>
      </c>
      <c r="B69" s="561" t="s">
        <v>2422</v>
      </c>
      <c r="C69" s="563">
        <v>5</v>
      </c>
      <c r="D69" s="563" t="s">
        <v>3672</v>
      </c>
      <c r="E69" s="561" t="s">
        <v>2651</v>
      </c>
      <c r="F69" s="593">
        <f>(D3*C69)</f>
        <v>50</v>
      </c>
      <c r="G69" s="561"/>
      <c r="H69" s="619" t="s">
        <v>2629</v>
      </c>
    </row>
    <row r="70" spans="1:8" x14ac:dyDescent="0.25">
      <c r="A70" s="585">
        <v>10</v>
      </c>
      <c r="B70" s="561" t="s">
        <v>2422</v>
      </c>
      <c r="C70" s="563">
        <v>5</v>
      </c>
      <c r="D70" s="563" t="s">
        <v>3672</v>
      </c>
      <c r="E70" s="561" t="s">
        <v>3795</v>
      </c>
      <c r="F70" s="593">
        <f>(D3*C70)</f>
        <v>50</v>
      </c>
      <c r="G70" s="561"/>
      <c r="H70" s="619" t="s">
        <v>2629</v>
      </c>
    </row>
    <row r="71" spans="1:8" x14ac:dyDescent="0.25">
      <c r="A71" s="585">
        <v>11</v>
      </c>
      <c r="B71" s="561" t="s">
        <v>3805</v>
      </c>
      <c r="C71" s="563">
        <v>12</v>
      </c>
      <c r="D71" s="563" t="s">
        <v>3672</v>
      </c>
      <c r="E71" s="561" t="s">
        <v>3831</v>
      </c>
      <c r="F71" s="593">
        <f>(D3*C71)</f>
        <v>120</v>
      </c>
      <c r="G71" s="561"/>
      <c r="H71" s="619" t="s">
        <v>2629</v>
      </c>
    </row>
    <row r="72" spans="1:8" x14ac:dyDescent="0.25">
      <c r="A72" s="585">
        <v>12</v>
      </c>
      <c r="B72" s="561" t="s">
        <v>2427</v>
      </c>
      <c r="C72" s="563">
        <v>60</v>
      </c>
      <c r="D72" s="563" t="s">
        <v>3672</v>
      </c>
      <c r="E72" s="561" t="s">
        <v>2768</v>
      </c>
      <c r="F72" s="593">
        <f>(D3*C72)</f>
        <v>600</v>
      </c>
      <c r="G72" s="561"/>
      <c r="H72" s="619" t="s">
        <v>2629</v>
      </c>
    </row>
    <row r="73" spans="1:8" x14ac:dyDescent="0.25">
      <c r="A73" s="585">
        <v>13</v>
      </c>
      <c r="B73" s="561" t="s">
        <v>3804</v>
      </c>
      <c r="C73" s="563">
        <v>12</v>
      </c>
      <c r="D73" s="563" t="s">
        <v>3672</v>
      </c>
      <c r="E73" s="561" t="s">
        <v>3832</v>
      </c>
      <c r="F73" s="593">
        <f>(D3*C73)</f>
        <v>120</v>
      </c>
      <c r="G73" s="561"/>
      <c r="H73" s="619" t="s">
        <v>2629</v>
      </c>
    </row>
    <row r="74" spans="1:8" x14ac:dyDescent="0.25">
      <c r="A74" s="585">
        <v>14</v>
      </c>
      <c r="B74" s="561" t="s">
        <v>3811</v>
      </c>
      <c r="C74" s="563">
        <v>5</v>
      </c>
      <c r="D74" s="563" t="s">
        <v>3672</v>
      </c>
      <c r="E74" s="561" t="s">
        <v>3833</v>
      </c>
      <c r="F74" s="593">
        <f>(D3*C74)</f>
        <v>50</v>
      </c>
      <c r="G74" s="561"/>
      <c r="H74" s="619" t="s">
        <v>2629</v>
      </c>
    </row>
    <row r="75" spans="1:8" x14ac:dyDescent="0.25">
      <c r="A75" s="585">
        <v>15</v>
      </c>
      <c r="B75" s="561" t="s">
        <v>3809</v>
      </c>
      <c r="C75" s="563">
        <v>4</v>
      </c>
      <c r="D75" s="563" t="s">
        <v>3672</v>
      </c>
      <c r="E75" s="561" t="s">
        <v>3834</v>
      </c>
      <c r="F75" s="593">
        <f>(D3*C75)</f>
        <v>40</v>
      </c>
      <c r="G75" s="561"/>
      <c r="H75" s="619" t="s">
        <v>2629</v>
      </c>
    </row>
    <row r="76" spans="1:8" x14ac:dyDescent="0.25">
      <c r="A76" s="585">
        <v>16</v>
      </c>
      <c r="B76" s="561" t="s">
        <v>2419</v>
      </c>
      <c r="C76" s="563">
        <v>12</v>
      </c>
      <c r="D76" s="563" t="s">
        <v>3672</v>
      </c>
      <c r="E76" s="561" t="s">
        <v>3835</v>
      </c>
      <c r="F76" s="593">
        <f>(D3*C76)</f>
        <v>120</v>
      </c>
      <c r="G76" s="561"/>
      <c r="H76" s="619" t="s">
        <v>2629</v>
      </c>
    </row>
    <row r="77" spans="1:8" x14ac:dyDescent="0.25">
      <c r="A77" s="585">
        <v>17</v>
      </c>
      <c r="B77" s="561" t="s">
        <v>3810</v>
      </c>
      <c r="C77" s="563">
        <v>8</v>
      </c>
      <c r="D77" s="563" t="s">
        <v>3672</v>
      </c>
      <c r="E77" s="561" t="s">
        <v>3836</v>
      </c>
      <c r="F77" s="593">
        <f>(D3*C77)</f>
        <v>80</v>
      </c>
      <c r="G77" s="561"/>
      <c r="H77" s="619" t="s">
        <v>2629</v>
      </c>
    </row>
    <row r="78" spans="1:8" x14ac:dyDescent="0.25">
      <c r="A78" s="585">
        <v>18</v>
      </c>
      <c r="B78" s="561" t="s">
        <v>2415</v>
      </c>
      <c r="C78" s="563">
        <v>2</v>
      </c>
      <c r="D78" s="563" t="s">
        <v>3672</v>
      </c>
      <c r="E78" s="561" t="s">
        <v>3837</v>
      </c>
      <c r="F78" s="593">
        <f>(D3*C78)</f>
        <v>20</v>
      </c>
      <c r="G78" s="561"/>
      <c r="H78" s="619" t="s">
        <v>2629</v>
      </c>
    </row>
    <row r="79" spans="1:8" x14ac:dyDescent="0.25">
      <c r="A79" s="585">
        <v>19</v>
      </c>
      <c r="B79" s="561" t="s">
        <v>2430</v>
      </c>
      <c r="C79" s="563">
        <v>52</v>
      </c>
      <c r="D79" s="563" t="s">
        <v>3672</v>
      </c>
      <c r="E79" s="561" t="s">
        <v>3815</v>
      </c>
      <c r="F79" s="593">
        <f>(D3*C79)</f>
        <v>520</v>
      </c>
      <c r="G79" s="561"/>
      <c r="H79" s="619" t="s">
        <v>2629</v>
      </c>
    </row>
    <row r="80" spans="1:8" x14ac:dyDescent="0.25">
      <c r="A80" s="585">
        <v>20</v>
      </c>
      <c r="B80" s="561" t="s">
        <v>2420</v>
      </c>
      <c r="C80" s="563">
        <v>5</v>
      </c>
      <c r="D80" s="563" t="s">
        <v>3672</v>
      </c>
      <c r="E80" s="561" t="s">
        <v>3816</v>
      </c>
      <c r="F80" s="593">
        <f>(D3*C80)</f>
        <v>50</v>
      </c>
      <c r="G80" s="561"/>
      <c r="H80" s="619" t="s">
        <v>2629</v>
      </c>
    </row>
    <row r="81" spans="1:8" x14ac:dyDescent="0.25">
      <c r="A81" s="585">
        <v>21</v>
      </c>
      <c r="B81" s="561" t="s">
        <v>2413</v>
      </c>
      <c r="C81" s="563">
        <v>60</v>
      </c>
      <c r="D81" s="563" t="s">
        <v>3672</v>
      </c>
      <c r="E81" s="561" t="s">
        <v>3817</v>
      </c>
      <c r="F81" s="593">
        <f>(D3*C81)</f>
        <v>600</v>
      </c>
      <c r="G81" s="561"/>
      <c r="H81" s="619" t="s">
        <v>2629</v>
      </c>
    </row>
    <row r="82" spans="1:8" x14ac:dyDescent="0.25">
      <c r="A82" s="585">
        <v>22</v>
      </c>
      <c r="B82" s="561" t="s">
        <v>2444</v>
      </c>
      <c r="C82" s="563">
        <v>10</v>
      </c>
      <c r="D82" s="563" t="s">
        <v>3672</v>
      </c>
      <c r="E82" s="561" t="s">
        <v>3818</v>
      </c>
      <c r="F82" s="593">
        <f>(D3*C82)</f>
        <v>100</v>
      </c>
      <c r="G82" s="561"/>
      <c r="H82" s="619" t="s">
        <v>2629</v>
      </c>
    </row>
    <row r="83" spans="1:8" x14ac:dyDescent="0.25">
      <c r="A83" s="585">
        <v>23</v>
      </c>
      <c r="B83" s="561" t="s">
        <v>3806</v>
      </c>
      <c r="C83" s="563">
        <v>4</v>
      </c>
      <c r="D83" s="563" t="s">
        <v>3672</v>
      </c>
      <c r="E83" s="561" t="s">
        <v>3819</v>
      </c>
      <c r="F83" s="593">
        <f>(D3*C83)</f>
        <v>40</v>
      </c>
      <c r="G83" s="561"/>
      <c r="H83" s="619" t="s">
        <v>2629</v>
      </c>
    </row>
    <row r="84" spans="1:8" x14ac:dyDescent="0.25">
      <c r="A84" s="585">
        <v>24</v>
      </c>
      <c r="B84" s="561" t="s">
        <v>3812</v>
      </c>
      <c r="C84" s="563">
        <v>4</v>
      </c>
      <c r="D84" s="563" t="s">
        <v>3672</v>
      </c>
      <c r="E84" s="561" t="s">
        <v>3820</v>
      </c>
      <c r="F84" s="593">
        <f>(D3*C84)</f>
        <v>40</v>
      </c>
      <c r="G84" s="561"/>
      <c r="H84" s="619" t="s">
        <v>2629</v>
      </c>
    </row>
    <row r="85" spans="1:8" x14ac:dyDescent="0.25">
      <c r="A85" s="585">
        <v>25</v>
      </c>
      <c r="B85" s="561" t="s">
        <v>3813</v>
      </c>
      <c r="C85" s="563">
        <v>1</v>
      </c>
      <c r="D85" s="563" t="s">
        <v>3672</v>
      </c>
      <c r="E85" s="561" t="s">
        <v>3821</v>
      </c>
      <c r="F85" s="593">
        <f>(D3*C85)</f>
        <v>10</v>
      </c>
      <c r="G85" s="561"/>
      <c r="H85" s="619" t="s">
        <v>2629</v>
      </c>
    </row>
    <row r="86" spans="1:8" x14ac:dyDescent="0.25">
      <c r="A86" s="585">
        <v>26</v>
      </c>
      <c r="B86" s="561" t="s">
        <v>3807</v>
      </c>
      <c r="C86" s="563">
        <v>12</v>
      </c>
      <c r="D86" s="563" t="s">
        <v>3672</v>
      </c>
      <c r="E86" s="561" t="s">
        <v>3822</v>
      </c>
      <c r="F86" s="593">
        <f>(D3*C86)</f>
        <v>120</v>
      </c>
      <c r="G86" s="561"/>
      <c r="H86" s="619" t="s">
        <v>2629</v>
      </c>
    </row>
    <row r="87" spans="1:8" x14ac:dyDescent="0.25">
      <c r="A87" s="585">
        <v>27</v>
      </c>
      <c r="B87" s="561" t="s">
        <v>2637</v>
      </c>
      <c r="C87" s="563">
        <v>2</v>
      </c>
      <c r="D87" s="563" t="s">
        <v>3672</v>
      </c>
      <c r="E87" s="561" t="s">
        <v>3823</v>
      </c>
      <c r="F87" s="593">
        <f>(D3*C87)</f>
        <v>20</v>
      </c>
      <c r="G87" s="561"/>
      <c r="H87" s="619" t="s">
        <v>2629</v>
      </c>
    </row>
    <row r="88" spans="1:8" x14ac:dyDescent="0.25">
      <c r="A88" s="585">
        <v>28</v>
      </c>
      <c r="B88" s="561" t="s">
        <v>2441</v>
      </c>
      <c r="C88" s="563">
        <v>4</v>
      </c>
      <c r="D88" s="563" t="s">
        <v>3672</v>
      </c>
      <c r="E88" s="561" t="s">
        <v>3824</v>
      </c>
      <c r="F88" s="593">
        <f>(D3*C88)</f>
        <v>40</v>
      </c>
      <c r="G88" s="561"/>
      <c r="H88" s="619" t="s">
        <v>2629</v>
      </c>
    </row>
    <row r="89" spans="1:8" x14ac:dyDescent="0.25">
      <c r="A89" s="585">
        <v>29</v>
      </c>
      <c r="B89" s="561" t="s">
        <v>2470</v>
      </c>
      <c r="C89" s="563">
        <v>6</v>
      </c>
      <c r="D89" s="563" t="s">
        <v>3672</v>
      </c>
      <c r="E89" s="561" t="s">
        <v>3825</v>
      </c>
      <c r="F89" s="593">
        <f>(D3*C89)</f>
        <v>60</v>
      </c>
      <c r="G89" s="561"/>
      <c r="H89" s="619" t="s">
        <v>2629</v>
      </c>
    </row>
    <row r="90" spans="1:8" x14ac:dyDescent="0.25">
      <c r="A90" s="585">
        <v>30</v>
      </c>
      <c r="B90" s="561" t="s">
        <v>3808</v>
      </c>
      <c r="C90" s="563">
        <v>4</v>
      </c>
      <c r="D90" s="563" t="s">
        <v>3672</v>
      </c>
      <c r="E90" s="561" t="s">
        <v>3826</v>
      </c>
      <c r="F90" s="593">
        <f>(D3*C90)</f>
        <v>40</v>
      </c>
      <c r="G90" s="561"/>
      <c r="H90" s="619" t="s">
        <v>2629</v>
      </c>
    </row>
    <row r="91" spans="1:8" x14ac:dyDescent="0.25">
      <c r="A91" s="585">
        <v>31</v>
      </c>
      <c r="B91" s="561" t="s">
        <v>2472</v>
      </c>
      <c r="C91" s="563">
        <v>12</v>
      </c>
      <c r="D91" s="563" t="s">
        <v>3672</v>
      </c>
      <c r="E91" s="561" t="s">
        <v>3827</v>
      </c>
      <c r="F91" s="593">
        <f>(D3*C91)</f>
        <v>120</v>
      </c>
      <c r="G91" s="561"/>
      <c r="H91" s="619" t="s">
        <v>2629</v>
      </c>
    </row>
    <row r="92" spans="1:8" x14ac:dyDescent="0.25">
      <c r="A92" s="709" t="s">
        <v>117</v>
      </c>
      <c r="B92" s="710"/>
      <c r="C92" s="710"/>
      <c r="D92" s="710"/>
      <c r="E92" s="710"/>
      <c r="F92" s="710"/>
      <c r="G92" s="710"/>
      <c r="H92" s="711"/>
    </row>
    <row r="93" spans="1:8" x14ac:dyDescent="0.25">
      <c r="A93" s="560">
        <v>1</v>
      </c>
      <c r="B93" s="561"/>
      <c r="C93" s="565">
        <v>29.5</v>
      </c>
      <c r="D93" s="563" t="s">
        <v>3732</v>
      </c>
      <c r="E93" s="562" t="s">
        <v>633</v>
      </c>
      <c r="F93" s="561"/>
      <c r="G93" s="561"/>
      <c r="H93" s="587" t="s">
        <v>2505</v>
      </c>
    </row>
    <row r="94" spans="1:8" x14ac:dyDescent="0.25">
      <c r="A94" s="560">
        <v>2</v>
      </c>
      <c r="B94" s="561"/>
      <c r="C94" s="565">
        <v>239.42</v>
      </c>
      <c r="D94" s="563" t="s">
        <v>3732</v>
      </c>
      <c r="E94" s="562" t="s">
        <v>1127</v>
      </c>
      <c r="F94" s="561"/>
      <c r="G94" s="561"/>
      <c r="H94" s="587" t="s">
        <v>2505</v>
      </c>
    </row>
    <row r="95" spans="1:8" x14ac:dyDescent="0.25">
      <c r="A95" s="560">
        <v>3</v>
      </c>
      <c r="B95" s="561"/>
      <c r="C95" s="565">
        <v>1</v>
      </c>
      <c r="D95" s="563" t="s">
        <v>3672</v>
      </c>
      <c r="E95" s="561" t="s">
        <v>3659</v>
      </c>
      <c r="F95" s="561"/>
      <c r="G95" s="561"/>
      <c r="H95" s="587" t="s">
        <v>2505</v>
      </c>
    </row>
    <row r="96" spans="1:8" x14ac:dyDescent="0.25">
      <c r="A96" s="560">
        <v>4</v>
      </c>
      <c r="B96" s="561"/>
      <c r="C96" s="565">
        <v>1</v>
      </c>
      <c r="D96" s="563" t="s">
        <v>3672</v>
      </c>
      <c r="E96" s="561" t="s">
        <v>3545</v>
      </c>
      <c r="F96" s="561"/>
      <c r="G96" s="561"/>
      <c r="H96" s="587" t="s">
        <v>4171</v>
      </c>
    </row>
    <row r="97" spans="1:8" x14ac:dyDescent="0.25">
      <c r="A97" s="560">
        <v>5</v>
      </c>
      <c r="B97" s="561"/>
      <c r="C97" s="565">
        <v>33</v>
      </c>
      <c r="D97" s="563" t="s">
        <v>3672</v>
      </c>
      <c r="E97" s="562" t="s">
        <v>933</v>
      </c>
      <c r="F97" s="561"/>
      <c r="G97" s="561"/>
      <c r="H97" s="587" t="s">
        <v>4171</v>
      </c>
    </row>
    <row r="98" spans="1:8" ht="15.75" thickBot="1" x14ac:dyDescent="0.3">
      <c r="A98" s="589">
        <v>6</v>
      </c>
      <c r="B98" s="572"/>
      <c r="C98" s="623">
        <v>1</v>
      </c>
      <c r="D98" s="573" t="s">
        <v>2604</v>
      </c>
      <c r="E98" s="579" t="s">
        <v>3345</v>
      </c>
      <c r="F98" s="572"/>
      <c r="G98" s="572"/>
      <c r="H98" s="670" t="s">
        <v>2550</v>
      </c>
    </row>
  </sheetData>
  <sortState xmlns:xlrd2="http://schemas.microsoft.com/office/spreadsheetml/2017/richdata2" ref="B61:H91">
    <sortCondition ref="B61:B91"/>
  </sortState>
  <mergeCells count="8">
    <mergeCell ref="A1:H1"/>
    <mergeCell ref="A2:H2"/>
    <mergeCell ref="A92:H92"/>
    <mergeCell ref="A3:C3"/>
    <mergeCell ref="E3:G3"/>
    <mergeCell ref="A60:H60"/>
    <mergeCell ref="A5:H5"/>
    <mergeCell ref="A13:H1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92"/>
  <sheetViews>
    <sheetView workbookViewId="0">
      <selection sqref="A1:H1"/>
    </sheetView>
  </sheetViews>
  <sheetFormatPr baseColWidth="10" defaultColWidth="104.140625" defaultRowHeight="15" x14ac:dyDescent="0.25"/>
  <cols>
    <col min="1" max="1" width="5.42578125" style="82" bestFit="1" customWidth="1"/>
    <col min="2" max="2" width="9.28515625" style="82" bestFit="1" customWidth="1"/>
    <col min="3" max="3" width="10.28515625" style="82" bestFit="1" customWidth="1"/>
    <col min="4" max="4" width="5.42578125" style="82" bestFit="1" customWidth="1"/>
    <col min="5" max="5" width="107.28515625" style="82" bestFit="1" customWidth="1"/>
    <col min="6" max="6" width="11.140625" style="82" bestFit="1" customWidth="1"/>
    <col min="7" max="7" width="11.85546875" style="82" bestFit="1" customWidth="1"/>
    <col min="8" max="8" width="72.85546875" style="82" bestFit="1" customWidth="1"/>
    <col min="9" max="16384" width="104.140625" style="82"/>
  </cols>
  <sheetData>
    <row r="1" spans="1:8" ht="28.5" x14ac:dyDescent="0.25">
      <c r="A1" s="713" t="s">
        <v>1</v>
      </c>
      <c r="B1" s="714"/>
      <c r="C1" s="714"/>
      <c r="D1" s="714"/>
      <c r="E1" s="714"/>
      <c r="F1" s="714"/>
      <c r="G1" s="714"/>
      <c r="H1" s="715"/>
    </row>
    <row r="2" spans="1:8" ht="28.5" x14ac:dyDescent="0.25">
      <c r="A2" s="716" t="s">
        <v>3901</v>
      </c>
      <c r="B2" s="717"/>
      <c r="C2" s="717"/>
      <c r="D2" s="717"/>
      <c r="E2" s="717"/>
      <c r="F2" s="717"/>
      <c r="G2" s="717"/>
      <c r="H2" s="718"/>
    </row>
    <row r="3" spans="1:8" x14ac:dyDescent="0.25">
      <c r="A3" s="709" t="s">
        <v>2497</v>
      </c>
      <c r="B3" s="712"/>
      <c r="C3" s="712"/>
      <c r="D3" s="569">
        <v>2</v>
      </c>
      <c r="E3" s="712" t="s">
        <v>4093</v>
      </c>
      <c r="F3" s="712"/>
      <c r="G3" s="712"/>
      <c r="H3" s="588" t="s">
        <v>3892</v>
      </c>
    </row>
    <row r="4" spans="1:8" ht="30" x14ac:dyDescent="0.25">
      <c r="A4" s="568" t="s">
        <v>2495</v>
      </c>
      <c r="B4" s="569" t="s">
        <v>2496</v>
      </c>
      <c r="C4" s="570" t="s">
        <v>2500</v>
      </c>
      <c r="D4" s="571" t="s">
        <v>2494</v>
      </c>
      <c r="E4" s="569" t="s">
        <v>2509</v>
      </c>
      <c r="F4" s="570" t="s">
        <v>2501</v>
      </c>
      <c r="G4" s="570" t="s">
        <v>2498</v>
      </c>
      <c r="H4" s="581" t="s">
        <v>2499</v>
      </c>
    </row>
    <row r="5" spans="1:8" customFormat="1" x14ac:dyDescent="0.25">
      <c r="A5" s="709" t="s">
        <v>2488</v>
      </c>
      <c r="B5" s="712"/>
      <c r="C5" s="712"/>
      <c r="D5" s="712"/>
      <c r="E5" s="712"/>
      <c r="F5" s="712"/>
      <c r="G5" s="712"/>
      <c r="H5" s="751"/>
    </row>
    <row r="6" spans="1:8" x14ac:dyDescent="0.25">
      <c r="A6" s="560">
        <v>1</v>
      </c>
      <c r="B6" s="562" t="s">
        <v>3906</v>
      </c>
      <c r="C6" s="582">
        <v>1</v>
      </c>
      <c r="D6" s="563" t="s">
        <v>3672</v>
      </c>
      <c r="E6" s="562" t="s">
        <v>100</v>
      </c>
      <c r="F6" s="582">
        <f>(D3*C6)</f>
        <v>2</v>
      </c>
      <c r="G6" s="582"/>
      <c r="H6" s="662"/>
    </row>
    <row r="7" spans="1:8" x14ac:dyDescent="0.25">
      <c r="A7" s="560">
        <v>2</v>
      </c>
      <c r="B7" s="561" t="s">
        <v>3928</v>
      </c>
      <c r="C7" s="582">
        <v>3</v>
      </c>
      <c r="D7" s="563" t="s">
        <v>3672</v>
      </c>
      <c r="E7" s="562" t="s">
        <v>113</v>
      </c>
      <c r="F7" s="582"/>
      <c r="G7" s="582"/>
      <c r="H7" s="662" t="s">
        <v>2626</v>
      </c>
    </row>
    <row r="8" spans="1:8" x14ac:dyDescent="0.25">
      <c r="A8" s="560">
        <v>5</v>
      </c>
      <c r="B8" s="561"/>
      <c r="C8" s="582">
        <v>1</v>
      </c>
      <c r="D8" s="563" t="s">
        <v>3672</v>
      </c>
      <c r="E8" s="562" t="s">
        <v>3919</v>
      </c>
      <c r="F8" s="582"/>
      <c r="G8" s="582"/>
      <c r="H8" s="661" t="s">
        <v>2628</v>
      </c>
    </row>
    <row r="9" spans="1:8" x14ac:dyDescent="0.25">
      <c r="A9" s="560">
        <v>6</v>
      </c>
      <c r="B9" s="561"/>
      <c r="C9" s="582">
        <v>1</v>
      </c>
      <c r="D9" s="563" t="s">
        <v>3672</v>
      </c>
      <c r="E9" s="562" t="s">
        <v>3918</v>
      </c>
      <c r="F9" s="582"/>
      <c r="G9" s="582"/>
      <c r="H9" s="661" t="s">
        <v>2628</v>
      </c>
    </row>
    <row r="10" spans="1:8" x14ac:dyDescent="0.25">
      <c r="A10" s="560">
        <v>7</v>
      </c>
      <c r="B10" s="561"/>
      <c r="C10" s="582">
        <v>2</v>
      </c>
      <c r="D10" s="563" t="s">
        <v>3672</v>
      </c>
      <c r="E10" s="562" t="s">
        <v>3925</v>
      </c>
      <c r="F10" s="582"/>
      <c r="G10" s="582"/>
      <c r="H10" s="661" t="s">
        <v>2628</v>
      </c>
    </row>
    <row r="11" spans="1:8" x14ac:dyDescent="0.25">
      <c r="A11" s="560">
        <v>8</v>
      </c>
      <c r="B11" s="561"/>
      <c r="C11" s="582">
        <v>1</v>
      </c>
      <c r="D11" s="563" t="s">
        <v>3672</v>
      </c>
      <c r="E11" s="562" t="s">
        <v>3917</v>
      </c>
      <c r="F11" s="582"/>
      <c r="G11" s="582"/>
      <c r="H11" s="661" t="s">
        <v>2628</v>
      </c>
    </row>
    <row r="12" spans="1:8" x14ac:dyDescent="0.25">
      <c r="A12" s="560">
        <v>9</v>
      </c>
      <c r="B12" s="562"/>
      <c r="C12" s="582">
        <v>1</v>
      </c>
      <c r="D12" s="563" t="s">
        <v>3672</v>
      </c>
      <c r="E12" s="562" t="s">
        <v>3905</v>
      </c>
      <c r="F12" s="582"/>
      <c r="G12" s="582"/>
      <c r="H12" s="661" t="s">
        <v>2628</v>
      </c>
    </row>
    <row r="13" spans="1:8" x14ac:dyDescent="0.25">
      <c r="A13" s="560">
        <v>10</v>
      </c>
      <c r="B13" s="561"/>
      <c r="C13" s="582">
        <v>2</v>
      </c>
      <c r="D13" s="563" t="s">
        <v>3672</v>
      </c>
      <c r="E13" s="562" t="s">
        <v>3924</v>
      </c>
      <c r="F13" s="582"/>
      <c r="G13" s="582"/>
      <c r="H13" s="661" t="s">
        <v>2628</v>
      </c>
    </row>
    <row r="14" spans="1:8" x14ac:dyDescent="0.25">
      <c r="A14" s="560">
        <v>11</v>
      </c>
      <c r="B14" s="561"/>
      <c r="C14" s="582">
        <v>1</v>
      </c>
      <c r="D14" s="563" t="s">
        <v>3672</v>
      </c>
      <c r="E14" s="562" t="s">
        <v>3923</v>
      </c>
      <c r="F14" s="582"/>
      <c r="G14" s="582"/>
      <c r="H14" s="661" t="s">
        <v>2628</v>
      </c>
    </row>
    <row r="15" spans="1:8" x14ac:dyDescent="0.25">
      <c r="A15" s="560">
        <v>12</v>
      </c>
      <c r="B15" s="561"/>
      <c r="C15" s="582">
        <v>1</v>
      </c>
      <c r="D15" s="563" t="s">
        <v>3672</v>
      </c>
      <c r="E15" s="562" t="s">
        <v>3922</v>
      </c>
      <c r="F15" s="582"/>
      <c r="G15" s="582"/>
      <c r="H15" s="661" t="s">
        <v>2628</v>
      </c>
    </row>
    <row r="16" spans="1:8" x14ac:dyDescent="0.25">
      <c r="A16" s="560">
        <v>13</v>
      </c>
      <c r="B16" s="562"/>
      <c r="C16" s="582">
        <v>2</v>
      </c>
      <c r="D16" s="563" t="s">
        <v>3672</v>
      </c>
      <c r="E16" s="562" t="s">
        <v>3929</v>
      </c>
      <c r="F16" s="582"/>
      <c r="G16" s="582"/>
      <c r="H16" s="661" t="s">
        <v>2628</v>
      </c>
    </row>
    <row r="17" spans="1:8" x14ac:dyDescent="0.25">
      <c r="A17" s="560">
        <v>14</v>
      </c>
      <c r="B17" s="561"/>
      <c r="C17" s="582">
        <v>2</v>
      </c>
      <c r="D17" s="563" t="s">
        <v>3672</v>
      </c>
      <c r="E17" s="562" t="s">
        <v>3910</v>
      </c>
      <c r="F17" s="582"/>
      <c r="G17" s="582"/>
      <c r="H17" s="661" t="s">
        <v>2628</v>
      </c>
    </row>
    <row r="18" spans="1:8" x14ac:dyDescent="0.25">
      <c r="A18" s="560">
        <v>15</v>
      </c>
      <c r="B18" s="562"/>
      <c r="C18" s="582">
        <v>1</v>
      </c>
      <c r="D18" s="563" t="s">
        <v>3672</v>
      </c>
      <c r="E18" s="562" t="s">
        <v>3915</v>
      </c>
      <c r="F18" s="582"/>
      <c r="G18" s="582"/>
      <c r="H18" s="661" t="s">
        <v>2628</v>
      </c>
    </row>
    <row r="19" spans="1:8" x14ac:dyDescent="0.25">
      <c r="A19" s="560">
        <v>16</v>
      </c>
      <c r="B19" s="562"/>
      <c r="C19" s="582">
        <v>1</v>
      </c>
      <c r="D19" s="563" t="s">
        <v>3672</v>
      </c>
      <c r="E19" s="655" t="s">
        <v>3903</v>
      </c>
      <c r="F19" s="582"/>
      <c r="G19" s="582"/>
      <c r="H19" s="661" t="s">
        <v>2628</v>
      </c>
    </row>
    <row r="20" spans="1:8" x14ac:dyDescent="0.25">
      <c r="A20" s="560">
        <v>17</v>
      </c>
      <c r="B20" s="561"/>
      <c r="C20" s="582">
        <v>1</v>
      </c>
      <c r="D20" s="563" t="s">
        <v>3672</v>
      </c>
      <c r="E20" s="562" t="s">
        <v>4146</v>
      </c>
      <c r="F20" s="582"/>
      <c r="G20" s="582"/>
      <c r="H20" s="661" t="s">
        <v>2628</v>
      </c>
    </row>
    <row r="21" spans="1:8" x14ac:dyDescent="0.25">
      <c r="A21" s="560">
        <v>18</v>
      </c>
      <c r="B21" s="561"/>
      <c r="C21" s="582">
        <v>4</v>
      </c>
      <c r="D21" s="563" t="s">
        <v>3672</v>
      </c>
      <c r="E21" s="562" t="s">
        <v>116</v>
      </c>
      <c r="F21" s="582"/>
      <c r="G21" s="582"/>
      <c r="H21" s="661" t="s">
        <v>2628</v>
      </c>
    </row>
    <row r="22" spans="1:8" x14ac:dyDescent="0.25">
      <c r="A22" s="560">
        <v>19</v>
      </c>
      <c r="B22" s="562"/>
      <c r="C22" s="582">
        <v>1</v>
      </c>
      <c r="D22" s="563" t="s">
        <v>3672</v>
      </c>
      <c r="E22" s="562" t="s">
        <v>3908</v>
      </c>
      <c r="F22" s="582"/>
      <c r="G22" s="582"/>
      <c r="H22" s="662"/>
    </row>
    <row r="23" spans="1:8" x14ac:dyDescent="0.25">
      <c r="A23" s="560">
        <v>20</v>
      </c>
      <c r="B23" s="561"/>
      <c r="C23" s="582">
        <v>2</v>
      </c>
      <c r="D23" s="563" t="s">
        <v>3672</v>
      </c>
      <c r="E23" s="655" t="s">
        <v>3911</v>
      </c>
      <c r="F23" s="582"/>
      <c r="G23" s="582"/>
      <c r="H23" s="661" t="s">
        <v>2628</v>
      </c>
    </row>
    <row r="24" spans="1:8" x14ac:dyDescent="0.25">
      <c r="A24" s="560">
        <v>21</v>
      </c>
      <c r="B24" s="561"/>
      <c r="C24" s="582">
        <v>1</v>
      </c>
      <c r="D24" s="563" t="s">
        <v>3672</v>
      </c>
      <c r="E24" s="562" t="s">
        <v>3926</v>
      </c>
      <c r="F24" s="582"/>
      <c r="G24" s="582"/>
      <c r="H24" s="661" t="s">
        <v>2628</v>
      </c>
    </row>
    <row r="25" spans="1:8" x14ac:dyDescent="0.25">
      <c r="A25" s="560">
        <v>22</v>
      </c>
      <c r="B25" s="561"/>
      <c r="C25" s="582">
        <v>1</v>
      </c>
      <c r="D25" s="563" t="s">
        <v>3672</v>
      </c>
      <c r="E25" s="562" t="s">
        <v>3920</v>
      </c>
      <c r="F25" s="582"/>
      <c r="G25" s="582"/>
      <c r="H25" s="661" t="s">
        <v>2628</v>
      </c>
    </row>
    <row r="26" spans="1:8" x14ac:dyDescent="0.25">
      <c r="A26" s="560">
        <v>23</v>
      </c>
      <c r="B26" s="561"/>
      <c r="C26" s="582">
        <v>1</v>
      </c>
      <c r="D26" s="563" t="s">
        <v>3672</v>
      </c>
      <c r="E26" s="562" t="s">
        <v>3921</v>
      </c>
      <c r="F26" s="582"/>
      <c r="G26" s="582"/>
      <c r="H26" s="661" t="s">
        <v>2628</v>
      </c>
    </row>
    <row r="27" spans="1:8" x14ac:dyDescent="0.25">
      <c r="A27" s="560">
        <v>24</v>
      </c>
      <c r="B27" s="561"/>
      <c r="C27" s="582">
        <v>1</v>
      </c>
      <c r="D27" s="563" t="s">
        <v>3672</v>
      </c>
      <c r="E27" s="562" t="s">
        <v>111</v>
      </c>
      <c r="F27" s="582"/>
      <c r="G27" s="582"/>
      <c r="H27" s="662" t="s">
        <v>2626</v>
      </c>
    </row>
    <row r="28" spans="1:8" x14ac:dyDescent="0.25">
      <c r="A28" s="560">
        <v>25</v>
      </c>
      <c r="B28" s="562"/>
      <c r="C28" s="582">
        <v>1</v>
      </c>
      <c r="D28" s="563" t="s">
        <v>3672</v>
      </c>
      <c r="E28" s="655" t="s">
        <v>3912</v>
      </c>
      <c r="F28" s="582"/>
      <c r="G28" s="582"/>
      <c r="H28" s="661" t="s">
        <v>2628</v>
      </c>
    </row>
    <row r="29" spans="1:8" x14ac:dyDescent="0.25">
      <c r="A29" s="560">
        <v>26</v>
      </c>
      <c r="B29" s="562"/>
      <c r="C29" s="582">
        <v>1</v>
      </c>
      <c r="D29" s="563" t="s">
        <v>3672</v>
      </c>
      <c r="E29" s="562" t="s">
        <v>3907</v>
      </c>
      <c r="F29" s="582"/>
      <c r="G29" s="582"/>
      <c r="H29" s="661" t="s">
        <v>2628</v>
      </c>
    </row>
    <row r="30" spans="1:8" x14ac:dyDescent="0.25">
      <c r="A30" s="560">
        <v>27</v>
      </c>
      <c r="B30" s="562"/>
      <c r="C30" s="582">
        <v>1</v>
      </c>
      <c r="D30" s="563" t="s">
        <v>3672</v>
      </c>
      <c r="E30" s="562" t="s">
        <v>4056</v>
      </c>
      <c r="F30" s="582"/>
      <c r="G30" s="582"/>
      <c r="H30" s="661" t="s">
        <v>2628</v>
      </c>
    </row>
    <row r="31" spans="1:8" x14ac:dyDescent="0.25">
      <c r="A31" s="560">
        <v>28</v>
      </c>
      <c r="B31" s="562"/>
      <c r="C31" s="582">
        <v>1</v>
      </c>
      <c r="D31" s="563" t="s">
        <v>3672</v>
      </c>
      <c r="E31" s="562" t="s">
        <v>3914</v>
      </c>
      <c r="F31" s="582"/>
      <c r="G31" s="582"/>
      <c r="H31" s="661" t="s">
        <v>2628</v>
      </c>
    </row>
    <row r="32" spans="1:8" x14ac:dyDescent="0.25">
      <c r="A32" s="560">
        <v>29</v>
      </c>
      <c r="B32" s="562"/>
      <c r="C32" s="582">
        <v>2</v>
      </c>
      <c r="D32" s="563" t="s">
        <v>3672</v>
      </c>
      <c r="E32" s="562" t="s">
        <v>3909</v>
      </c>
      <c r="F32" s="582"/>
      <c r="G32" s="582"/>
      <c r="H32" s="661" t="s">
        <v>2628</v>
      </c>
    </row>
    <row r="33" spans="1:8" x14ac:dyDescent="0.25">
      <c r="A33" s="560">
        <v>30</v>
      </c>
      <c r="B33" s="562"/>
      <c r="C33" s="582">
        <v>1</v>
      </c>
      <c r="D33" s="563" t="s">
        <v>3672</v>
      </c>
      <c r="E33" s="562" t="s">
        <v>3916</v>
      </c>
      <c r="F33" s="582"/>
      <c r="G33" s="582"/>
      <c r="H33" s="661" t="s">
        <v>2628</v>
      </c>
    </row>
    <row r="34" spans="1:8" x14ac:dyDescent="0.25">
      <c r="A34" s="560">
        <v>31</v>
      </c>
      <c r="B34" s="562"/>
      <c r="C34" s="582">
        <v>2</v>
      </c>
      <c r="D34" s="563" t="s">
        <v>3672</v>
      </c>
      <c r="E34" s="655" t="s">
        <v>3913</v>
      </c>
      <c r="F34" s="582"/>
      <c r="G34" s="582"/>
      <c r="H34" s="661" t="s">
        <v>2628</v>
      </c>
    </row>
    <row r="35" spans="1:8" x14ac:dyDescent="0.25">
      <c r="A35" s="560">
        <v>32</v>
      </c>
      <c r="B35" s="561"/>
      <c r="C35" s="582">
        <v>2</v>
      </c>
      <c r="D35" s="563" t="s">
        <v>3672</v>
      </c>
      <c r="E35" s="562" t="s">
        <v>3927</v>
      </c>
      <c r="F35" s="582"/>
      <c r="G35" s="582"/>
      <c r="H35" s="661" t="s">
        <v>2628</v>
      </c>
    </row>
    <row r="36" spans="1:8" x14ac:dyDescent="0.25">
      <c r="A36" s="560">
        <v>33</v>
      </c>
      <c r="B36" s="561"/>
      <c r="C36" s="582">
        <v>1</v>
      </c>
      <c r="D36" s="563" t="s">
        <v>3672</v>
      </c>
      <c r="E36" s="562" t="s">
        <v>114</v>
      </c>
      <c r="F36" s="582"/>
      <c r="G36" s="582"/>
      <c r="H36" s="661" t="s">
        <v>2628</v>
      </c>
    </row>
    <row r="37" spans="1:8" s="559" customFormat="1" x14ac:dyDescent="0.25">
      <c r="A37" s="709" t="s">
        <v>2489</v>
      </c>
      <c r="B37" s="710"/>
      <c r="C37" s="710"/>
      <c r="D37" s="710"/>
      <c r="E37" s="710"/>
      <c r="F37" s="710"/>
      <c r="G37" s="710"/>
      <c r="H37" s="711"/>
    </row>
    <row r="38" spans="1:8" x14ac:dyDescent="0.25">
      <c r="A38" s="560">
        <v>22</v>
      </c>
      <c r="B38" s="561"/>
      <c r="C38" s="582">
        <v>1</v>
      </c>
      <c r="D38" s="563" t="s">
        <v>3672</v>
      </c>
      <c r="E38" s="562" t="s">
        <v>112</v>
      </c>
      <c r="F38" s="582"/>
      <c r="G38" s="582"/>
      <c r="H38" s="662"/>
    </row>
    <row r="39" spans="1:8" x14ac:dyDescent="0.25">
      <c r="A39" s="560"/>
      <c r="B39" s="561"/>
      <c r="C39" s="582"/>
      <c r="D39" s="563"/>
      <c r="E39" s="562" t="s">
        <v>4141</v>
      </c>
      <c r="F39" s="582"/>
      <c r="G39" s="582"/>
      <c r="H39" s="662"/>
    </row>
    <row r="40" spans="1:8" x14ac:dyDescent="0.25">
      <c r="A40" s="560"/>
      <c r="B40" s="561" t="s">
        <v>2421</v>
      </c>
      <c r="C40" s="582"/>
      <c r="D40" s="563"/>
      <c r="E40" s="562" t="s">
        <v>4140</v>
      </c>
      <c r="F40" s="582"/>
      <c r="G40" s="582"/>
      <c r="H40" s="662"/>
    </row>
    <row r="41" spans="1:8" x14ac:dyDescent="0.25">
      <c r="A41" s="560"/>
      <c r="B41" s="561"/>
      <c r="C41" s="582"/>
      <c r="D41" s="563"/>
      <c r="E41" s="562" t="s">
        <v>4142</v>
      </c>
      <c r="F41" s="582"/>
      <c r="G41" s="582"/>
      <c r="H41" s="662"/>
    </row>
    <row r="42" spans="1:8" x14ac:dyDescent="0.25">
      <c r="A42" s="560"/>
      <c r="B42" s="561" t="s">
        <v>2428</v>
      </c>
      <c r="C42" s="582"/>
      <c r="D42" s="563"/>
      <c r="E42" s="562" t="s">
        <v>2766</v>
      </c>
      <c r="F42" s="582"/>
      <c r="G42" s="582"/>
      <c r="H42" s="662"/>
    </row>
    <row r="43" spans="1:8" x14ac:dyDescent="0.25">
      <c r="A43" s="560"/>
      <c r="B43" s="561" t="s">
        <v>2413</v>
      </c>
      <c r="C43" s="582"/>
      <c r="D43" s="563"/>
      <c r="E43" s="562" t="s">
        <v>4143</v>
      </c>
      <c r="F43" s="582"/>
      <c r="G43" s="582"/>
      <c r="H43" s="662"/>
    </row>
    <row r="44" spans="1:8" x14ac:dyDescent="0.25">
      <c r="A44" s="560"/>
      <c r="B44" s="561"/>
      <c r="C44" s="582"/>
      <c r="D44" s="563"/>
      <c r="E44" s="562" t="s">
        <v>4144</v>
      </c>
      <c r="F44" s="582"/>
      <c r="G44" s="582"/>
      <c r="H44" s="662"/>
    </row>
    <row r="45" spans="1:8" x14ac:dyDescent="0.25">
      <c r="A45" s="560"/>
      <c r="B45" s="561"/>
      <c r="C45" s="582"/>
      <c r="D45" s="563"/>
      <c r="E45" s="562" t="s">
        <v>4145</v>
      </c>
      <c r="F45" s="582"/>
      <c r="G45" s="582"/>
      <c r="H45" s="662"/>
    </row>
    <row r="46" spans="1:8" x14ac:dyDescent="0.25">
      <c r="A46" s="560"/>
      <c r="B46" s="561"/>
      <c r="C46" s="582"/>
      <c r="D46" s="563"/>
      <c r="E46" s="562" t="s">
        <v>4148</v>
      </c>
      <c r="F46" s="582"/>
      <c r="G46" s="582"/>
      <c r="H46" s="662"/>
    </row>
    <row r="47" spans="1:8" x14ac:dyDescent="0.25">
      <c r="A47" s="560"/>
      <c r="B47" s="561"/>
      <c r="C47" s="582"/>
      <c r="D47" s="563"/>
      <c r="E47" s="562" t="s">
        <v>4147</v>
      </c>
      <c r="F47" s="582"/>
      <c r="G47" s="582"/>
      <c r="H47" s="662"/>
    </row>
    <row r="48" spans="1:8" x14ac:dyDescent="0.25">
      <c r="A48" s="560">
        <v>4</v>
      </c>
      <c r="B48" s="562"/>
      <c r="C48" s="582">
        <v>1</v>
      </c>
      <c r="D48" s="563" t="s">
        <v>3672</v>
      </c>
      <c r="E48" s="655" t="s">
        <v>3904</v>
      </c>
      <c r="F48" s="582"/>
      <c r="G48" s="582"/>
      <c r="H48" s="661"/>
    </row>
    <row r="49" spans="1:8" x14ac:dyDescent="0.25">
      <c r="A49" s="560">
        <v>3</v>
      </c>
      <c r="B49" s="562" t="s">
        <v>4106</v>
      </c>
      <c r="C49" s="582">
        <v>1</v>
      </c>
      <c r="D49" s="563" t="s">
        <v>3672</v>
      </c>
      <c r="E49" s="562" t="s">
        <v>3902</v>
      </c>
      <c r="F49" s="582"/>
      <c r="G49" s="582"/>
      <c r="H49" s="662"/>
    </row>
    <row r="50" spans="1:8" x14ac:dyDescent="0.25">
      <c r="A50" s="560"/>
      <c r="B50" s="561"/>
      <c r="C50" s="582"/>
      <c r="D50" s="563"/>
      <c r="E50" s="562" t="s">
        <v>4149</v>
      </c>
      <c r="F50" s="582"/>
      <c r="G50" s="582"/>
      <c r="H50" s="662"/>
    </row>
    <row r="51" spans="1:8" x14ac:dyDescent="0.25">
      <c r="A51" s="560"/>
      <c r="B51" s="561"/>
      <c r="C51" s="582"/>
      <c r="D51" s="563"/>
      <c r="E51" s="562" t="s">
        <v>4139</v>
      </c>
      <c r="F51" s="582"/>
      <c r="G51" s="582"/>
      <c r="H51" s="662"/>
    </row>
    <row r="52" spans="1:8" x14ac:dyDescent="0.25">
      <c r="A52" s="560"/>
      <c r="B52" s="561"/>
      <c r="C52" s="582"/>
      <c r="D52" s="563"/>
      <c r="E52" s="562" t="s">
        <v>4138</v>
      </c>
      <c r="F52" s="582"/>
      <c r="G52" s="582"/>
      <c r="H52" s="662"/>
    </row>
    <row r="53" spans="1:8" x14ac:dyDescent="0.25">
      <c r="A53" s="560"/>
      <c r="B53" s="561"/>
      <c r="C53" s="582"/>
      <c r="D53" s="563"/>
      <c r="E53" s="562" t="s">
        <v>4137</v>
      </c>
      <c r="F53" s="582"/>
      <c r="G53" s="582"/>
      <c r="H53" s="662"/>
    </row>
    <row r="54" spans="1:8" x14ac:dyDescent="0.25">
      <c r="A54" s="560"/>
      <c r="B54" s="561"/>
      <c r="C54" s="582"/>
      <c r="D54" s="563"/>
      <c r="E54" s="562" t="s">
        <v>4136</v>
      </c>
      <c r="F54" s="582"/>
      <c r="G54" s="582"/>
      <c r="H54" s="662"/>
    </row>
    <row r="55" spans="1:8" x14ac:dyDescent="0.25">
      <c r="A55" s="560"/>
      <c r="B55" s="561"/>
      <c r="C55" s="582"/>
      <c r="D55" s="563"/>
      <c r="E55" s="562" t="s">
        <v>4135</v>
      </c>
      <c r="F55" s="582"/>
      <c r="G55" s="582"/>
      <c r="H55" s="662"/>
    </row>
    <row r="56" spans="1:8" x14ac:dyDescent="0.25">
      <c r="A56" s="560"/>
      <c r="B56" s="561"/>
      <c r="C56" s="582"/>
      <c r="D56" s="563"/>
      <c r="E56" s="562" t="s">
        <v>4134</v>
      </c>
      <c r="F56" s="582"/>
      <c r="G56" s="582"/>
      <c r="H56" s="662"/>
    </row>
    <row r="57" spans="1:8" x14ac:dyDescent="0.25">
      <c r="A57" s="560"/>
      <c r="B57" s="561"/>
      <c r="C57" s="582"/>
      <c r="D57" s="563"/>
      <c r="E57" s="562" t="s">
        <v>4133</v>
      </c>
      <c r="F57" s="582"/>
      <c r="G57" s="582"/>
      <c r="H57" s="662"/>
    </row>
    <row r="58" spans="1:8" x14ac:dyDescent="0.25">
      <c r="A58" s="560"/>
      <c r="B58" s="561"/>
      <c r="C58" s="582"/>
      <c r="D58" s="563"/>
      <c r="E58" s="562" t="s">
        <v>4132</v>
      </c>
      <c r="F58" s="582"/>
      <c r="G58" s="582"/>
      <c r="H58" s="662"/>
    </row>
    <row r="59" spans="1:8" x14ac:dyDescent="0.25">
      <c r="A59" s="560"/>
      <c r="B59" s="561" t="s">
        <v>2427</v>
      </c>
      <c r="C59" s="582"/>
      <c r="D59" s="563"/>
      <c r="E59" s="562" t="s">
        <v>4131</v>
      </c>
      <c r="F59" s="582"/>
      <c r="G59" s="582"/>
      <c r="H59" s="662"/>
    </row>
    <row r="60" spans="1:8" x14ac:dyDescent="0.25">
      <c r="A60" s="560"/>
      <c r="B60" s="561"/>
      <c r="C60" s="582"/>
      <c r="D60" s="563"/>
      <c r="E60" s="562" t="s">
        <v>4130</v>
      </c>
      <c r="F60" s="582"/>
      <c r="G60" s="582"/>
      <c r="H60" s="662"/>
    </row>
    <row r="61" spans="1:8" x14ac:dyDescent="0.25">
      <c r="A61" s="560"/>
      <c r="B61" s="561"/>
      <c r="C61" s="582"/>
      <c r="D61" s="563"/>
      <c r="E61" s="562" t="s">
        <v>4129</v>
      </c>
      <c r="F61" s="582"/>
      <c r="G61" s="582"/>
      <c r="H61" s="662"/>
    </row>
    <row r="62" spans="1:8" x14ac:dyDescent="0.25">
      <c r="A62" s="560"/>
      <c r="B62" s="561" t="s">
        <v>2420</v>
      </c>
      <c r="C62" s="582"/>
      <c r="D62" s="563"/>
      <c r="E62" s="562" t="s">
        <v>4128</v>
      </c>
      <c r="F62" s="582"/>
      <c r="G62" s="582"/>
      <c r="H62" s="662"/>
    </row>
    <row r="63" spans="1:8" x14ac:dyDescent="0.25">
      <c r="A63" s="560"/>
      <c r="B63" s="561" t="s">
        <v>2422</v>
      </c>
      <c r="C63" s="582"/>
      <c r="D63" s="563"/>
      <c r="E63" s="562" t="s">
        <v>4127</v>
      </c>
      <c r="F63" s="582"/>
      <c r="G63" s="582"/>
      <c r="H63" s="662"/>
    </row>
    <row r="64" spans="1:8" x14ac:dyDescent="0.25">
      <c r="A64" s="560"/>
      <c r="B64" s="561"/>
      <c r="C64" s="582"/>
      <c r="D64" s="563"/>
      <c r="E64" s="562" t="s">
        <v>4126</v>
      </c>
      <c r="F64" s="582"/>
      <c r="G64" s="582"/>
      <c r="H64" s="662"/>
    </row>
    <row r="65" spans="1:8" x14ac:dyDescent="0.25">
      <c r="A65" s="560"/>
      <c r="B65" s="561"/>
      <c r="C65" s="582"/>
      <c r="D65" s="563"/>
      <c r="E65" s="562" t="s">
        <v>4125</v>
      </c>
      <c r="F65" s="582"/>
      <c r="G65" s="582"/>
      <c r="H65" s="662"/>
    </row>
    <row r="66" spans="1:8" x14ac:dyDescent="0.25">
      <c r="A66" s="560"/>
      <c r="B66" s="561"/>
      <c r="C66" s="582"/>
      <c r="D66" s="563"/>
      <c r="E66" s="562" t="s">
        <v>4124</v>
      </c>
      <c r="F66" s="582"/>
      <c r="G66" s="582"/>
      <c r="H66" s="662"/>
    </row>
    <row r="67" spans="1:8" x14ac:dyDescent="0.25">
      <c r="A67" s="560"/>
      <c r="B67" s="561"/>
      <c r="C67" s="582"/>
      <c r="D67" s="563"/>
      <c r="E67" s="562" t="s">
        <v>4123</v>
      </c>
      <c r="F67" s="582"/>
      <c r="G67" s="582"/>
      <c r="H67" s="662"/>
    </row>
    <row r="68" spans="1:8" x14ac:dyDescent="0.25">
      <c r="A68" s="560"/>
      <c r="B68" s="561"/>
      <c r="C68" s="582"/>
      <c r="D68" s="563"/>
      <c r="E68" s="562" t="s">
        <v>4122</v>
      </c>
      <c r="F68" s="582"/>
      <c r="G68" s="582"/>
      <c r="H68" s="662"/>
    </row>
    <row r="69" spans="1:8" x14ac:dyDescent="0.25">
      <c r="A69" s="560"/>
      <c r="B69" s="561"/>
      <c r="C69" s="582"/>
      <c r="D69" s="563"/>
      <c r="E69" s="562" t="s">
        <v>4121</v>
      </c>
      <c r="F69" s="582"/>
      <c r="G69" s="582"/>
      <c r="H69" s="662"/>
    </row>
    <row r="70" spans="1:8" x14ac:dyDescent="0.25">
      <c r="A70" s="560"/>
      <c r="B70" s="561"/>
      <c r="C70" s="582"/>
      <c r="D70" s="563"/>
      <c r="E70" s="562" t="s">
        <v>4120</v>
      </c>
      <c r="F70" s="582"/>
      <c r="G70" s="582"/>
      <c r="H70" s="662"/>
    </row>
    <row r="71" spans="1:8" x14ac:dyDescent="0.25">
      <c r="A71" s="560"/>
      <c r="B71" s="561"/>
      <c r="C71" s="582"/>
      <c r="D71" s="563"/>
      <c r="E71" s="562" t="s">
        <v>4119</v>
      </c>
      <c r="F71" s="582"/>
      <c r="G71" s="582"/>
      <c r="H71" s="662"/>
    </row>
    <row r="72" spans="1:8" x14ac:dyDescent="0.25">
      <c r="A72" s="560"/>
      <c r="B72" s="561"/>
      <c r="C72" s="582"/>
      <c r="D72" s="563"/>
      <c r="E72" s="562" t="s">
        <v>4118</v>
      </c>
      <c r="F72" s="582"/>
      <c r="G72" s="582"/>
      <c r="H72" s="662"/>
    </row>
    <row r="73" spans="1:8" x14ac:dyDescent="0.25">
      <c r="A73" s="560"/>
      <c r="B73" s="561"/>
      <c r="C73" s="582"/>
      <c r="D73" s="563"/>
      <c r="E73" s="562" t="s">
        <v>4117</v>
      </c>
      <c r="F73" s="582"/>
      <c r="G73" s="582"/>
      <c r="H73" s="662"/>
    </row>
    <row r="74" spans="1:8" x14ac:dyDescent="0.25">
      <c r="A74" s="560"/>
      <c r="B74" s="561"/>
      <c r="C74" s="582"/>
      <c r="D74" s="563"/>
      <c r="E74" s="562" t="s">
        <v>4116</v>
      </c>
      <c r="F74" s="582"/>
      <c r="G74" s="582"/>
      <c r="H74" s="662"/>
    </row>
    <row r="75" spans="1:8" x14ac:dyDescent="0.25">
      <c r="A75" s="560"/>
      <c r="B75" s="561"/>
      <c r="C75" s="582"/>
      <c r="D75" s="563"/>
      <c r="E75" s="562" t="s">
        <v>4115</v>
      </c>
      <c r="F75" s="582"/>
      <c r="G75" s="582"/>
      <c r="H75" s="662"/>
    </row>
    <row r="76" spans="1:8" x14ac:dyDescent="0.25">
      <c r="A76" s="560"/>
      <c r="B76" s="561"/>
      <c r="C76" s="582"/>
      <c r="D76" s="563"/>
      <c r="E76" s="562" t="s">
        <v>4114</v>
      </c>
      <c r="F76" s="582"/>
      <c r="G76" s="582"/>
      <c r="H76" s="662"/>
    </row>
    <row r="77" spans="1:8" x14ac:dyDescent="0.25">
      <c r="A77" s="560"/>
      <c r="B77" s="561"/>
      <c r="C77" s="582"/>
      <c r="D77" s="563"/>
      <c r="E77" s="562" t="s">
        <v>4113</v>
      </c>
      <c r="F77" s="582"/>
      <c r="G77" s="582"/>
      <c r="H77" s="662"/>
    </row>
    <row r="78" spans="1:8" x14ac:dyDescent="0.25">
      <c r="A78" s="560"/>
      <c r="B78" s="561" t="s">
        <v>2409</v>
      </c>
      <c r="C78" s="582"/>
      <c r="D78" s="563"/>
      <c r="E78" s="562" t="s">
        <v>4112</v>
      </c>
      <c r="F78" s="582"/>
      <c r="G78" s="582"/>
      <c r="H78" s="662"/>
    </row>
    <row r="79" spans="1:8" x14ac:dyDescent="0.25">
      <c r="A79" s="560"/>
      <c r="B79" s="561" t="s">
        <v>2473</v>
      </c>
      <c r="C79" s="582"/>
      <c r="D79" s="563"/>
      <c r="E79" s="562" t="s">
        <v>661</v>
      </c>
      <c r="F79" s="582"/>
      <c r="G79" s="582"/>
      <c r="H79" s="662"/>
    </row>
    <row r="80" spans="1:8" x14ac:dyDescent="0.25">
      <c r="A80" s="560"/>
      <c r="B80" s="561"/>
      <c r="C80" s="582"/>
      <c r="D80" s="563"/>
      <c r="E80" s="562" t="s">
        <v>4111</v>
      </c>
      <c r="F80" s="582"/>
      <c r="G80" s="582"/>
      <c r="H80" s="662"/>
    </row>
    <row r="81" spans="1:8" x14ac:dyDescent="0.25">
      <c r="A81" s="560"/>
      <c r="B81" s="561"/>
      <c r="C81" s="582"/>
      <c r="D81" s="563"/>
      <c r="E81" s="562" t="s">
        <v>4110</v>
      </c>
      <c r="F81" s="582"/>
      <c r="G81" s="582"/>
      <c r="H81" s="662"/>
    </row>
    <row r="82" spans="1:8" x14ac:dyDescent="0.25">
      <c r="A82" s="560"/>
      <c r="B82" s="561"/>
      <c r="C82" s="582"/>
      <c r="D82" s="563"/>
      <c r="E82" s="562" t="s">
        <v>4109</v>
      </c>
      <c r="F82" s="582"/>
      <c r="G82" s="582"/>
      <c r="H82" s="662"/>
    </row>
    <row r="83" spans="1:8" x14ac:dyDescent="0.25">
      <c r="A83" s="560"/>
      <c r="B83" s="561"/>
      <c r="C83" s="582"/>
      <c r="D83" s="563"/>
      <c r="E83" s="562" t="s">
        <v>4108</v>
      </c>
      <c r="F83" s="582"/>
      <c r="G83" s="582"/>
      <c r="H83" s="662"/>
    </row>
    <row r="84" spans="1:8" x14ac:dyDescent="0.25">
      <c r="A84" s="560"/>
      <c r="B84" s="561"/>
      <c r="C84" s="582"/>
      <c r="D84" s="563"/>
      <c r="E84" s="562" t="s">
        <v>4107</v>
      </c>
      <c r="F84" s="582"/>
      <c r="G84" s="582"/>
      <c r="H84" s="662"/>
    </row>
    <row r="85" spans="1:8" x14ac:dyDescent="0.25">
      <c r="A85" s="560"/>
      <c r="B85" s="561" t="s">
        <v>2423</v>
      </c>
      <c r="C85" s="582"/>
      <c r="D85" s="563"/>
      <c r="E85" s="562" t="s">
        <v>4353</v>
      </c>
      <c r="F85" s="582"/>
      <c r="G85" s="582"/>
      <c r="H85" s="662"/>
    </row>
    <row r="86" spans="1:8" x14ac:dyDescent="0.25">
      <c r="A86" s="709" t="s">
        <v>117</v>
      </c>
      <c r="B86" s="710"/>
      <c r="C86" s="710"/>
      <c r="D86" s="710"/>
      <c r="E86" s="710"/>
      <c r="F86" s="710"/>
      <c r="G86" s="710"/>
      <c r="H86" s="711"/>
    </row>
    <row r="87" spans="1:8" x14ac:dyDescent="0.25">
      <c r="A87" s="560">
        <v>38</v>
      </c>
      <c r="B87" s="561"/>
      <c r="C87" s="563">
        <v>50</v>
      </c>
      <c r="D87" s="563" t="s">
        <v>3732</v>
      </c>
      <c r="E87" s="562" t="s">
        <v>118</v>
      </c>
      <c r="F87" s="561"/>
      <c r="G87" s="561"/>
      <c r="H87" s="662"/>
    </row>
    <row r="88" spans="1:8" x14ac:dyDescent="0.25">
      <c r="A88" s="560">
        <v>39</v>
      </c>
      <c r="B88" s="561"/>
      <c r="C88" s="563">
        <v>2</v>
      </c>
      <c r="D88" s="563" t="s">
        <v>3732</v>
      </c>
      <c r="E88" s="562" t="s">
        <v>3930</v>
      </c>
      <c r="F88" s="561"/>
      <c r="G88" s="561"/>
      <c r="H88" s="662"/>
    </row>
    <row r="89" spans="1:8" x14ac:dyDescent="0.25">
      <c r="A89" s="560">
        <v>40</v>
      </c>
      <c r="B89" s="561"/>
      <c r="C89" s="563">
        <v>25</v>
      </c>
      <c r="D89" s="563" t="s">
        <v>3732</v>
      </c>
      <c r="E89" s="562" t="s">
        <v>3931</v>
      </c>
      <c r="F89" s="561"/>
      <c r="G89" s="561"/>
      <c r="H89" s="662"/>
    </row>
    <row r="90" spans="1:8" x14ac:dyDescent="0.25">
      <c r="A90" s="560">
        <v>41</v>
      </c>
      <c r="B90" s="561"/>
      <c r="C90" s="563">
        <v>2</v>
      </c>
      <c r="D90" s="563" t="s">
        <v>3672</v>
      </c>
      <c r="E90" s="562" t="s">
        <v>119</v>
      </c>
      <c r="F90" s="561"/>
      <c r="G90" s="561"/>
      <c r="H90" s="662"/>
    </row>
    <row r="91" spans="1:8" x14ac:dyDescent="0.25">
      <c r="A91" s="560">
        <v>42</v>
      </c>
      <c r="B91" s="561"/>
      <c r="C91" s="563">
        <v>12</v>
      </c>
      <c r="D91" s="563" t="s">
        <v>3732</v>
      </c>
      <c r="E91" s="562" t="s">
        <v>4055</v>
      </c>
      <c r="F91" s="561"/>
      <c r="G91" s="561"/>
      <c r="H91" s="662"/>
    </row>
    <row r="92" spans="1:8" ht="15.75" thickBot="1" x14ac:dyDescent="0.3">
      <c r="A92" s="589"/>
      <c r="B92" s="572"/>
      <c r="C92" s="573"/>
      <c r="D92" s="573"/>
      <c r="E92" s="579"/>
      <c r="F92" s="572"/>
      <c r="G92" s="572"/>
      <c r="H92" s="663"/>
    </row>
  </sheetData>
  <sortState xmlns:xlrd2="http://schemas.microsoft.com/office/spreadsheetml/2017/richdata2" ref="B6:H36">
    <sortCondition ref="B6:B36"/>
    <sortCondition ref="E6:E36"/>
  </sortState>
  <mergeCells count="7">
    <mergeCell ref="A3:C3"/>
    <mergeCell ref="E3:G3"/>
    <mergeCell ref="A86:H86"/>
    <mergeCell ref="A2:H2"/>
    <mergeCell ref="A1:H1"/>
    <mergeCell ref="A5:H5"/>
    <mergeCell ref="A37:H37"/>
  </mergeCells>
  <printOptions horizontalCentered="1"/>
  <pageMargins left="0.19685039370078741" right="0.19685039370078741" top="0.19685039370078741" bottom="0.19685039370078741" header="0.19685039370078741" footer="0.19685039370078741"/>
  <pageSetup scale="44" orientation="portrait" verticalDpi="203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L76"/>
  <sheetViews>
    <sheetView zoomScaleNormal="100" zoomScaleSheetLayoutView="130" workbookViewId="0"/>
  </sheetViews>
  <sheetFormatPr baseColWidth="10" defaultColWidth="14.42578125" defaultRowHeight="15" customHeight="1" x14ac:dyDescent="0.25"/>
  <cols>
    <col min="1" max="1" width="4.85546875" style="82" customWidth="1"/>
    <col min="2" max="2" width="9.140625" style="102" customWidth="1"/>
    <col min="3" max="3" width="6.7109375" style="82" customWidth="1"/>
    <col min="4" max="4" width="6.28515625" style="82" customWidth="1"/>
    <col min="5" max="7" width="10" style="82" customWidth="1"/>
    <col min="8" max="8" width="36.7109375" style="82" customWidth="1"/>
    <col min="9" max="11" width="10" style="82" customWidth="1"/>
    <col min="12" max="12" width="0.140625" style="82" customWidth="1"/>
    <col min="13" max="16384" width="14.42578125" style="82"/>
  </cols>
  <sheetData>
    <row r="1" spans="1:12" ht="21" x14ac:dyDescent="0.25">
      <c r="A1" s="647"/>
      <c r="B1" s="221"/>
      <c r="C1" s="351"/>
      <c r="D1" s="351"/>
      <c r="E1" s="760" t="s">
        <v>1</v>
      </c>
      <c r="F1" s="756"/>
      <c r="G1" s="756"/>
      <c r="H1" s="756"/>
      <c r="I1" s="756"/>
      <c r="J1" s="755"/>
      <c r="K1" s="756"/>
      <c r="L1" s="757"/>
    </row>
    <row r="2" spans="1:12" ht="17.25" x14ac:dyDescent="0.25">
      <c r="A2" s="758" t="s">
        <v>399</v>
      </c>
      <c r="B2" s="759"/>
      <c r="C2" s="759"/>
      <c r="D2" s="759"/>
      <c r="E2" s="759"/>
      <c r="F2" s="759"/>
      <c r="G2" s="759"/>
      <c r="H2" s="759"/>
      <c r="I2" s="759"/>
      <c r="J2" s="759"/>
      <c r="K2" s="759"/>
      <c r="L2" s="711"/>
    </row>
    <row r="3" spans="1:12" ht="15.75" customHeight="1" x14ac:dyDescent="0.25">
      <c r="A3" s="648"/>
      <c r="B3" s="148"/>
      <c r="C3" s="282"/>
      <c r="D3" s="282"/>
      <c r="E3" s="282"/>
      <c r="F3" s="282"/>
      <c r="G3" s="282"/>
      <c r="H3" s="282"/>
      <c r="I3" s="740" t="s">
        <v>2434</v>
      </c>
      <c r="J3" s="710"/>
      <c r="K3" s="710"/>
      <c r="L3" s="711"/>
    </row>
    <row r="4" spans="1:12" ht="45" x14ac:dyDescent="0.25">
      <c r="A4" s="568" t="s">
        <v>3</v>
      </c>
      <c r="B4" s="569" t="s">
        <v>4</v>
      </c>
      <c r="C4" s="761" t="s">
        <v>5</v>
      </c>
      <c r="D4" s="710"/>
      <c r="E4" s="712" t="s">
        <v>6</v>
      </c>
      <c r="F4" s="710"/>
      <c r="G4" s="710"/>
      <c r="H4" s="710"/>
      <c r="I4" s="570" t="s">
        <v>3673</v>
      </c>
      <c r="J4" s="763" t="s">
        <v>8</v>
      </c>
      <c r="K4" s="710"/>
      <c r="L4" s="180"/>
    </row>
    <row r="5" spans="1:12" x14ac:dyDescent="0.25">
      <c r="A5" s="96">
        <v>1</v>
      </c>
      <c r="B5" s="74"/>
      <c r="C5" s="72">
        <v>1</v>
      </c>
      <c r="D5" s="9" t="s">
        <v>3672</v>
      </c>
      <c r="E5" s="752" t="s">
        <v>3575</v>
      </c>
      <c r="F5" s="710"/>
      <c r="G5" s="710"/>
      <c r="H5" s="710"/>
      <c r="I5" s="46"/>
      <c r="J5" s="762">
        <v>44748</v>
      </c>
      <c r="K5" s="710"/>
      <c r="L5" s="210"/>
    </row>
    <row r="6" spans="1:12" x14ac:dyDescent="0.25">
      <c r="A6" s="96">
        <v>5</v>
      </c>
      <c r="B6" s="9"/>
      <c r="C6" s="72">
        <v>1</v>
      </c>
      <c r="D6" s="9" t="s">
        <v>3672</v>
      </c>
      <c r="E6" s="752" t="s">
        <v>3962</v>
      </c>
      <c r="F6" s="710"/>
      <c r="G6" s="710"/>
      <c r="H6" s="710"/>
      <c r="I6" s="46"/>
      <c r="J6" s="753"/>
      <c r="K6" s="710"/>
      <c r="L6" s="210"/>
    </row>
    <row r="7" spans="1:12" x14ac:dyDescent="0.25">
      <c r="A7" s="96">
        <v>2</v>
      </c>
      <c r="B7" s="9"/>
      <c r="C7" s="72">
        <v>1</v>
      </c>
      <c r="D7" s="9" t="s">
        <v>3672</v>
      </c>
      <c r="E7" s="752" t="s">
        <v>2951</v>
      </c>
      <c r="F7" s="710"/>
      <c r="G7" s="710"/>
      <c r="H7" s="710"/>
      <c r="I7" s="46"/>
      <c r="J7" s="753"/>
      <c r="K7" s="710"/>
      <c r="L7" s="210"/>
    </row>
    <row r="8" spans="1:12" x14ac:dyDescent="0.25">
      <c r="A8" s="96">
        <v>3</v>
      </c>
      <c r="B8" s="9"/>
      <c r="C8" s="72">
        <v>1</v>
      </c>
      <c r="D8" s="9" t="s">
        <v>3672</v>
      </c>
      <c r="E8" s="752" t="s">
        <v>405</v>
      </c>
      <c r="F8" s="710"/>
      <c r="G8" s="710"/>
      <c r="H8" s="710"/>
      <c r="I8" s="45"/>
      <c r="J8" s="753"/>
      <c r="K8" s="710"/>
      <c r="L8" s="210"/>
    </row>
    <row r="9" spans="1:12" x14ac:dyDescent="0.25">
      <c r="A9" s="96">
        <v>4</v>
      </c>
      <c r="B9" s="9"/>
      <c r="C9" s="72">
        <v>1</v>
      </c>
      <c r="D9" s="9" t="s">
        <v>3672</v>
      </c>
      <c r="E9" s="752" t="s">
        <v>406</v>
      </c>
      <c r="F9" s="710"/>
      <c r="G9" s="710"/>
      <c r="H9" s="710"/>
      <c r="I9" s="45"/>
      <c r="J9" s="753"/>
      <c r="K9" s="710"/>
      <c r="L9" s="210"/>
    </row>
    <row r="10" spans="1:12" x14ac:dyDescent="0.25">
      <c r="A10" s="96">
        <v>7</v>
      </c>
      <c r="B10" s="9"/>
      <c r="C10" s="72">
        <v>1</v>
      </c>
      <c r="D10" s="9" t="s">
        <v>3672</v>
      </c>
      <c r="E10" s="752" t="s">
        <v>3360</v>
      </c>
      <c r="F10" s="710"/>
      <c r="G10" s="710"/>
      <c r="H10" s="710"/>
      <c r="I10" s="46"/>
      <c r="J10" s="753"/>
      <c r="K10" s="710"/>
      <c r="L10" s="210"/>
    </row>
    <row r="11" spans="1:12" x14ac:dyDescent="0.25">
      <c r="A11" s="96">
        <v>8</v>
      </c>
      <c r="B11" s="9"/>
      <c r="C11" s="72">
        <v>1</v>
      </c>
      <c r="D11" s="9" t="s">
        <v>3672</v>
      </c>
      <c r="E11" s="752" t="s">
        <v>409</v>
      </c>
      <c r="F11" s="710"/>
      <c r="G11" s="710"/>
      <c r="H11" s="710"/>
      <c r="I11" s="46"/>
      <c r="J11" s="753"/>
      <c r="K11" s="710"/>
      <c r="L11" s="210"/>
    </row>
    <row r="12" spans="1:12" x14ac:dyDescent="0.25">
      <c r="A12" s="96">
        <v>9</v>
      </c>
      <c r="B12" s="9"/>
      <c r="C12" s="72">
        <v>1</v>
      </c>
      <c r="D12" s="9" t="s">
        <v>3672</v>
      </c>
      <c r="E12" s="752" t="s">
        <v>412</v>
      </c>
      <c r="F12" s="710"/>
      <c r="G12" s="710"/>
      <c r="H12" s="710"/>
      <c r="I12" s="46"/>
      <c r="J12" s="753"/>
      <c r="K12" s="710"/>
      <c r="L12" s="210"/>
    </row>
    <row r="13" spans="1:12" x14ac:dyDescent="0.25">
      <c r="A13" s="96">
        <v>10</v>
      </c>
      <c r="B13" s="9"/>
      <c r="C13" s="72">
        <v>1</v>
      </c>
      <c r="D13" s="9" t="s">
        <v>3672</v>
      </c>
      <c r="E13" s="752" t="s">
        <v>413</v>
      </c>
      <c r="F13" s="710"/>
      <c r="G13" s="710"/>
      <c r="H13" s="710"/>
      <c r="I13" s="46"/>
      <c r="J13" s="753"/>
      <c r="K13" s="710"/>
      <c r="L13" s="210"/>
    </row>
    <row r="14" spans="1:12" x14ac:dyDescent="0.25">
      <c r="A14" s="96">
        <v>11</v>
      </c>
      <c r="B14" s="9"/>
      <c r="C14" s="72">
        <v>2</v>
      </c>
      <c r="D14" s="9" t="s">
        <v>3672</v>
      </c>
      <c r="E14" s="752" t="s">
        <v>414</v>
      </c>
      <c r="F14" s="710"/>
      <c r="G14" s="710"/>
      <c r="H14" s="710"/>
      <c r="I14" s="46"/>
      <c r="J14" s="753"/>
      <c r="K14" s="710"/>
      <c r="L14" s="210"/>
    </row>
    <row r="15" spans="1:12" x14ac:dyDescent="0.25">
      <c r="A15" s="96">
        <v>12</v>
      </c>
      <c r="B15" s="9"/>
      <c r="C15" s="72">
        <v>1</v>
      </c>
      <c r="D15" s="9" t="s">
        <v>3672</v>
      </c>
      <c r="E15" s="752" t="s">
        <v>415</v>
      </c>
      <c r="F15" s="710"/>
      <c r="G15" s="710"/>
      <c r="H15" s="710"/>
      <c r="I15" s="46"/>
      <c r="J15" s="753"/>
      <c r="K15" s="710"/>
      <c r="L15" s="210"/>
    </row>
    <row r="16" spans="1:12" x14ac:dyDescent="0.25">
      <c r="A16" s="96">
        <v>16</v>
      </c>
      <c r="B16" s="9"/>
      <c r="C16" s="72">
        <v>1</v>
      </c>
      <c r="D16" s="9" t="s">
        <v>3672</v>
      </c>
      <c r="E16" s="752" t="s">
        <v>3361</v>
      </c>
      <c r="F16" s="710"/>
      <c r="G16" s="710"/>
      <c r="H16" s="710"/>
      <c r="I16" s="46"/>
      <c r="J16" s="753"/>
      <c r="K16" s="710"/>
      <c r="L16" s="210"/>
    </row>
    <row r="17" spans="1:12" ht="27" customHeight="1" x14ac:dyDescent="0.25">
      <c r="A17" s="96">
        <v>18</v>
      </c>
      <c r="B17" s="9"/>
      <c r="C17" s="72">
        <v>1</v>
      </c>
      <c r="D17" s="9" t="s">
        <v>3672</v>
      </c>
      <c r="E17" s="754" t="s">
        <v>3576</v>
      </c>
      <c r="F17" s="710"/>
      <c r="G17" s="710"/>
      <c r="H17" s="710"/>
      <c r="I17" s="46"/>
      <c r="J17" s="753"/>
      <c r="K17" s="710"/>
      <c r="L17" s="210"/>
    </row>
    <row r="18" spans="1:12" x14ac:dyDescent="0.25">
      <c r="A18" s="96">
        <v>20</v>
      </c>
      <c r="B18" s="9"/>
      <c r="C18" s="72">
        <v>4</v>
      </c>
      <c r="D18" s="9" t="s">
        <v>3672</v>
      </c>
      <c r="E18" s="752" t="s">
        <v>116</v>
      </c>
      <c r="F18" s="710"/>
      <c r="G18" s="710"/>
      <c r="H18" s="710"/>
      <c r="I18" s="46"/>
      <c r="J18" s="753"/>
      <c r="K18" s="710"/>
      <c r="L18" s="210"/>
    </row>
    <row r="19" spans="1:12" x14ac:dyDescent="0.25">
      <c r="A19" s="96">
        <v>21</v>
      </c>
      <c r="B19" s="9"/>
      <c r="C19" s="72">
        <v>2</v>
      </c>
      <c r="D19" s="9" t="s">
        <v>3672</v>
      </c>
      <c r="E19" s="752" t="s">
        <v>416</v>
      </c>
      <c r="F19" s="710"/>
      <c r="G19" s="710"/>
      <c r="H19" s="710"/>
      <c r="I19" s="46"/>
      <c r="J19" s="753"/>
      <c r="K19" s="710"/>
      <c r="L19" s="210"/>
    </row>
    <row r="20" spans="1:12" x14ac:dyDescent="0.25">
      <c r="A20" s="96">
        <v>22</v>
      </c>
      <c r="B20" s="9"/>
      <c r="C20" s="72">
        <v>2</v>
      </c>
      <c r="D20" s="9" t="s">
        <v>3672</v>
      </c>
      <c r="E20" s="752" t="s">
        <v>417</v>
      </c>
      <c r="F20" s="710"/>
      <c r="G20" s="710"/>
      <c r="H20" s="710"/>
      <c r="I20" s="46"/>
      <c r="J20" s="753"/>
      <c r="K20" s="710"/>
      <c r="L20" s="210"/>
    </row>
    <row r="21" spans="1:12" x14ac:dyDescent="0.25">
      <c r="A21" s="96">
        <v>23</v>
      </c>
      <c r="B21" s="9"/>
      <c r="C21" s="72">
        <v>1</v>
      </c>
      <c r="D21" s="9" t="s">
        <v>3672</v>
      </c>
      <c r="E21" s="752" t="s">
        <v>418</v>
      </c>
      <c r="F21" s="710"/>
      <c r="G21" s="710"/>
      <c r="H21" s="710"/>
      <c r="I21" s="46"/>
      <c r="J21" s="753"/>
      <c r="K21" s="710"/>
      <c r="L21" s="210"/>
    </row>
    <row r="22" spans="1:12" x14ac:dyDescent="0.25">
      <c r="A22" s="96">
        <v>27</v>
      </c>
      <c r="B22" s="9"/>
      <c r="C22" s="72">
        <v>2</v>
      </c>
      <c r="D22" s="9" t="s">
        <v>3672</v>
      </c>
      <c r="E22" s="752" t="s">
        <v>419</v>
      </c>
      <c r="F22" s="710"/>
      <c r="G22" s="710"/>
      <c r="H22" s="710"/>
      <c r="I22" s="46"/>
      <c r="J22" s="753"/>
      <c r="K22" s="710"/>
      <c r="L22" s="210"/>
    </row>
    <row r="23" spans="1:12" x14ac:dyDescent="0.25">
      <c r="A23" s="96">
        <v>28</v>
      </c>
      <c r="B23" s="9"/>
      <c r="C23" s="72">
        <v>2</v>
      </c>
      <c r="D23" s="9" t="s">
        <v>3672</v>
      </c>
      <c r="E23" s="752" t="s">
        <v>420</v>
      </c>
      <c r="F23" s="710"/>
      <c r="G23" s="710"/>
      <c r="H23" s="710"/>
      <c r="I23" s="46"/>
      <c r="J23" s="753"/>
      <c r="K23" s="710"/>
      <c r="L23" s="210"/>
    </row>
    <row r="24" spans="1:12" x14ac:dyDescent="0.25">
      <c r="A24" s="96"/>
      <c r="B24" s="9"/>
      <c r="C24" s="72">
        <v>2</v>
      </c>
      <c r="D24" s="9" t="s">
        <v>3672</v>
      </c>
      <c r="E24" s="752" t="s">
        <v>421</v>
      </c>
      <c r="F24" s="710"/>
      <c r="G24" s="710"/>
      <c r="H24" s="710"/>
      <c r="I24" s="46"/>
      <c r="J24" s="753"/>
      <c r="K24" s="710"/>
      <c r="L24" s="210"/>
    </row>
    <row r="25" spans="1:12" x14ac:dyDescent="0.25">
      <c r="A25" s="96">
        <v>29</v>
      </c>
      <c r="B25" s="9"/>
      <c r="C25" s="72">
        <v>2</v>
      </c>
      <c r="D25" s="9" t="s">
        <v>3672</v>
      </c>
      <c r="E25" s="650" t="s">
        <v>422</v>
      </c>
      <c r="F25" s="650"/>
      <c r="G25" s="650"/>
      <c r="H25" s="650"/>
      <c r="I25" s="46"/>
      <c r="J25" s="753"/>
      <c r="K25" s="710"/>
      <c r="L25" s="210"/>
    </row>
    <row r="26" spans="1:12" x14ac:dyDescent="0.25">
      <c r="A26" s="96">
        <v>24</v>
      </c>
      <c r="B26" s="9"/>
      <c r="C26" s="72">
        <v>1</v>
      </c>
      <c r="D26" s="9" t="s">
        <v>3672</v>
      </c>
      <c r="E26" s="752" t="s">
        <v>90</v>
      </c>
      <c r="F26" s="710"/>
      <c r="G26" s="710"/>
      <c r="H26" s="710"/>
      <c r="I26" s="46"/>
      <c r="J26" s="753"/>
      <c r="K26" s="710"/>
      <c r="L26" s="210"/>
    </row>
    <row r="27" spans="1:12" x14ac:dyDescent="0.25">
      <c r="A27" s="96">
        <v>19</v>
      </c>
      <c r="B27" s="651"/>
      <c r="C27" s="72">
        <v>1</v>
      </c>
      <c r="D27" s="9" t="s">
        <v>3672</v>
      </c>
      <c r="E27" s="752" t="s">
        <v>89</v>
      </c>
      <c r="F27" s="710"/>
      <c r="G27" s="710"/>
      <c r="H27" s="710"/>
      <c r="I27" s="46"/>
      <c r="J27" s="753"/>
      <c r="K27" s="710"/>
      <c r="L27" s="210"/>
    </row>
    <row r="28" spans="1:12" x14ac:dyDescent="0.25">
      <c r="A28" s="96">
        <v>6</v>
      </c>
      <c r="B28" s="9"/>
      <c r="C28" s="72">
        <v>2</v>
      </c>
      <c r="D28" s="9" t="s">
        <v>3672</v>
      </c>
      <c r="E28" s="752" t="s">
        <v>425</v>
      </c>
      <c r="F28" s="710"/>
      <c r="G28" s="710"/>
      <c r="H28" s="710"/>
      <c r="I28" s="46"/>
      <c r="J28" s="753"/>
      <c r="K28" s="710"/>
      <c r="L28" s="210"/>
    </row>
    <row r="29" spans="1:12" x14ac:dyDescent="0.25">
      <c r="A29" s="96">
        <v>13</v>
      </c>
      <c r="B29" s="9" t="s">
        <v>2432</v>
      </c>
      <c r="C29" s="72">
        <v>1</v>
      </c>
      <c r="D29" s="9" t="s">
        <v>3672</v>
      </c>
      <c r="E29" s="752" t="s">
        <v>426</v>
      </c>
      <c r="F29" s="710"/>
      <c r="G29" s="710"/>
      <c r="H29" s="710"/>
      <c r="I29" s="46"/>
      <c r="J29" s="753"/>
      <c r="K29" s="710"/>
      <c r="L29" s="210"/>
    </row>
    <row r="30" spans="1:12" x14ac:dyDescent="0.25">
      <c r="A30" s="96">
        <v>14</v>
      </c>
      <c r="B30" s="9" t="s">
        <v>2433</v>
      </c>
      <c r="C30" s="72">
        <v>3</v>
      </c>
      <c r="D30" s="9" t="s">
        <v>3672</v>
      </c>
      <c r="E30" s="752" t="s">
        <v>427</v>
      </c>
      <c r="F30" s="710"/>
      <c r="G30" s="710"/>
      <c r="H30" s="710"/>
      <c r="I30" s="46"/>
      <c r="J30" s="753"/>
      <c r="K30" s="710"/>
      <c r="L30" s="210"/>
    </row>
    <row r="31" spans="1:12" x14ac:dyDescent="0.25">
      <c r="A31" s="96">
        <v>25</v>
      </c>
      <c r="B31" s="9"/>
      <c r="C31" s="72">
        <v>1</v>
      </c>
      <c r="D31" s="9" t="s">
        <v>3672</v>
      </c>
      <c r="E31" s="752" t="s">
        <v>428</v>
      </c>
      <c r="F31" s="710"/>
      <c r="G31" s="710"/>
      <c r="H31" s="710"/>
      <c r="I31" s="46"/>
      <c r="J31" s="753"/>
      <c r="K31" s="710"/>
      <c r="L31" s="210"/>
    </row>
    <row r="32" spans="1:12" x14ac:dyDescent="0.25">
      <c r="A32" s="96">
        <v>26</v>
      </c>
      <c r="B32" s="9"/>
      <c r="C32" s="72">
        <v>1</v>
      </c>
      <c r="D32" s="9" t="s">
        <v>3672</v>
      </c>
      <c r="E32" s="752" t="s">
        <v>430</v>
      </c>
      <c r="F32" s="710"/>
      <c r="G32" s="710"/>
      <c r="H32" s="710"/>
      <c r="I32" s="46"/>
      <c r="J32" s="753"/>
      <c r="K32" s="710"/>
      <c r="L32" s="210"/>
    </row>
    <row r="33" spans="1:12" x14ac:dyDescent="0.25">
      <c r="A33" s="96">
        <v>30</v>
      </c>
      <c r="B33" s="9"/>
      <c r="C33" s="72">
        <v>2</v>
      </c>
      <c r="D33" s="9" t="s">
        <v>3672</v>
      </c>
      <c r="E33" s="752" t="s">
        <v>431</v>
      </c>
      <c r="F33" s="710"/>
      <c r="G33" s="710"/>
      <c r="H33" s="710"/>
      <c r="I33" s="46"/>
      <c r="J33" s="753"/>
      <c r="K33" s="710"/>
      <c r="L33" s="210"/>
    </row>
    <row r="34" spans="1:12" x14ac:dyDescent="0.25">
      <c r="A34" s="96">
        <v>31</v>
      </c>
      <c r="B34" s="9"/>
      <c r="C34" s="72">
        <v>2</v>
      </c>
      <c r="D34" s="9" t="s">
        <v>3672</v>
      </c>
      <c r="E34" s="752" t="s">
        <v>432</v>
      </c>
      <c r="F34" s="710"/>
      <c r="G34" s="710"/>
      <c r="H34" s="710"/>
      <c r="I34" s="46"/>
      <c r="J34" s="753"/>
      <c r="K34" s="710"/>
      <c r="L34" s="210"/>
    </row>
    <row r="35" spans="1:12" ht="15.75" customHeight="1" x14ac:dyDescent="0.25">
      <c r="A35" s="96">
        <v>32</v>
      </c>
      <c r="B35" s="9"/>
      <c r="C35" s="72">
        <v>2</v>
      </c>
      <c r="D35" s="9" t="s">
        <v>3672</v>
      </c>
      <c r="E35" s="752" t="s">
        <v>433</v>
      </c>
      <c r="F35" s="710"/>
      <c r="G35" s="710"/>
      <c r="H35" s="710"/>
      <c r="I35" s="46"/>
      <c r="J35" s="753"/>
      <c r="K35" s="710"/>
      <c r="L35" s="210"/>
    </row>
    <row r="36" spans="1:12" ht="15.75" customHeight="1" x14ac:dyDescent="0.25">
      <c r="A36" s="96">
        <v>33</v>
      </c>
      <c r="B36" s="9"/>
      <c r="C36" s="72">
        <v>2</v>
      </c>
      <c r="D36" s="9" t="s">
        <v>3672</v>
      </c>
      <c r="E36" s="752" t="s">
        <v>435</v>
      </c>
      <c r="F36" s="710"/>
      <c r="G36" s="710"/>
      <c r="H36" s="710"/>
      <c r="I36" s="46"/>
      <c r="J36" s="753"/>
      <c r="K36" s="710"/>
      <c r="L36" s="210"/>
    </row>
    <row r="37" spans="1:12" ht="15.75" customHeight="1" x14ac:dyDescent="0.25">
      <c r="A37" s="648"/>
      <c r="B37" s="148"/>
      <c r="C37" s="282"/>
      <c r="D37" s="282"/>
      <c r="E37" s="282"/>
      <c r="F37" s="282"/>
      <c r="G37" s="282"/>
      <c r="H37" s="282"/>
      <c r="I37" s="282"/>
      <c r="J37" s="712" t="s">
        <v>436</v>
      </c>
      <c r="K37" s="710"/>
      <c r="L37" s="711"/>
    </row>
    <row r="38" spans="1:12" x14ac:dyDescent="0.25">
      <c r="A38" s="96">
        <v>34</v>
      </c>
      <c r="B38" s="9"/>
      <c r="C38" s="72">
        <v>2</v>
      </c>
      <c r="D38" s="9" t="s">
        <v>3672</v>
      </c>
      <c r="E38" s="752" t="s">
        <v>438</v>
      </c>
      <c r="F38" s="710"/>
      <c r="G38" s="710"/>
      <c r="H38" s="710"/>
      <c r="I38" s="46"/>
      <c r="J38" s="753"/>
      <c r="K38" s="710"/>
      <c r="L38" s="210"/>
    </row>
    <row r="39" spans="1:12" x14ac:dyDescent="0.25">
      <c r="A39" s="96">
        <v>35</v>
      </c>
      <c r="B39" s="9"/>
      <c r="C39" s="72">
        <v>1</v>
      </c>
      <c r="D39" s="9" t="s">
        <v>3672</v>
      </c>
      <c r="E39" s="752" t="s">
        <v>118</v>
      </c>
      <c r="F39" s="710"/>
      <c r="G39" s="710"/>
      <c r="H39" s="710"/>
      <c r="I39" s="46"/>
      <c r="J39" s="753"/>
      <c r="K39" s="710"/>
      <c r="L39" s="210"/>
    </row>
    <row r="40" spans="1:12" x14ac:dyDescent="0.25">
      <c r="A40" s="96">
        <v>36</v>
      </c>
      <c r="B40" s="9"/>
      <c r="C40" s="72">
        <v>2</v>
      </c>
      <c r="D40" s="9" t="s">
        <v>3672</v>
      </c>
      <c r="E40" s="752" t="s">
        <v>439</v>
      </c>
      <c r="F40" s="710"/>
      <c r="G40" s="710"/>
      <c r="H40" s="710"/>
      <c r="I40" s="46"/>
      <c r="J40" s="753"/>
      <c r="K40" s="710"/>
      <c r="L40" s="210"/>
    </row>
    <row r="41" spans="1:12" x14ac:dyDescent="0.25">
      <c r="A41" s="96">
        <v>37</v>
      </c>
      <c r="B41" s="9"/>
      <c r="C41" s="72">
        <v>1</v>
      </c>
      <c r="D41" s="9" t="s">
        <v>3672</v>
      </c>
      <c r="E41" s="752" t="s">
        <v>3423</v>
      </c>
      <c r="F41" s="710"/>
      <c r="G41" s="710"/>
      <c r="H41" s="710"/>
      <c r="I41" s="46"/>
      <c r="J41" s="753"/>
      <c r="K41" s="710"/>
      <c r="L41" s="210"/>
    </row>
    <row r="42" spans="1:12" x14ac:dyDescent="0.25">
      <c r="A42" s="96">
        <v>38</v>
      </c>
      <c r="B42" s="9"/>
      <c r="C42" s="72">
        <v>1</v>
      </c>
      <c r="D42" s="9" t="s">
        <v>3672</v>
      </c>
      <c r="E42" s="752" t="s">
        <v>3424</v>
      </c>
      <c r="F42" s="710"/>
      <c r="G42" s="710"/>
      <c r="H42" s="710"/>
      <c r="I42" s="46"/>
      <c r="J42" s="753"/>
      <c r="K42" s="710"/>
      <c r="L42" s="210"/>
    </row>
    <row r="43" spans="1:12" x14ac:dyDescent="0.25">
      <c r="A43" s="96">
        <v>39</v>
      </c>
      <c r="B43" s="9"/>
      <c r="C43" s="72">
        <v>1</v>
      </c>
      <c r="D43" s="9" t="s">
        <v>3672</v>
      </c>
      <c r="E43" s="754" t="s">
        <v>443</v>
      </c>
      <c r="F43" s="710"/>
      <c r="G43" s="710"/>
      <c r="H43" s="710"/>
      <c r="I43" s="46"/>
      <c r="J43" s="753" t="s">
        <v>445</v>
      </c>
      <c r="K43" s="710"/>
      <c r="L43" s="210"/>
    </row>
    <row r="44" spans="1:12" x14ac:dyDescent="0.25">
      <c r="A44" s="96">
        <v>40</v>
      </c>
      <c r="B44" s="9"/>
      <c r="C44" s="72">
        <v>1</v>
      </c>
      <c r="D44" s="9" t="s">
        <v>3672</v>
      </c>
      <c r="E44" s="754" t="s">
        <v>447</v>
      </c>
      <c r="F44" s="710"/>
      <c r="G44" s="710"/>
      <c r="H44" s="710"/>
      <c r="I44" s="46"/>
      <c r="J44" s="753"/>
      <c r="K44" s="710"/>
      <c r="L44" s="210"/>
    </row>
    <row r="45" spans="1:12" x14ac:dyDescent="0.25">
      <c r="A45" s="96">
        <v>41</v>
      </c>
      <c r="B45" s="9"/>
      <c r="C45" s="72">
        <v>1</v>
      </c>
      <c r="D45" s="9" t="s">
        <v>3672</v>
      </c>
      <c r="E45" s="754" t="s">
        <v>448</v>
      </c>
      <c r="F45" s="710"/>
      <c r="G45" s="710"/>
      <c r="H45" s="710"/>
      <c r="I45" s="46"/>
      <c r="J45" s="753"/>
      <c r="K45" s="710"/>
      <c r="L45" s="210"/>
    </row>
    <row r="46" spans="1:12" x14ac:dyDescent="0.25">
      <c r="A46" s="96">
        <v>42</v>
      </c>
      <c r="B46" s="9"/>
      <c r="C46" s="72">
        <v>2</v>
      </c>
      <c r="D46" s="9" t="s">
        <v>3672</v>
      </c>
      <c r="E46" s="754" t="s">
        <v>452</v>
      </c>
      <c r="F46" s="710"/>
      <c r="G46" s="710"/>
      <c r="H46" s="710"/>
      <c r="I46" s="46"/>
      <c r="J46" s="753"/>
      <c r="K46" s="710"/>
      <c r="L46" s="210"/>
    </row>
    <row r="47" spans="1:12" x14ac:dyDescent="0.25">
      <c r="A47" s="96">
        <v>43</v>
      </c>
      <c r="B47" s="9"/>
      <c r="C47" s="72">
        <v>1</v>
      </c>
      <c r="D47" s="9" t="s">
        <v>3672</v>
      </c>
      <c r="E47" s="754" t="s">
        <v>456</v>
      </c>
      <c r="F47" s="710"/>
      <c r="G47" s="710"/>
      <c r="H47" s="710"/>
      <c r="I47" s="46"/>
      <c r="J47" s="753"/>
      <c r="K47" s="710"/>
      <c r="L47" s="210"/>
    </row>
    <row r="48" spans="1:12" x14ac:dyDescent="0.25">
      <c r="A48" s="706" t="s">
        <v>57</v>
      </c>
      <c r="B48" s="707"/>
      <c r="C48" s="707"/>
      <c r="D48" s="707"/>
      <c r="E48" s="707"/>
      <c r="F48" s="707"/>
      <c r="G48" s="707"/>
      <c r="H48" s="707"/>
      <c r="I48" s="707"/>
      <c r="J48" s="712" t="s">
        <v>436</v>
      </c>
      <c r="K48" s="710"/>
      <c r="L48" s="711"/>
    </row>
    <row r="49" spans="1:12" x14ac:dyDescent="0.25">
      <c r="A49" s="96">
        <v>44</v>
      </c>
      <c r="B49" s="9" t="s">
        <v>2409</v>
      </c>
      <c r="C49" s="433">
        <v>10</v>
      </c>
      <c r="D49" s="9" t="s">
        <v>3672</v>
      </c>
      <c r="E49" s="768" t="s">
        <v>3362</v>
      </c>
      <c r="F49" s="768"/>
      <c r="G49" s="768"/>
      <c r="H49" s="768"/>
      <c r="I49" s="76">
        <f>E48*C49</f>
        <v>0</v>
      </c>
      <c r="J49" s="762">
        <v>44764</v>
      </c>
      <c r="K49" s="710"/>
      <c r="L49" s="711"/>
    </row>
    <row r="50" spans="1:12" x14ac:dyDescent="0.25">
      <c r="A50" s="96">
        <v>45</v>
      </c>
      <c r="B50" s="9" t="s">
        <v>2410</v>
      </c>
      <c r="C50" s="433">
        <v>2</v>
      </c>
      <c r="D50" s="9" t="s">
        <v>3672</v>
      </c>
      <c r="E50" s="768" t="s">
        <v>485</v>
      </c>
      <c r="F50" s="768"/>
      <c r="G50" s="768"/>
      <c r="H50" s="768"/>
      <c r="I50" s="76">
        <f>E48*C50</f>
        <v>0</v>
      </c>
      <c r="J50" s="764"/>
      <c r="K50" s="710"/>
      <c r="L50" s="283"/>
    </row>
    <row r="51" spans="1:12" x14ac:dyDescent="0.25">
      <c r="A51" s="96">
        <v>46</v>
      </c>
      <c r="B51" s="9" t="s">
        <v>2411</v>
      </c>
      <c r="C51" s="433">
        <v>4</v>
      </c>
      <c r="D51" s="9" t="s">
        <v>3672</v>
      </c>
      <c r="E51" s="768" t="s">
        <v>484</v>
      </c>
      <c r="F51" s="768"/>
      <c r="G51" s="768"/>
      <c r="H51" s="768"/>
      <c r="I51" s="76">
        <f>C51*E48</f>
        <v>0</v>
      </c>
      <c r="J51" s="764"/>
      <c r="K51" s="710"/>
      <c r="L51" s="283"/>
    </row>
    <row r="52" spans="1:12" x14ac:dyDescent="0.25">
      <c r="A52" s="96">
        <v>47</v>
      </c>
      <c r="B52" s="9" t="s">
        <v>2426</v>
      </c>
      <c r="C52" s="433">
        <v>3</v>
      </c>
      <c r="D52" s="9" t="s">
        <v>3672</v>
      </c>
      <c r="E52" s="768" t="s">
        <v>3256</v>
      </c>
      <c r="F52" s="768"/>
      <c r="G52" s="768"/>
      <c r="H52" s="768"/>
      <c r="I52" s="76">
        <f>E48*C52</f>
        <v>0</v>
      </c>
      <c r="J52" s="764"/>
      <c r="K52" s="710"/>
      <c r="L52" s="283"/>
    </row>
    <row r="53" spans="1:12" x14ac:dyDescent="0.25">
      <c r="A53" s="96">
        <v>48</v>
      </c>
      <c r="B53" s="9" t="s">
        <v>1065</v>
      </c>
      <c r="C53" s="433">
        <v>8</v>
      </c>
      <c r="D53" s="9" t="s">
        <v>3672</v>
      </c>
      <c r="E53" s="768" t="s">
        <v>2776</v>
      </c>
      <c r="F53" s="768"/>
      <c r="G53" s="768"/>
      <c r="H53" s="768"/>
      <c r="I53" s="76">
        <f>E48*C53</f>
        <v>0</v>
      </c>
      <c r="J53" s="764"/>
      <c r="K53" s="710"/>
      <c r="L53" s="283"/>
    </row>
    <row r="54" spans="1:12" x14ac:dyDescent="0.25">
      <c r="A54" s="96">
        <v>49</v>
      </c>
      <c r="B54" s="9" t="s">
        <v>2425</v>
      </c>
      <c r="C54" s="433">
        <v>3</v>
      </c>
      <c r="D54" s="9" t="s">
        <v>3672</v>
      </c>
      <c r="E54" s="768" t="s">
        <v>3257</v>
      </c>
      <c r="F54" s="768"/>
      <c r="G54" s="768"/>
      <c r="H54" s="768"/>
      <c r="I54" s="76">
        <f>E48*C54</f>
        <v>0</v>
      </c>
      <c r="J54" s="764"/>
      <c r="K54" s="710"/>
      <c r="L54" s="283"/>
    </row>
    <row r="55" spans="1:12" x14ac:dyDescent="0.25">
      <c r="A55" s="96">
        <v>50</v>
      </c>
      <c r="B55" s="9" t="s">
        <v>2422</v>
      </c>
      <c r="C55" s="433">
        <v>18</v>
      </c>
      <c r="D55" s="9" t="s">
        <v>3672</v>
      </c>
      <c r="E55" s="768" t="s">
        <v>2404</v>
      </c>
      <c r="F55" s="768"/>
      <c r="G55" s="768"/>
      <c r="H55" s="768"/>
      <c r="I55" s="76">
        <f>C55*E48</f>
        <v>0</v>
      </c>
      <c r="J55" s="764"/>
      <c r="K55" s="710"/>
      <c r="L55" s="283"/>
    </row>
    <row r="56" spans="1:12" x14ac:dyDescent="0.25">
      <c r="A56" s="96">
        <v>52</v>
      </c>
      <c r="B56" s="9" t="s">
        <v>2416</v>
      </c>
      <c r="C56" s="433">
        <v>1</v>
      </c>
      <c r="D56" s="9" t="s">
        <v>3672</v>
      </c>
      <c r="E56" s="768" t="s">
        <v>2777</v>
      </c>
      <c r="F56" s="768"/>
      <c r="G56" s="768"/>
      <c r="H56" s="768"/>
      <c r="I56" s="76">
        <f>C56*E48</f>
        <v>0</v>
      </c>
      <c r="J56" s="764"/>
      <c r="K56" s="710"/>
      <c r="L56" s="283"/>
    </row>
    <row r="57" spans="1:12" x14ac:dyDescent="0.25">
      <c r="A57" s="96">
        <v>53</v>
      </c>
      <c r="B57" s="9" t="s">
        <v>2427</v>
      </c>
      <c r="C57" s="433">
        <v>12</v>
      </c>
      <c r="D57" s="9" t="s">
        <v>3672</v>
      </c>
      <c r="E57" s="768" t="s">
        <v>2778</v>
      </c>
      <c r="F57" s="768"/>
      <c r="G57" s="768"/>
      <c r="H57" s="768"/>
      <c r="I57" s="76">
        <f>C57*E48</f>
        <v>0</v>
      </c>
      <c r="J57" s="764"/>
      <c r="K57" s="710"/>
      <c r="L57" s="283"/>
    </row>
    <row r="58" spans="1:12" x14ac:dyDescent="0.25">
      <c r="A58" s="96">
        <v>55</v>
      </c>
      <c r="B58" s="9" t="s">
        <v>2417</v>
      </c>
      <c r="C58" s="433">
        <v>2</v>
      </c>
      <c r="D58" s="9" t="s">
        <v>3672</v>
      </c>
      <c r="E58" s="768" t="s">
        <v>477</v>
      </c>
      <c r="F58" s="768"/>
      <c r="G58" s="768"/>
      <c r="H58" s="768"/>
      <c r="I58" s="76">
        <f>C58*E48</f>
        <v>0</v>
      </c>
      <c r="J58" s="764"/>
      <c r="K58" s="710"/>
      <c r="L58" s="283"/>
    </row>
    <row r="59" spans="1:12" x14ac:dyDescent="0.25">
      <c r="A59" s="96">
        <v>56</v>
      </c>
      <c r="B59" s="9" t="s">
        <v>2428</v>
      </c>
      <c r="C59" s="433">
        <v>16</v>
      </c>
      <c r="D59" s="9" t="s">
        <v>3672</v>
      </c>
      <c r="E59" s="768" t="s">
        <v>2405</v>
      </c>
      <c r="F59" s="768"/>
      <c r="G59" s="768"/>
      <c r="H59" s="768"/>
      <c r="I59" s="76">
        <f>C59*E48</f>
        <v>0</v>
      </c>
      <c r="J59" s="764"/>
      <c r="K59" s="710"/>
      <c r="L59" s="283"/>
    </row>
    <row r="60" spans="1:12" x14ac:dyDescent="0.25">
      <c r="A60" s="96">
        <v>57</v>
      </c>
      <c r="B60" s="9" t="s">
        <v>2424</v>
      </c>
      <c r="C60" s="433">
        <v>3</v>
      </c>
      <c r="D60" s="9" t="s">
        <v>3672</v>
      </c>
      <c r="E60" s="768" t="s">
        <v>3295</v>
      </c>
      <c r="F60" s="768"/>
      <c r="G60" s="768"/>
      <c r="H60" s="768"/>
      <c r="I60" s="76">
        <f>C60*E48</f>
        <v>0</v>
      </c>
      <c r="J60" s="764"/>
      <c r="K60" s="710"/>
      <c r="L60" s="283"/>
    </row>
    <row r="61" spans="1:12" x14ac:dyDescent="0.25">
      <c r="A61" s="96">
        <v>58</v>
      </c>
      <c r="B61" s="9" t="s">
        <v>2418</v>
      </c>
      <c r="C61" s="433">
        <v>1</v>
      </c>
      <c r="D61" s="9" t="s">
        <v>3672</v>
      </c>
      <c r="E61" s="768" t="s">
        <v>2406</v>
      </c>
      <c r="F61" s="768"/>
      <c r="G61" s="768"/>
      <c r="H61" s="768"/>
      <c r="I61" s="76">
        <f>C61*E48</f>
        <v>0</v>
      </c>
      <c r="J61" s="764"/>
      <c r="K61" s="710"/>
      <c r="L61" s="283"/>
    </row>
    <row r="62" spans="1:12" x14ac:dyDescent="0.25">
      <c r="A62" s="96">
        <v>59</v>
      </c>
      <c r="B62" s="9" t="s">
        <v>2421</v>
      </c>
      <c r="C62" s="433">
        <v>2</v>
      </c>
      <c r="D62" s="9" t="s">
        <v>3672</v>
      </c>
      <c r="E62" s="768" t="s">
        <v>4356</v>
      </c>
      <c r="F62" s="768"/>
      <c r="G62" s="768"/>
      <c r="H62" s="768"/>
      <c r="I62" s="76">
        <f>C62*E48</f>
        <v>0</v>
      </c>
      <c r="J62" s="764"/>
      <c r="K62" s="710"/>
      <c r="L62" s="283"/>
    </row>
    <row r="63" spans="1:12" x14ac:dyDescent="0.25">
      <c r="A63" s="96">
        <v>60</v>
      </c>
      <c r="B63" s="9" t="s">
        <v>2423</v>
      </c>
      <c r="C63" s="433">
        <v>6</v>
      </c>
      <c r="D63" s="9" t="s">
        <v>3672</v>
      </c>
      <c r="E63" s="768" t="s">
        <v>4357</v>
      </c>
      <c r="F63" s="768"/>
      <c r="G63" s="768"/>
      <c r="H63" s="768"/>
      <c r="I63" s="76">
        <f>C63*E48</f>
        <v>0</v>
      </c>
      <c r="J63" s="764"/>
      <c r="K63" s="710"/>
      <c r="L63" s="283"/>
    </row>
    <row r="64" spans="1:12" x14ac:dyDescent="0.25">
      <c r="A64" s="96">
        <v>62</v>
      </c>
      <c r="B64" s="9" t="s">
        <v>2419</v>
      </c>
      <c r="C64" s="433">
        <v>12</v>
      </c>
      <c r="D64" s="9" t="s">
        <v>3672</v>
      </c>
      <c r="E64" s="768" t="s">
        <v>3296</v>
      </c>
      <c r="F64" s="768"/>
      <c r="G64" s="768"/>
      <c r="H64" s="768"/>
      <c r="I64" s="76">
        <f>C64*E48</f>
        <v>0</v>
      </c>
      <c r="J64" s="764"/>
      <c r="K64" s="710"/>
      <c r="L64" s="283"/>
    </row>
    <row r="65" spans="1:12" x14ac:dyDescent="0.25">
      <c r="A65" s="96">
        <v>63</v>
      </c>
      <c r="B65" s="9" t="s">
        <v>2429</v>
      </c>
      <c r="C65" s="433">
        <v>2</v>
      </c>
      <c r="D65" s="9" t="s">
        <v>3672</v>
      </c>
      <c r="E65" s="768" t="s">
        <v>4358</v>
      </c>
      <c r="F65" s="768"/>
      <c r="G65" s="768"/>
      <c r="H65" s="768"/>
      <c r="I65" s="76">
        <f>C65*E48</f>
        <v>0</v>
      </c>
      <c r="J65" s="10"/>
      <c r="K65" s="635"/>
      <c r="L65" s="283"/>
    </row>
    <row r="66" spans="1:12" x14ac:dyDescent="0.25">
      <c r="A66" s="96">
        <v>64</v>
      </c>
      <c r="B66" s="9" t="s">
        <v>2430</v>
      </c>
      <c r="C66" s="433">
        <v>4</v>
      </c>
      <c r="D66" s="9" t="s">
        <v>3672</v>
      </c>
      <c r="E66" s="768" t="s">
        <v>4359</v>
      </c>
      <c r="F66" s="768"/>
      <c r="G66" s="768"/>
      <c r="H66" s="768"/>
      <c r="I66" s="76">
        <f>C66*E48</f>
        <v>0</v>
      </c>
      <c r="J66" s="10"/>
      <c r="K66" s="635"/>
      <c r="L66" s="283"/>
    </row>
    <row r="67" spans="1:12" x14ac:dyDescent="0.25">
      <c r="A67" s="96">
        <v>65</v>
      </c>
      <c r="B67" s="9" t="s">
        <v>2431</v>
      </c>
      <c r="C67" s="433">
        <v>4</v>
      </c>
      <c r="D67" s="9" t="s">
        <v>3672</v>
      </c>
      <c r="E67" s="770" t="s">
        <v>3258</v>
      </c>
      <c r="F67" s="770"/>
      <c r="G67" s="770"/>
      <c r="H67" s="770"/>
      <c r="I67" s="76">
        <f>C67*E48</f>
        <v>0</v>
      </c>
      <c r="J67" s="10"/>
      <c r="K67" s="635"/>
      <c r="L67" s="283"/>
    </row>
    <row r="68" spans="1:12" x14ac:dyDescent="0.25">
      <c r="A68" s="96">
        <v>66</v>
      </c>
      <c r="B68" s="9" t="s">
        <v>2413</v>
      </c>
      <c r="C68" s="433">
        <v>3</v>
      </c>
      <c r="D68" s="9" t="s">
        <v>3672</v>
      </c>
      <c r="E68" s="768" t="s">
        <v>3259</v>
      </c>
      <c r="F68" s="768"/>
      <c r="G68" s="768"/>
      <c r="H68" s="768"/>
      <c r="I68" s="76">
        <f>C68*E48</f>
        <v>0</v>
      </c>
      <c r="J68" s="10"/>
      <c r="K68" s="635"/>
      <c r="L68" s="283"/>
    </row>
    <row r="69" spans="1:12" x14ac:dyDescent="0.25">
      <c r="A69" s="96">
        <v>67</v>
      </c>
      <c r="B69" s="9" t="s">
        <v>2415</v>
      </c>
      <c r="C69" s="433">
        <v>1</v>
      </c>
      <c r="D69" s="9" t="s">
        <v>3672</v>
      </c>
      <c r="E69" s="768" t="s">
        <v>482</v>
      </c>
      <c r="F69" s="768"/>
      <c r="G69" s="768"/>
      <c r="H69" s="768"/>
      <c r="I69" s="76">
        <f>C69*E48</f>
        <v>0</v>
      </c>
      <c r="J69" s="10"/>
      <c r="K69" s="635"/>
      <c r="L69" s="283"/>
    </row>
    <row r="70" spans="1:12" x14ac:dyDescent="0.25">
      <c r="A70" s="96">
        <v>68</v>
      </c>
      <c r="B70" s="9" t="s">
        <v>2420</v>
      </c>
      <c r="C70" s="433">
        <v>4</v>
      </c>
      <c r="D70" s="9" t="s">
        <v>3672</v>
      </c>
      <c r="E70" s="768" t="s">
        <v>2407</v>
      </c>
      <c r="F70" s="768"/>
      <c r="G70" s="768"/>
      <c r="H70" s="768"/>
      <c r="I70" s="76">
        <f>C70*E48</f>
        <v>0</v>
      </c>
      <c r="J70" s="10"/>
      <c r="K70" s="635"/>
      <c r="L70" s="283"/>
    </row>
    <row r="71" spans="1:12" x14ac:dyDescent="0.25">
      <c r="A71" s="96">
        <v>70</v>
      </c>
      <c r="B71" s="9" t="s">
        <v>2413</v>
      </c>
      <c r="C71" s="433">
        <v>10</v>
      </c>
      <c r="D71" s="9" t="s">
        <v>3672</v>
      </c>
      <c r="E71" s="768" t="s">
        <v>2414</v>
      </c>
      <c r="F71" s="768"/>
      <c r="G71" s="768"/>
      <c r="H71" s="768"/>
      <c r="I71" s="76">
        <f>C71*E48</f>
        <v>0</v>
      </c>
      <c r="J71" s="10"/>
      <c r="K71" s="635"/>
      <c r="L71" s="283"/>
    </row>
    <row r="72" spans="1:12" x14ac:dyDescent="0.25">
      <c r="A72" s="96">
        <v>71</v>
      </c>
      <c r="B72" s="9" t="s">
        <v>2412</v>
      </c>
      <c r="C72" s="433">
        <v>1</v>
      </c>
      <c r="D72" s="9" t="s">
        <v>3672</v>
      </c>
      <c r="E72" s="768" t="s">
        <v>2408</v>
      </c>
      <c r="F72" s="768"/>
      <c r="G72" s="768"/>
      <c r="H72" s="768"/>
      <c r="I72" s="76">
        <f>C72*E48</f>
        <v>0</v>
      </c>
      <c r="J72" s="10"/>
      <c r="K72" s="635"/>
      <c r="L72" s="283"/>
    </row>
    <row r="73" spans="1:12" x14ac:dyDescent="0.25">
      <c r="A73" s="648"/>
      <c r="B73" s="148"/>
      <c r="C73" s="282"/>
      <c r="D73" s="282"/>
      <c r="E73" s="282"/>
      <c r="F73" s="282"/>
      <c r="G73" s="282"/>
      <c r="H73" s="282"/>
      <c r="I73" s="282"/>
      <c r="J73" s="282"/>
      <c r="K73" s="282"/>
      <c r="L73" s="283"/>
    </row>
    <row r="74" spans="1:12" x14ac:dyDescent="0.25">
      <c r="A74" s="648"/>
      <c r="B74" s="769" t="s">
        <v>209</v>
      </c>
      <c r="C74" s="759"/>
      <c r="D74" s="759"/>
      <c r="E74" s="759"/>
      <c r="F74" s="282"/>
      <c r="G74" s="769" t="s">
        <v>25</v>
      </c>
      <c r="H74" s="759"/>
      <c r="I74" s="282"/>
      <c r="J74" s="767" t="s">
        <v>343</v>
      </c>
      <c r="K74" s="759"/>
      <c r="L74" s="283"/>
    </row>
    <row r="75" spans="1:12" ht="15.75" customHeight="1" thickBot="1" x14ac:dyDescent="0.3">
      <c r="A75" s="649"/>
      <c r="B75" s="727"/>
      <c r="C75" s="727"/>
      <c r="D75" s="727"/>
      <c r="E75" s="727"/>
      <c r="F75" s="359"/>
      <c r="G75" s="727"/>
      <c r="H75" s="727"/>
      <c r="I75" s="359"/>
      <c r="J75" s="727"/>
      <c r="K75" s="727"/>
      <c r="L75" s="247"/>
    </row>
    <row r="76" spans="1:12" ht="15.75" customHeight="1" thickBot="1" x14ac:dyDescent="0.3">
      <c r="J76" s="765" t="s">
        <v>436</v>
      </c>
      <c r="K76" s="766"/>
      <c r="L76" s="745"/>
    </row>
  </sheetData>
  <mergeCells count="137">
    <mergeCell ref="J31:K31"/>
    <mergeCell ref="J32:K32"/>
    <mergeCell ref="J33:K33"/>
    <mergeCell ref="E31:H31"/>
    <mergeCell ref="E39:H39"/>
    <mergeCell ref="E36:H36"/>
    <mergeCell ref="J17:K17"/>
    <mergeCell ref="J19:K19"/>
    <mergeCell ref="J20:K20"/>
    <mergeCell ref="J21:K21"/>
    <mergeCell ref="E19:H19"/>
    <mergeCell ref="E20:H20"/>
    <mergeCell ref="E21:H21"/>
    <mergeCell ref="E18:H18"/>
    <mergeCell ref="E17:H17"/>
    <mergeCell ref="E40:H40"/>
    <mergeCell ref="J23:K23"/>
    <mergeCell ref="E24:H24"/>
    <mergeCell ref="E22:H22"/>
    <mergeCell ref="E23:H23"/>
    <mergeCell ref="J30:K30"/>
    <mergeCell ref="J22:K22"/>
    <mergeCell ref="E27:H27"/>
    <mergeCell ref="E26:H26"/>
    <mergeCell ref="E28:H28"/>
    <mergeCell ref="J29:K29"/>
    <mergeCell ref="E29:H29"/>
    <mergeCell ref="E30:H30"/>
    <mergeCell ref="J28:K28"/>
    <mergeCell ref="J24:K24"/>
    <mergeCell ref="J26:K26"/>
    <mergeCell ref="E32:H32"/>
    <mergeCell ref="J37:L37"/>
    <mergeCell ref="J36:K36"/>
    <mergeCell ref="J35:K35"/>
    <mergeCell ref="E34:H34"/>
    <mergeCell ref="J38:K38"/>
    <mergeCell ref="J39:K39"/>
    <mergeCell ref="E33:H33"/>
    <mergeCell ref="B74:E75"/>
    <mergeCell ref="G74:H75"/>
    <mergeCell ref="E64:H64"/>
    <mergeCell ref="E56:H56"/>
    <mergeCell ref="E57:H57"/>
    <mergeCell ref="E59:H59"/>
    <mergeCell ref="E58:H58"/>
    <mergeCell ref="E63:H63"/>
    <mergeCell ref="E65:H65"/>
    <mergeCell ref="E66:H66"/>
    <mergeCell ref="E67:H67"/>
    <mergeCell ref="E68:H68"/>
    <mergeCell ref="E69:H69"/>
    <mergeCell ref="E70:H70"/>
    <mergeCell ref="E71:H71"/>
    <mergeCell ref="E72:H72"/>
    <mergeCell ref="E60:H60"/>
    <mergeCell ref="E62:H62"/>
    <mergeCell ref="E61:H61"/>
    <mergeCell ref="E44:H44"/>
    <mergeCell ref="E45:H45"/>
    <mergeCell ref="E53:H53"/>
    <mergeCell ref="E55:H55"/>
    <mergeCell ref="E54:H54"/>
    <mergeCell ref="J56:K56"/>
    <mergeCell ref="E50:H50"/>
    <mergeCell ref="J49:L49"/>
    <mergeCell ref="E47:H47"/>
    <mergeCell ref="E46:H46"/>
    <mergeCell ref="E49:H49"/>
    <mergeCell ref="J51:K51"/>
    <mergeCell ref="J54:K54"/>
    <mergeCell ref="J53:K53"/>
    <mergeCell ref="J52:K52"/>
    <mergeCell ref="E52:H52"/>
    <mergeCell ref="E51:H51"/>
    <mergeCell ref="A48:I48"/>
    <mergeCell ref="J58:K58"/>
    <mergeCell ref="J76:L76"/>
    <mergeCell ref="J74:K75"/>
    <mergeCell ref="J64:K64"/>
    <mergeCell ref="J40:K40"/>
    <mergeCell ref="J25:K25"/>
    <mergeCell ref="J27:K27"/>
    <mergeCell ref="J46:K46"/>
    <mergeCell ref="J47:K47"/>
    <mergeCell ref="J43:K43"/>
    <mergeCell ref="J44:K44"/>
    <mergeCell ref="J41:K41"/>
    <mergeCell ref="J42:K42"/>
    <mergeCell ref="J57:K57"/>
    <mergeCell ref="J55:K55"/>
    <mergeCell ref="J45:K45"/>
    <mergeCell ref="J50:K50"/>
    <mergeCell ref="J48:L48"/>
    <mergeCell ref="J63:K63"/>
    <mergeCell ref="J62:K62"/>
    <mergeCell ref="J61:K61"/>
    <mergeCell ref="J60:K60"/>
    <mergeCell ref="J59:K59"/>
    <mergeCell ref="J34:K34"/>
    <mergeCell ref="J1:L1"/>
    <mergeCell ref="A2:L2"/>
    <mergeCell ref="E1:I1"/>
    <mergeCell ref="C4:D4"/>
    <mergeCell ref="E4:H4"/>
    <mergeCell ref="E7:H7"/>
    <mergeCell ref="E5:H5"/>
    <mergeCell ref="E6:H6"/>
    <mergeCell ref="I3:L3"/>
    <mergeCell ref="J5:K5"/>
    <mergeCell ref="J4:K4"/>
    <mergeCell ref="J6:K6"/>
    <mergeCell ref="J7:K7"/>
    <mergeCell ref="E16:H16"/>
    <mergeCell ref="J16:K16"/>
    <mergeCell ref="J18:K18"/>
    <mergeCell ref="E41:H41"/>
    <mergeCell ref="E43:H43"/>
    <mergeCell ref="E42:H42"/>
    <mergeCell ref="E8:H8"/>
    <mergeCell ref="J8:K8"/>
    <mergeCell ref="E9:H9"/>
    <mergeCell ref="E15:H15"/>
    <mergeCell ref="E10:H10"/>
    <mergeCell ref="E13:H13"/>
    <mergeCell ref="E14:H14"/>
    <mergeCell ref="E11:H11"/>
    <mergeCell ref="E12:H12"/>
    <mergeCell ref="J15:K15"/>
    <mergeCell ref="J11:K11"/>
    <mergeCell ref="J12:K12"/>
    <mergeCell ref="J10:K10"/>
    <mergeCell ref="J9:K9"/>
    <mergeCell ref="J14:K14"/>
    <mergeCell ref="J13:K13"/>
    <mergeCell ref="E38:H38"/>
    <mergeCell ref="E35:H35"/>
  </mergeCells>
  <printOptions horizontalCentered="1"/>
  <pageMargins left="0.19685039370078741" right="0.19685039370078741" top="0.19685039370078741" bottom="0.19685039370078741" header="0.19685039370078741" footer="0.19685039370078741"/>
  <pageSetup scale="65" orientation="portrait" verticalDpi="203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H50"/>
  <sheetViews>
    <sheetView workbookViewId="0">
      <selection sqref="A1:H1"/>
    </sheetView>
  </sheetViews>
  <sheetFormatPr baseColWidth="10" defaultColWidth="14.42578125" defaultRowHeight="15" customHeight="1" x14ac:dyDescent="0.25"/>
  <cols>
    <col min="1" max="1" width="5.28515625" customWidth="1"/>
    <col min="2" max="2" width="10.140625" bestFit="1" customWidth="1"/>
    <col min="3" max="3" width="10.5703125" customWidth="1"/>
    <col min="4" max="4" width="10" bestFit="1" customWidth="1"/>
    <col min="5" max="5" width="59.85546875" bestFit="1" customWidth="1"/>
    <col min="6" max="6" width="11.5703125" customWidth="1"/>
    <col min="7" max="7" width="11.85546875" customWidth="1"/>
    <col min="8" max="8" width="72.85546875" customWidth="1"/>
  </cols>
  <sheetData>
    <row r="1" spans="1:8" ht="28.5" x14ac:dyDescent="0.25">
      <c r="A1" s="713" t="s">
        <v>1</v>
      </c>
      <c r="B1" s="714"/>
      <c r="C1" s="714"/>
      <c r="D1" s="714"/>
      <c r="E1" s="714"/>
      <c r="F1" s="714"/>
      <c r="G1" s="714"/>
      <c r="H1" s="715"/>
    </row>
    <row r="2" spans="1:8" ht="28.5" x14ac:dyDescent="0.45">
      <c r="A2" s="729" t="s">
        <v>437</v>
      </c>
      <c r="B2" s="738"/>
      <c r="C2" s="738"/>
      <c r="D2" s="738"/>
      <c r="E2" s="738"/>
      <c r="F2" s="738"/>
      <c r="G2" s="738"/>
      <c r="H2" s="739"/>
    </row>
    <row r="3" spans="1:8" ht="15.75" customHeight="1" x14ac:dyDescent="0.25">
      <c r="A3" s="709" t="s">
        <v>2497</v>
      </c>
      <c r="B3" s="712"/>
      <c r="C3" s="712"/>
      <c r="D3" s="569">
        <v>2</v>
      </c>
      <c r="E3" s="712" t="s">
        <v>4094</v>
      </c>
      <c r="F3" s="712"/>
      <c r="G3" s="712"/>
      <c r="H3" s="588" t="s">
        <v>3892</v>
      </c>
    </row>
    <row r="4" spans="1:8" ht="30" x14ac:dyDescent="0.25">
      <c r="A4" s="568" t="s">
        <v>2495</v>
      </c>
      <c r="B4" s="569" t="s">
        <v>2496</v>
      </c>
      <c r="C4" s="570" t="s">
        <v>2500</v>
      </c>
      <c r="D4" s="571" t="s">
        <v>2494</v>
      </c>
      <c r="E4" s="569" t="s">
        <v>2509</v>
      </c>
      <c r="F4" s="570" t="s">
        <v>2501</v>
      </c>
      <c r="G4" s="570" t="s">
        <v>2498</v>
      </c>
      <c r="H4" s="581" t="s">
        <v>2499</v>
      </c>
    </row>
    <row r="5" spans="1:8" x14ac:dyDescent="0.25">
      <c r="A5" s="709" t="s">
        <v>2488</v>
      </c>
      <c r="B5" s="712"/>
      <c r="C5" s="712"/>
      <c r="D5" s="712"/>
      <c r="E5" s="712"/>
      <c r="F5" s="712"/>
      <c r="G5" s="712"/>
      <c r="H5" s="751"/>
    </row>
    <row r="6" spans="1:8" x14ac:dyDescent="0.25">
      <c r="A6" s="585">
        <v>1</v>
      </c>
      <c r="B6" s="563" t="s">
        <v>3906</v>
      </c>
      <c r="C6" s="582">
        <v>1</v>
      </c>
      <c r="D6" s="563" t="s">
        <v>3672</v>
      </c>
      <c r="E6" s="656" t="s">
        <v>468</v>
      </c>
      <c r="F6" s="582">
        <f>(D3*C6)</f>
        <v>2</v>
      </c>
      <c r="G6" s="582"/>
      <c r="H6" s="619" t="s">
        <v>2626</v>
      </c>
    </row>
    <row r="7" spans="1:8" x14ac:dyDescent="0.25">
      <c r="A7" s="585">
        <v>2</v>
      </c>
      <c r="B7" s="563" t="s">
        <v>4086</v>
      </c>
      <c r="C7" s="582">
        <v>2</v>
      </c>
      <c r="D7" s="563" t="s">
        <v>3672</v>
      </c>
      <c r="E7" s="656" t="s">
        <v>4064</v>
      </c>
      <c r="F7" s="582">
        <f>(D3*C7)</f>
        <v>4</v>
      </c>
      <c r="G7" s="582"/>
      <c r="H7" s="619" t="s">
        <v>2626</v>
      </c>
    </row>
    <row r="8" spans="1:8" x14ac:dyDescent="0.25">
      <c r="A8" s="585">
        <v>3</v>
      </c>
      <c r="B8" s="563" t="s">
        <v>4087</v>
      </c>
      <c r="C8" s="582">
        <v>1</v>
      </c>
      <c r="D8" s="563" t="s">
        <v>3672</v>
      </c>
      <c r="E8" s="656" t="s">
        <v>4065</v>
      </c>
      <c r="F8" s="582">
        <f>(D3*C8)</f>
        <v>2</v>
      </c>
      <c r="G8" s="582"/>
      <c r="H8" s="619" t="s">
        <v>2626</v>
      </c>
    </row>
    <row r="9" spans="1:8" x14ac:dyDescent="0.25">
      <c r="A9" s="585">
        <v>4</v>
      </c>
      <c r="B9" s="563" t="s">
        <v>4088</v>
      </c>
      <c r="C9" s="582">
        <v>1</v>
      </c>
      <c r="D9" s="563" t="s">
        <v>3672</v>
      </c>
      <c r="E9" s="656" t="s">
        <v>4066</v>
      </c>
      <c r="F9" s="582">
        <f>(D3*C9)</f>
        <v>2</v>
      </c>
      <c r="G9" s="582"/>
      <c r="H9" s="619" t="s">
        <v>2626</v>
      </c>
    </row>
    <row r="10" spans="1:8" x14ac:dyDescent="0.25">
      <c r="A10" s="585">
        <v>5</v>
      </c>
      <c r="B10" s="563" t="s">
        <v>14</v>
      </c>
      <c r="C10" s="582">
        <v>2</v>
      </c>
      <c r="D10" s="563" t="s">
        <v>3672</v>
      </c>
      <c r="E10" s="656" t="s">
        <v>4057</v>
      </c>
      <c r="F10" s="582">
        <f>(D3*C10)</f>
        <v>4</v>
      </c>
      <c r="G10" s="582"/>
      <c r="H10" s="619" t="s">
        <v>2626</v>
      </c>
    </row>
    <row r="11" spans="1:8" x14ac:dyDescent="0.25">
      <c r="A11" s="585">
        <v>6</v>
      </c>
      <c r="B11" s="563" t="s">
        <v>4210</v>
      </c>
      <c r="C11" s="582">
        <v>1</v>
      </c>
      <c r="D11" s="563" t="s">
        <v>3672</v>
      </c>
      <c r="E11" s="656" t="s">
        <v>4058</v>
      </c>
      <c r="F11" s="582">
        <f>(D3*C11)</f>
        <v>2</v>
      </c>
      <c r="G11" s="582"/>
      <c r="H11" s="661" t="s">
        <v>2628</v>
      </c>
    </row>
    <row r="12" spans="1:8" x14ac:dyDescent="0.25">
      <c r="A12" s="585">
        <v>7</v>
      </c>
      <c r="B12" s="563" t="s">
        <v>4090</v>
      </c>
      <c r="C12" s="582">
        <v>2</v>
      </c>
      <c r="D12" s="563" t="s">
        <v>3672</v>
      </c>
      <c r="E12" s="656" t="s">
        <v>4074</v>
      </c>
      <c r="F12" s="582">
        <f>(D3*C12)</f>
        <v>4</v>
      </c>
      <c r="G12" s="582"/>
      <c r="H12" s="661" t="s">
        <v>2628</v>
      </c>
    </row>
    <row r="13" spans="1:8" x14ac:dyDescent="0.25">
      <c r="A13" s="585">
        <v>8</v>
      </c>
      <c r="B13" s="563" t="s">
        <v>4091</v>
      </c>
      <c r="C13" s="582">
        <v>2</v>
      </c>
      <c r="D13" s="563" t="s">
        <v>3672</v>
      </c>
      <c r="E13" s="656" t="s">
        <v>4075</v>
      </c>
      <c r="F13" s="582">
        <f>(D3*C13)</f>
        <v>4</v>
      </c>
      <c r="G13" s="582"/>
      <c r="H13" s="661" t="s">
        <v>2628</v>
      </c>
    </row>
    <row r="14" spans="1:8" x14ac:dyDescent="0.25">
      <c r="A14" s="585">
        <v>9</v>
      </c>
      <c r="B14" s="563" t="s">
        <v>4092</v>
      </c>
      <c r="C14" s="582">
        <v>1</v>
      </c>
      <c r="D14" s="563" t="s">
        <v>3672</v>
      </c>
      <c r="E14" s="656" t="s">
        <v>4077</v>
      </c>
      <c r="F14" s="582">
        <f>(D3*C14)</f>
        <v>2</v>
      </c>
      <c r="G14" s="582"/>
      <c r="H14" s="661" t="s">
        <v>2628</v>
      </c>
    </row>
    <row r="15" spans="1:8" x14ac:dyDescent="0.25">
      <c r="A15" s="585">
        <v>10</v>
      </c>
      <c r="B15" s="563" t="s">
        <v>4083</v>
      </c>
      <c r="C15" s="582">
        <v>1</v>
      </c>
      <c r="D15" s="563" t="s">
        <v>3672</v>
      </c>
      <c r="E15" s="656" t="s">
        <v>4082</v>
      </c>
      <c r="F15" s="582">
        <f>(D3*C15)</f>
        <v>2</v>
      </c>
      <c r="G15" s="582"/>
      <c r="H15" s="661" t="s">
        <v>2628</v>
      </c>
    </row>
    <row r="16" spans="1:8" x14ac:dyDescent="0.25">
      <c r="A16" s="585">
        <v>11</v>
      </c>
      <c r="B16" s="563" t="s">
        <v>4081</v>
      </c>
      <c r="C16" s="582">
        <v>1</v>
      </c>
      <c r="D16" s="563" t="s">
        <v>3672</v>
      </c>
      <c r="E16" s="656" t="s">
        <v>4060</v>
      </c>
      <c r="F16" s="582">
        <f>(D3*C16)</f>
        <v>2</v>
      </c>
      <c r="G16" s="582"/>
      <c r="H16" s="619" t="s">
        <v>2626</v>
      </c>
    </row>
    <row r="17" spans="1:8" x14ac:dyDescent="0.25">
      <c r="A17" s="585">
        <v>12</v>
      </c>
      <c r="B17" s="563" t="s">
        <v>442</v>
      </c>
      <c r="C17" s="582">
        <v>1</v>
      </c>
      <c r="D17" s="563" t="s">
        <v>3672</v>
      </c>
      <c r="E17" s="656" t="s">
        <v>4063</v>
      </c>
      <c r="F17" s="582">
        <f>(D3*C17)</f>
        <v>2</v>
      </c>
      <c r="G17" s="582"/>
      <c r="H17" s="619" t="s">
        <v>2626</v>
      </c>
    </row>
    <row r="18" spans="1:8" x14ac:dyDescent="0.25">
      <c r="A18" s="585">
        <v>13</v>
      </c>
      <c r="B18" s="563" t="s">
        <v>4084</v>
      </c>
      <c r="C18" s="582">
        <v>1</v>
      </c>
      <c r="D18" s="563" t="s">
        <v>3672</v>
      </c>
      <c r="E18" s="656" t="s">
        <v>4062</v>
      </c>
      <c r="F18" s="582">
        <f>(D3*C18)</f>
        <v>2</v>
      </c>
      <c r="G18" s="582"/>
      <c r="H18" s="661" t="s">
        <v>2628</v>
      </c>
    </row>
    <row r="19" spans="1:8" x14ac:dyDescent="0.25">
      <c r="A19" s="585">
        <v>14</v>
      </c>
      <c r="B19" s="563" t="s">
        <v>4089</v>
      </c>
      <c r="C19" s="582">
        <v>1</v>
      </c>
      <c r="D19" s="563" t="s">
        <v>3672</v>
      </c>
      <c r="E19" s="656" t="s">
        <v>4070</v>
      </c>
      <c r="F19" s="582">
        <f>(D3*C19)</f>
        <v>2</v>
      </c>
      <c r="G19" s="582"/>
      <c r="H19" s="661" t="s">
        <v>2628</v>
      </c>
    </row>
    <row r="20" spans="1:8" x14ac:dyDescent="0.25">
      <c r="A20" s="585">
        <v>15</v>
      </c>
      <c r="B20" s="563" t="s">
        <v>4085</v>
      </c>
      <c r="C20" s="582">
        <v>1</v>
      </c>
      <c r="D20" s="563" t="s">
        <v>3672</v>
      </c>
      <c r="E20" s="656" t="s">
        <v>4230</v>
      </c>
      <c r="F20" s="582">
        <f>(D3*C20)</f>
        <v>2</v>
      </c>
      <c r="G20" s="582"/>
      <c r="H20" s="619" t="s">
        <v>2626</v>
      </c>
    </row>
    <row r="21" spans="1:8" x14ac:dyDescent="0.25">
      <c r="A21" s="585">
        <v>16</v>
      </c>
      <c r="B21" s="563"/>
      <c r="C21" s="582">
        <v>1</v>
      </c>
      <c r="D21" s="563" t="s">
        <v>3672</v>
      </c>
      <c r="E21" s="656" t="s">
        <v>4061</v>
      </c>
      <c r="F21" s="582">
        <f>(D3*C21)</f>
        <v>2</v>
      </c>
      <c r="G21" s="582"/>
      <c r="H21" s="661" t="s">
        <v>2628</v>
      </c>
    </row>
    <row r="22" spans="1:8" x14ac:dyDescent="0.25">
      <c r="A22" s="585">
        <v>17</v>
      </c>
      <c r="B22" s="563"/>
      <c r="C22" s="582">
        <v>1</v>
      </c>
      <c r="D22" s="563" t="s">
        <v>3672</v>
      </c>
      <c r="E22" s="656" t="s">
        <v>4059</v>
      </c>
      <c r="F22" s="582">
        <f>(D3*C22)</f>
        <v>2</v>
      </c>
      <c r="G22" s="582"/>
      <c r="H22" s="661" t="s">
        <v>2628</v>
      </c>
    </row>
    <row r="23" spans="1:8" x14ac:dyDescent="0.25">
      <c r="A23" s="585">
        <v>18</v>
      </c>
      <c r="B23" s="563"/>
      <c r="C23" s="582">
        <v>1</v>
      </c>
      <c r="D23" s="563" t="s">
        <v>3672</v>
      </c>
      <c r="E23" s="656" t="s">
        <v>415</v>
      </c>
      <c r="F23" s="582">
        <f>(D3*C23)</f>
        <v>2</v>
      </c>
      <c r="G23" s="582"/>
      <c r="H23" s="661" t="s">
        <v>2628</v>
      </c>
    </row>
    <row r="24" spans="1:8" x14ac:dyDescent="0.25">
      <c r="A24" s="585">
        <v>19</v>
      </c>
      <c r="B24" s="563"/>
      <c r="C24" s="582">
        <v>2</v>
      </c>
      <c r="D24" s="563" t="s">
        <v>3672</v>
      </c>
      <c r="E24" s="562" t="s">
        <v>3925</v>
      </c>
      <c r="F24" s="582">
        <f>(D3*C24)</f>
        <v>4</v>
      </c>
      <c r="G24" s="582"/>
      <c r="H24" s="661" t="s">
        <v>2628</v>
      </c>
    </row>
    <row r="25" spans="1:8" x14ac:dyDescent="0.25">
      <c r="A25" s="585">
        <v>20</v>
      </c>
      <c r="B25" s="563"/>
      <c r="C25" s="582">
        <v>1</v>
      </c>
      <c r="D25" s="563" t="s">
        <v>3672</v>
      </c>
      <c r="E25" s="656" t="s">
        <v>4067</v>
      </c>
      <c r="F25" s="582">
        <f>(D3*C25)</f>
        <v>2</v>
      </c>
      <c r="G25" s="582"/>
      <c r="H25" s="661" t="s">
        <v>2628</v>
      </c>
    </row>
    <row r="26" spans="1:8" x14ac:dyDescent="0.25">
      <c r="A26" s="585">
        <v>21</v>
      </c>
      <c r="B26" s="563"/>
      <c r="C26" s="582">
        <v>1</v>
      </c>
      <c r="D26" s="563" t="s">
        <v>3672</v>
      </c>
      <c r="E26" s="656" t="s">
        <v>4068</v>
      </c>
      <c r="F26" s="582">
        <f>(D3*C26)</f>
        <v>2</v>
      </c>
      <c r="G26" s="582"/>
      <c r="H26" s="661" t="s">
        <v>2628</v>
      </c>
    </row>
    <row r="27" spans="1:8" x14ac:dyDescent="0.25">
      <c r="A27" s="585">
        <v>23</v>
      </c>
      <c r="B27" s="563"/>
      <c r="C27" s="582">
        <v>1</v>
      </c>
      <c r="D27" s="563" t="s">
        <v>3672</v>
      </c>
      <c r="E27" s="656" t="s">
        <v>4069</v>
      </c>
      <c r="F27" s="582">
        <f>(D3*C27)</f>
        <v>2</v>
      </c>
      <c r="G27" s="582"/>
      <c r="H27" s="661" t="s">
        <v>2628</v>
      </c>
    </row>
    <row r="28" spans="1:8" x14ac:dyDescent="0.25">
      <c r="A28" s="585">
        <v>24</v>
      </c>
      <c r="B28" s="563"/>
      <c r="C28" s="582">
        <v>1</v>
      </c>
      <c r="D28" s="563" t="s">
        <v>3672</v>
      </c>
      <c r="E28" s="656" t="s">
        <v>4071</v>
      </c>
      <c r="F28" s="582">
        <f>(D3*C28)</f>
        <v>2</v>
      </c>
      <c r="G28" s="582"/>
      <c r="H28" s="661" t="s">
        <v>2628</v>
      </c>
    </row>
    <row r="29" spans="1:8" ht="15.75" customHeight="1" x14ac:dyDescent="0.25">
      <c r="A29" s="585">
        <v>25</v>
      </c>
      <c r="B29" s="563"/>
      <c r="C29" s="582">
        <v>1</v>
      </c>
      <c r="D29" s="563" t="s">
        <v>3672</v>
      </c>
      <c r="E29" s="656" t="s">
        <v>4072</v>
      </c>
      <c r="F29" s="582">
        <f>(D3*C29)</f>
        <v>2</v>
      </c>
      <c r="G29" s="582"/>
      <c r="H29" s="661" t="s">
        <v>2628</v>
      </c>
    </row>
    <row r="30" spans="1:8" ht="15.75" customHeight="1" x14ac:dyDescent="0.25">
      <c r="A30" s="585">
        <v>26</v>
      </c>
      <c r="B30" s="563"/>
      <c r="C30" s="582">
        <v>1</v>
      </c>
      <c r="D30" s="563" t="s">
        <v>2604</v>
      </c>
      <c r="E30" s="656" t="s">
        <v>481</v>
      </c>
      <c r="F30" s="582">
        <f>(D3*C30)</f>
        <v>2</v>
      </c>
      <c r="G30" s="582"/>
      <c r="H30" s="662" t="s">
        <v>2626</v>
      </c>
    </row>
    <row r="31" spans="1:8" ht="15.75" customHeight="1" x14ac:dyDescent="0.25">
      <c r="A31" s="585">
        <v>27</v>
      </c>
      <c r="B31" s="563"/>
      <c r="C31" s="582">
        <v>2</v>
      </c>
      <c r="D31" s="563" t="s">
        <v>3672</v>
      </c>
      <c r="E31" s="656" t="s">
        <v>486</v>
      </c>
      <c r="F31" s="582">
        <f>(D3*C31)</f>
        <v>4</v>
      </c>
      <c r="G31" s="582"/>
      <c r="H31" s="661" t="s">
        <v>2628</v>
      </c>
    </row>
    <row r="32" spans="1:8" ht="15.75" customHeight="1" x14ac:dyDescent="0.25">
      <c r="A32" s="585">
        <v>28</v>
      </c>
      <c r="B32" s="563"/>
      <c r="C32" s="582">
        <v>2</v>
      </c>
      <c r="D32" s="563" t="s">
        <v>3672</v>
      </c>
      <c r="E32" s="657" t="s">
        <v>4076</v>
      </c>
      <c r="F32" s="582">
        <f>(D3*C32)</f>
        <v>4</v>
      </c>
      <c r="G32" s="582"/>
      <c r="H32" s="661" t="s">
        <v>2628</v>
      </c>
    </row>
    <row r="33" spans="1:8" s="559" customFormat="1" x14ac:dyDescent="0.25">
      <c r="A33" s="709" t="s">
        <v>2489</v>
      </c>
      <c r="B33" s="710"/>
      <c r="C33" s="710"/>
      <c r="D33" s="710"/>
      <c r="E33" s="710"/>
      <c r="F33" s="710"/>
      <c r="G33" s="710"/>
      <c r="H33" s="711"/>
    </row>
    <row r="34" spans="1:8" x14ac:dyDescent="0.25">
      <c r="A34" s="585">
        <v>22</v>
      </c>
      <c r="B34" s="563" t="s">
        <v>476</v>
      </c>
      <c r="C34" s="563">
        <v>1</v>
      </c>
      <c r="D34" s="563" t="s">
        <v>3672</v>
      </c>
      <c r="E34" s="656" t="s">
        <v>4073</v>
      </c>
      <c r="F34" s="562"/>
      <c r="G34" s="562"/>
      <c r="H34" s="653"/>
    </row>
    <row r="35" spans="1:8" s="559" customFormat="1" x14ac:dyDescent="0.25">
      <c r="A35" s="709" t="s">
        <v>117</v>
      </c>
      <c r="B35" s="710"/>
      <c r="C35" s="710"/>
      <c r="D35" s="710"/>
      <c r="E35" s="710"/>
      <c r="F35" s="710"/>
      <c r="G35" s="710"/>
      <c r="H35" s="711"/>
    </row>
    <row r="36" spans="1:8" x14ac:dyDescent="0.25">
      <c r="A36" s="585">
        <v>1</v>
      </c>
      <c r="B36" s="563"/>
      <c r="C36" s="565">
        <v>50</v>
      </c>
      <c r="D36" s="563" t="s">
        <v>3732</v>
      </c>
      <c r="E36" s="656" t="s">
        <v>4099</v>
      </c>
      <c r="F36" s="658"/>
      <c r="G36" s="658"/>
      <c r="H36" s="566" t="s">
        <v>2630</v>
      </c>
    </row>
    <row r="37" spans="1:8" x14ac:dyDescent="0.25">
      <c r="A37" s="585">
        <v>2</v>
      </c>
      <c r="B37" s="563"/>
      <c r="C37" s="582">
        <v>18.25</v>
      </c>
      <c r="D37" s="563" t="s">
        <v>3732</v>
      </c>
      <c r="E37" s="656" t="s">
        <v>4103</v>
      </c>
      <c r="F37" s="658"/>
      <c r="G37" s="658"/>
      <c r="H37" s="566" t="s">
        <v>2631</v>
      </c>
    </row>
    <row r="38" spans="1:8" x14ac:dyDescent="0.25">
      <c r="A38" s="585">
        <v>3</v>
      </c>
      <c r="B38" s="563"/>
      <c r="C38" s="582">
        <v>2</v>
      </c>
      <c r="D38" s="563" t="s">
        <v>3732</v>
      </c>
      <c r="E38" s="656" t="s">
        <v>4101</v>
      </c>
      <c r="F38" s="658"/>
      <c r="G38" s="658"/>
      <c r="H38" s="566" t="s">
        <v>2631</v>
      </c>
    </row>
    <row r="39" spans="1:8" x14ac:dyDescent="0.25">
      <c r="A39" s="585">
        <v>4</v>
      </c>
      <c r="B39" s="563"/>
      <c r="C39" s="582">
        <v>5</v>
      </c>
      <c r="D39" s="563" t="s">
        <v>3732</v>
      </c>
      <c r="E39" s="656" t="s">
        <v>4104</v>
      </c>
      <c r="F39" s="658"/>
      <c r="G39" s="658"/>
      <c r="H39" s="566" t="s">
        <v>2631</v>
      </c>
    </row>
    <row r="40" spans="1:8" x14ac:dyDescent="0.25">
      <c r="A40" s="585">
        <v>5</v>
      </c>
      <c r="B40" s="563"/>
      <c r="C40" s="582">
        <v>4</v>
      </c>
      <c r="D40" s="563" t="s">
        <v>3732</v>
      </c>
      <c r="E40" s="656" t="s">
        <v>4105</v>
      </c>
      <c r="F40" s="658"/>
      <c r="G40" s="658"/>
      <c r="H40" s="566" t="s">
        <v>2631</v>
      </c>
    </row>
    <row r="41" spans="1:8" x14ac:dyDescent="0.25">
      <c r="A41" s="585">
        <v>6</v>
      </c>
      <c r="B41" s="563"/>
      <c r="C41" s="582">
        <v>2</v>
      </c>
      <c r="D41" s="563" t="s">
        <v>3672</v>
      </c>
      <c r="E41" s="656" t="s">
        <v>4079</v>
      </c>
      <c r="F41" s="658"/>
      <c r="G41" s="658"/>
      <c r="H41" s="653"/>
    </row>
    <row r="42" spans="1:8" x14ac:dyDescent="0.25">
      <c r="A42" s="585">
        <v>7</v>
      </c>
      <c r="B42" s="563"/>
      <c r="C42" s="582">
        <v>1</v>
      </c>
      <c r="D42" s="563" t="s">
        <v>3672</v>
      </c>
      <c r="E42" s="656" t="s">
        <v>4078</v>
      </c>
      <c r="F42" s="562"/>
      <c r="G42" s="562"/>
      <c r="H42" s="653"/>
    </row>
    <row r="43" spans="1:8" x14ac:dyDescent="0.25">
      <c r="A43" s="585">
        <v>8</v>
      </c>
      <c r="B43" s="563"/>
      <c r="C43" s="582">
        <v>4</v>
      </c>
      <c r="D43" s="563" t="s">
        <v>3672</v>
      </c>
      <c r="E43" s="656" t="s">
        <v>4096</v>
      </c>
      <c r="F43" s="658"/>
      <c r="G43" s="658"/>
      <c r="H43" s="566" t="s">
        <v>2630</v>
      </c>
    </row>
    <row r="44" spans="1:8" x14ac:dyDescent="0.25">
      <c r="A44" s="585">
        <v>9</v>
      </c>
      <c r="B44" s="563"/>
      <c r="C44" s="582">
        <v>2</v>
      </c>
      <c r="D44" s="563" t="s">
        <v>2604</v>
      </c>
      <c r="E44" s="656" t="s">
        <v>4098</v>
      </c>
      <c r="F44" s="562"/>
      <c r="G44" s="562"/>
      <c r="H44" s="653"/>
    </row>
    <row r="45" spans="1:8" x14ac:dyDescent="0.25">
      <c r="A45" s="585">
        <v>10</v>
      </c>
      <c r="B45" s="563"/>
      <c r="C45" s="582">
        <v>2</v>
      </c>
      <c r="D45" s="563" t="s">
        <v>3672</v>
      </c>
      <c r="E45" s="656" t="s">
        <v>4080</v>
      </c>
      <c r="F45" s="658"/>
      <c r="G45" s="658"/>
      <c r="H45" s="653"/>
    </row>
    <row r="46" spans="1:8" x14ac:dyDescent="0.25">
      <c r="A46" s="585">
        <v>11</v>
      </c>
      <c r="B46" s="563"/>
      <c r="C46" s="582">
        <v>4</v>
      </c>
      <c r="D46" s="563" t="s">
        <v>3672</v>
      </c>
      <c r="E46" s="656" t="s">
        <v>4095</v>
      </c>
      <c r="F46" s="658"/>
      <c r="G46" s="658"/>
      <c r="H46" s="653"/>
    </row>
    <row r="47" spans="1:8" x14ac:dyDescent="0.25">
      <c r="A47" s="585">
        <v>12</v>
      </c>
      <c r="B47" s="563"/>
      <c r="C47" s="582">
        <v>1</v>
      </c>
      <c r="D47" s="563" t="s">
        <v>3672</v>
      </c>
      <c r="E47" s="656" t="s">
        <v>4097</v>
      </c>
      <c r="F47" s="562"/>
      <c r="G47" s="562"/>
      <c r="H47" s="653"/>
    </row>
    <row r="48" spans="1:8" x14ac:dyDescent="0.25">
      <c r="A48" s="585">
        <v>13</v>
      </c>
      <c r="B48" s="563"/>
      <c r="C48" s="582">
        <v>7</v>
      </c>
      <c r="D48" s="563" t="s">
        <v>3732</v>
      </c>
      <c r="E48" s="656" t="s">
        <v>4100</v>
      </c>
      <c r="F48" s="658"/>
      <c r="G48" s="658"/>
      <c r="H48" s="566" t="s">
        <v>2631</v>
      </c>
    </row>
    <row r="49" spans="1:8" x14ac:dyDescent="0.25">
      <c r="A49" s="585">
        <v>14</v>
      </c>
      <c r="B49" s="563"/>
      <c r="C49" s="565">
        <v>11.6</v>
      </c>
      <c r="D49" s="563" t="s">
        <v>3732</v>
      </c>
      <c r="E49" s="656" t="s">
        <v>4102</v>
      </c>
      <c r="F49" s="658"/>
      <c r="G49" s="658"/>
      <c r="H49" s="566" t="s">
        <v>2631</v>
      </c>
    </row>
    <row r="50" spans="1:8" ht="15.75" thickBot="1" x14ac:dyDescent="0.3">
      <c r="A50" s="583"/>
      <c r="B50" s="573"/>
      <c r="C50" s="573"/>
      <c r="D50" s="573"/>
      <c r="E50" s="659"/>
      <c r="F50" s="660"/>
      <c r="G50" s="660"/>
      <c r="H50" s="654"/>
    </row>
  </sheetData>
  <sortState xmlns:xlrd2="http://schemas.microsoft.com/office/spreadsheetml/2017/richdata2" ref="B6:H32">
    <sortCondition ref="B6:B32"/>
  </sortState>
  <mergeCells count="7">
    <mergeCell ref="A2:H2"/>
    <mergeCell ref="A1:H1"/>
    <mergeCell ref="A3:C3"/>
    <mergeCell ref="E3:G3"/>
    <mergeCell ref="A35:H35"/>
    <mergeCell ref="A5:H5"/>
    <mergeCell ref="A33:H33"/>
  </mergeCells>
  <phoneticPr fontId="54" type="noConversion"/>
  <printOptions horizontalCentered="1"/>
  <pageMargins left="0.19685039370078741" right="0.19685039370078741" top="0.19685039370078741" bottom="0.19685039370078741" header="0.19685039370078741" footer="0.19685039370078741"/>
  <pageSetup scale="53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M40"/>
  <sheetViews>
    <sheetView zoomScale="85" zoomScaleNormal="85" workbookViewId="0"/>
  </sheetViews>
  <sheetFormatPr baseColWidth="10" defaultColWidth="14.42578125" defaultRowHeight="15" customHeight="1" x14ac:dyDescent="0.25"/>
  <cols>
    <col min="1" max="1" width="4.140625" customWidth="1"/>
    <col min="2" max="2" width="6.5703125" customWidth="1"/>
    <col min="3" max="3" width="9.28515625" customWidth="1"/>
    <col min="4" max="4" width="7.140625" customWidth="1"/>
    <col min="5" max="5" width="7.5703125" customWidth="1"/>
    <col min="6" max="9" width="10" customWidth="1"/>
    <col min="10" max="10" width="10" style="65" customWidth="1"/>
    <col min="11" max="12" width="10" customWidth="1"/>
    <col min="13" max="13" width="0.140625" customWidth="1"/>
  </cols>
  <sheetData>
    <row r="1" spans="2:13" ht="15.75" customHeight="1" x14ac:dyDescent="0.25"/>
    <row r="2" spans="2:13" x14ac:dyDescent="0.25">
      <c r="B2" s="2"/>
      <c r="C2" s="3"/>
      <c r="D2" s="3"/>
      <c r="E2" s="3"/>
      <c r="F2" s="795" t="s">
        <v>1</v>
      </c>
      <c r="G2" s="784"/>
      <c r="H2" s="784"/>
      <c r="I2" s="784"/>
      <c r="J2" s="784"/>
      <c r="K2" s="796"/>
      <c r="L2" s="784"/>
      <c r="M2" s="797"/>
    </row>
    <row r="3" spans="2:13" x14ac:dyDescent="0.25">
      <c r="B3" s="4"/>
      <c r="F3" s="785"/>
      <c r="G3" s="785"/>
      <c r="H3" s="785"/>
      <c r="I3" s="785"/>
      <c r="J3" s="785"/>
      <c r="K3" s="785"/>
      <c r="L3" s="785"/>
      <c r="M3" s="794"/>
    </row>
    <row r="4" spans="2:13" x14ac:dyDescent="0.25">
      <c r="B4" s="793" t="s">
        <v>279</v>
      </c>
      <c r="C4" s="785"/>
      <c r="D4" s="785"/>
      <c r="E4" s="785"/>
      <c r="F4" s="785"/>
      <c r="G4" s="785"/>
      <c r="H4" s="785"/>
      <c r="I4" s="785"/>
      <c r="J4" s="785"/>
      <c r="K4" s="785"/>
      <c r="L4" s="785"/>
      <c r="M4" s="794"/>
    </row>
    <row r="5" spans="2:13" x14ac:dyDescent="0.25">
      <c r="B5" s="790"/>
      <c r="C5" s="785"/>
      <c r="D5" s="785"/>
      <c r="E5" s="785"/>
      <c r="F5" s="785"/>
      <c r="G5" s="785"/>
      <c r="H5" s="785"/>
      <c r="I5" s="785"/>
      <c r="J5" s="785"/>
      <c r="K5" s="785"/>
      <c r="L5" s="785"/>
      <c r="M5" s="794"/>
    </row>
    <row r="6" spans="2:13" ht="15.75" customHeight="1" thickBot="1" x14ac:dyDescent="0.3">
      <c r="B6" s="4"/>
      <c r="G6" s="802">
        <v>2</v>
      </c>
      <c r="H6" s="802"/>
      <c r="J6" s="791" t="s">
        <v>2403</v>
      </c>
      <c r="K6" s="778"/>
      <c r="L6" s="778"/>
      <c r="M6" s="792"/>
    </row>
    <row r="7" spans="2:13" x14ac:dyDescent="0.25">
      <c r="B7" s="789" t="s">
        <v>3</v>
      </c>
      <c r="C7" s="789" t="s">
        <v>4</v>
      </c>
      <c r="D7" s="798" t="s">
        <v>29</v>
      </c>
      <c r="E7" s="797"/>
      <c r="F7" s="783" t="s">
        <v>6</v>
      </c>
      <c r="G7" s="784"/>
      <c r="H7" s="784"/>
      <c r="I7" s="784"/>
      <c r="J7" s="800" t="s">
        <v>3673</v>
      </c>
      <c r="K7" s="799" t="s">
        <v>8</v>
      </c>
      <c r="L7" s="797"/>
      <c r="M7" s="176"/>
    </row>
    <row r="8" spans="2:13" ht="15.75" customHeight="1" x14ac:dyDescent="0.25">
      <c r="B8" s="790"/>
      <c r="C8" s="790"/>
      <c r="D8" s="790"/>
      <c r="E8" s="794"/>
      <c r="F8" s="785"/>
      <c r="G8" s="785"/>
      <c r="H8" s="785"/>
      <c r="I8" s="785"/>
      <c r="J8" s="801"/>
      <c r="K8" s="790"/>
      <c r="L8" s="794"/>
      <c r="M8" s="177"/>
    </row>
    <row r="9" spans="2:13" x14ac:dyDescent="0.25">
      <c r="B9" s="37">
        <v>1</v>
      </c>
      <c r="C9" s="95"/>
      <c r="D9" s="95">
        <v>2</v>
      </c>
      <c r="E9" s="28" t="s">
        <v>3672</v>
      </c>
      <c r="F9" s="779" t="s">
        <v>283</v>
      </c>
      <c r="G9" s="780"/>
      <c r="H9" s="780"/>
      <c r="I9" s="781"/>
      <c r="J9" s="61">
        <f>G6*D9</f>
        <v>4</v>
      </c>
      <c r="K9" s="782"/>
      <c r="L9" s="781"/>
      <c r="M9" s="178"/>
    </row>
    <row r="10" spans="2:13" x14ac:dyDescent="0.25">
      <c r="B10" s="6">
        <v>2</v>
      </c>
      <c r="C10" s="17"/>
      <c r="D10" s="17">
        <v>2</v>
      </c>
      <c r="E10" s="9" t="s">
        <v>3672</v>
      </c>
      <c r="F10" s="771" t="s">
        <v>251</v>
      </c>
      <c r="G10" s="772"/>
      <c r="H10" s="772"/>
      <c r="I10" s="773"/>
      <c r="J10" s="138">
        <f>G6*D10</f>
        <v>4</v>
      </c>
      <c r="K10" s="774"/>
      <c r="L10" s="773"/>
      <c r="M10" s="179"/>
    </row>
    <row r="11" spans="2:13" x14ac:dyDescent="0.25">
      <c r="B11" s="6">
        <v>3</v>
      </c>
      <c r="C11" s="17"/>
      <c r="D11" s="17">
        <v>1</v>
      </c>
      <c r="E11" s="9" t="s">
        <v>3672</v>
      </c>
      <c r="F11" s="771" t="s">
        <v>3437</v>
      </c>
      <c r="G11" s="772"/>
      <c r="H11" s="772"/>
      <c r="I11" s="773"/>
      <c r="J11" s="520">
        <f>D11*G6</f>
        <v>2</v>
      </c>
      <c r="K11" s="774"/>
      <c r="L11" s="773"/>
      <c r="M11" s="180"/>
    </row>
    <row r="12" spans="2:13" x14ac:dyDescent="0.25">
      <c r="B12" s="6">
        <v>4</v>
      </c>
      <c r="C12" s="17"/>
      <c r="D12" s="17">
        <v>1</v>
      </c>
      <c r="E12" s="9" t="s">
        <v>3672</v>
      </c>
      <c r="F12" s="771" t="s">
        <v>2949</v>
      </c>
      <c r="G12" s="772"/>
      <c r="H12" s="772"/>
      <c r="I12" s="773"/>
      <c r="J12" s="520">
        <f>G6*D12</f>
        <v>2</v>
      </c>
      <c r="K12" s="774"/>
      <c r="L12" s="773"/>
      <c r="M12" s="180"/>
    </row>
    <row r="13" spans="2:13" x14ac:dyDescent="0.25">
      <c r="B13" s="6">
        <v>5</v>
      </c>
      <c r="C13" s="17"/>
      <c r="D13" s="17">
        <v>1</v>
      </c>
      <c r="E13" s="9" t="s">
        <v>3672</v>
      </c>
      <c r="F13" s="771" t="s">
        <v>287</v>
      </c>
      <c r="G13" s="772"/>
      <c r="H13" s="772"/>
      <c r="I13" s="773"/>
      <c r="J13" s="52">
        <f>G6*D13</f>
        <v>2</v>
      </c>
      <c r="K13" s="774"/>
      <c r="L13" s="773"/>
      <c r="M13" s="180"/>
    </row>
    <row r="14" spans="2:13" x14ac:dyDescent="0.25">
      <c r="B14" s="6">
        <v>6</v>
      </c>
      <c r="C14" s="17"/>
      <c r="D14" s="17">
        <v>1</v>
      </c>
      <c r="E14" s="9" t="s">
        <v>3672</v>
      </c>
      <c r="F14" s="771" t="s">
        <v>157</v>
      </c>
      <c r="G14" s="772"/>
      <c r="H14" s="772"/>
      <c r="I14" s="773"/>
      <c r="J14" s="52">
        <f>G6*D14</f>
        <v>2</v>
      </c>
      <c r="K14" s="774"/>
      <c r="L14" s="773"/>
      <c r="M14" s="180"/>
    </row>
    <row r="15" spans="2:13" x14ac:dyDescent="0.25">
      <c r="B15" s="6">
        <v>7</v>
      </c>
      <c r="C15" s="17"/>
      <c r="D15" s="17">
        <v>1</v>
      </c>
      <c r="E15" s="9" t="s">
        <v>3672</v>
      </c>
      <c r="F15" s="771" t="s">
        <v>4231</v>
      </c>
      <c r="G15" s="772"/>
      <c r="H15" s="772"/>
      <c r="I15" s="773"/>
      <c r="J15" s="52">
        <f>G6*D15</f>
        <v>2</v>
      </c>
      <c r="K15" s="774"/>
      <c r="L15" s="773"/>
      <c r="M15" s="180"/>
    </row>
    <row r="16" spans="2:13" x14ac:dyDescent="0.25">
      <c r="B16" s="6">
        <v>8</v>
      </c>
      <c r="C16" s="17"/>
      <c r="D16" s="17">
        <v>1</v>
      </c>
      <c r="E16" s="9" t="s">
        <v>3672</v>
      </c>
      <c r="F16" s="771" t="s">
        <v>4232</v>
      </c>
      <c r="G16" s="772"/>
      <c r="H16" s="772"/>
      <c r="I16" s="773"/>
      <c r="J16" s="52">
        <f>G6*D16</f>
        <v>2</v>
      </c>
      <c r="K16" s="774"/>
      <c r="L16" s="773"/>
      <c r="M16" s="180"/>
    </row>
    <row r="17" spans="2:13" x14ac:dyDescent="0.25">
      <c r="B17" s="6">
        <v>9</v>
      </c>
      <c r="C17" s="17"/>
      <c r="D17" s="17">
        <v>1</v>
      </c>
      <c r="E17" s="9" t="s">
        <v>3672</v>
      </c>
      <c r="F17" s="771" t="s">
        <v>290</v>
      </c>
      <c r="G17" s="772"/>
      <c r="H17" s="772"/>
      <c r="I17" s="773"/>
      <c r="J17" s="52">
        <f>G6*D17</f>
        <v>2</v>
      </c>
      <c r="K17" s="774"/>
      <c r="L17" s="773"/>
      <c r="M17" s="180"/>
    </row>
    <row r="18" spans="2:13" x14ac:dyDescent="0.25">
      <c r="B18" s="6">
        <v>10</v>
      </c>
      <c r="C18" s="17"/>
      <c r="D18" s="17">
        <v>1</v>
      </c>
      <c r="E18" s="9" t="s">
        <v>3672</v>
      </c>
      <c r="F18" s="771" t="s">
        <v>292</v>
      </c>
      <c r="G18" s="772"/>
      <c r="H18" s="772"/>
      <c r="I18" s="773"/>
      <c r="J18" s="52">
        <f>G6*D18</f>
        <v>2</v>
      </c>
      <c r="K18" s="774"/>
      <c r="L18" s="773"/>
      <c r="M18" s="180"/>
    </row>
    <row r="19" spans="2:13" x14ac:dyDescent="0.25">
      <c r="B19" s="6">
        <v>11</v>
      </c>
      <c r="C19" s="17"/>
      <c r="D19" s="17">
        <v>1</v>
      </c>
      <c r="E19" s="9" t="s">
        <v>3672</v>
      </c>
      <c r="F19" s="771" t="s">
        <v>2950</v>
      </c>
      <c r="G19" s="772"/>
      <c r="H19" s="772"/>
      <c r="I19" s="773"/>
      <c r="J19" s="52">
        <f>G6*D19</f>
        <v>2</v>
      </c>
      <c r="K19" s="774"/>
      <c r="L19" s="773"/>
      <c r="M19" s="180"/>
    </row>
    <row r="20" spans="2:13" x14ac:dyDescent="0.25">
      <c r="B20" s="6">
        <v>12</v>
      </c>
      <c r="C20" s="17"/>
      <c r="D20" s="17">
        <v>4</v>
      </c>
      <c r="E20" s="9" t="s">
        <v>3672</v>
      </c>
      <c r="F20" s="771" t="s">
        <v>248</v>
      </c>
      <c r="G20" s="772"/>
      <c r="H20" s="772"/>
      <c r="I20" s="773"/>
      <c r="J20" s="52">
        <f>D20*G6</f>
        <v>8</v>
      </c>
      <c r="K20" s="774"/>
      <c r="L20" s="773"/>
      <c r="M20" s="180"/>
    </row>
    <row r="21" spans="2:13" x14ac:dyDescent="0.25">
      <c r="B21" s="6">
        <v>13</v>
      </c>
      <c r="C21" s="17"/>
      <c r="D21" s="17">
        <v>1</v>
      </c>
      <c r="E21" s="9" t="s">
        <v>3672</v>
      </c>
      <c r="F21" s="771" t="s">
        <v>296</v>
      </c>
      <c r="G21" s="772"/>
      <c r="H21" s="772"/>
      <c r="I21" s="773"/>
      <c r="J21" s="52">
        <f>D22*G6</f>
        <v>4</v>
      </c>
      <c r="K21" s="774"/>
      <c r="L21" s="773"/>
      <c r="M21" s="180"/>
    </row>
    <row r="22" spans="2:13" x14ac:dyDescent="0.25">
      <c r="B22" s="6">
        <v>14</v>
      </c>
      <c r="C22" s="17"/>
      <c r="D22" s="17">
        <v>2</v>
      </c>
      <c r="E22" s="9" t="s">
        <v>3672</v>
      </c>
      <c r="F22" s="771" t="s">
        <v>298</v>
      </c>
      <c r="G22" s="772"/>
      <c r="H22" s="772"/>
      <c r="I22" s="773"/>
      <c r="J22" s="52">
        <f>G6*D23</f>
        <v>4</v>
      </c>
      <c r="K22" s="774"/>
      <c r="L22" s="773"/>
      <c r="M22" s="180"/>
    </row>
    <row r="23" spans="2:13" x14ac:dyDescent="0.25">
      <c r="B23" s="6">
        <v>15</v>
      </c>
      <c r="C23" s="17"/>
      <c r="D23" s="17">
        <v>2</v>
      </c>
      <c r="E23" s="9" t="s">
        <v>3672</v>
      </c>
      <c r="F23" s="771" t="s">
        <v>301</v>
      </c>
      <c r="G23" s="772"/>
      <c r="H23" s="772"/>
      <c r="I23" s="773"/>
      <c r="J23" s="52">
        <f>G6*D23</f>
        <v>4</v>
      </c>
      <c r="K23" s="774"/>
      <c r="L23" s="773"/>
      <c r="M23" s="180"/>
    </row>
    <row r="24" spans="2:13" x14ac:dyDescent="0.25">
      <c r="B24" s="6">
        <v>16</v>
      </c>
      <c r="C24" s="17"/>
      <c r="D24" s="17">
        <v>2</v>
      </c>
      <c r="E24" s="9" t="s">
        <v>3672</v>
      </c>
      <c r="F24" s="771" t="s">
        <v>302</v>
      </c>
      <c r="G24" s="772"/>
      <c r="H24" s="772"/>
      <c r="I24" s="773"/>
      <c r="J24" s="52">
        <f>G6*D24</f>
        <v>4</v>
      </c>
      <c r="K24" s="774"/>
      <c r="L24" s="773"/>
      <c r="M24" s="180"/>
    </row>
    <row r="25" spans="2:13" x14ac:dyDescent="0.25">
      <c r="B25" s="6">
        <v>17</v>
      </c>
      <c r="C25" s="17"/>
      <c r="D25" s="17">
        <v>1</v>
      </c>
      <c r="E25" s="9" t="s">
        <v>3672</v>
      </c>
      <c r="F25" s="771" t="s">
        <v>304</v>
      </c>
      <c r="G25" s="772"/>
      <c r="H25" s="772"/>
      <c r="I25" s="773"/>
      <c r="J25" s="52">
        <f>D25*G6</f>
        <v>2</v>
      </c>
      <c r="K25" s="774"/>
      <c r="L25" s="773"/>
      <c r="M25" s="180"/>
    </row>
    <row r="26" spans="2:13" x14ac:dyDescent="0.25">
      <c r="B26" s="6">
        <v>18</v>
      </c>
      <c r="C26" s="164"/>
      <c r="D26" s="17">
        <v>2</v>
      </c>
      <c r="E26" s="9" t="s">
        <v>3672</v>
      </c>
      <c r="F26" s="771" t="s">
        <v>306</v>
      </c>
      <c r="G26" s="772"/>
      <c r="H26" s="772"/>
      <c r="I26" s="773"/>
      <c r="J26" s="52">
        <f>G6*D26</f>
        <v>4</v>
      </c>
      <c r="K26" s="774"/>
      <c r="L26" s="773"/>
      <c r="M26" s="180"/>
    </row>
    <row r="27" spans="2:13" x14ac:dyDescent="0.25">
      <c r="B27" s="6">
        <v>19</v>
      </c>
      <c r="C27" s="164"/>
      <c r="D27" s="17">
        <v>4</v>
      </c>
      <c r="E27" s="9" t="s">
        <v>3672</v>
      </c>
      <c r="F27" s="771" t="s">
        <v>308</v>
      </c>
      <c r="G27" s="772"/>
      <c r="H27" s="772"/>
      <c r="I27" s="773"/>
      <c r="J27" s="52">
        <f>G6*D27</f>
        <v>8</v>
      </c>
      <c r="K27" s="774"/>
      <c r="L27" s="773"/>
      <c r="M27" s="180"/>
    </row>
    <row r="28" spans="2:13" x14ac:dyDescent="0.25">
      <c r="B28" s="6">
        <v>20</v>
      </c>
      <c r="C28" s="164"/>
      <c r="D28" s="17">
        <v>2</v>
      </c>
      <c r="E28" s="9" t="s">
        <v>3672</v>
      </c>
      <c r="F28" s="771" t="s">
        <v>310</v>
      </c>
      <c r="G28" s="772"/>
      <c r="H28" s="772"/>
      <c r="I28" s="773"/>
      <c r="J28" s="52">
        <f>G6*D28</f>
        <v>4</v>
      </c>
      <c r="K28" s="774"/>
      <c r="L28" s="773"/>
      <c r="M28" s="180"/>
    </row>
    <row r="29" spans="2:13" x14ac:dyDescent="0.25">
      <c r="B29" s="6">
        <v>21</v>
      </c>
      <c r="C29" s="164"/>
      <c r="D29" s="17">
        <v>2</v>
      </c>
      <c r="E29" s="9" t="s">
        <v>3672</v>
      </c>
      <c r="F29" s="771" t="s">
        <v>312</v>
      </c>
      <c r="G29" s="772"/>
      <c r="H29" s="772"/>
      <c r="I29" s="773"/>
      <c r="J29" s="52">
        <f>G6*D29</f>
        <v>4</v>
      </c>
      <c r="K29" s="774"/>
      <c r="L29" s="773"/>
      <c r="M29" s="180"/>
    </row>
    <row r="30" spans="2:13" x14ac:dyDescent="0.25">
      <c r="B30" s="6">
        <v>22</v>
      </c>
      <c r="C30" s="164"/>
      <c r="D30" s="17">
        <v>1</v>
      </c>
      <c r="E30" s="9" t="s">
        <v>3672</v>
      </c>
      <c r="F30" s="771" t="s">
        <v>313</v>
      </c>
      <c r="G30" s="772"/>
      <c r="H30" s="772"/>
      <c r="I30" s="773"/>
      <c r="J30" s="52">
        <f>G6*D30</f>
        <v>2</v>
      </c>
      <c r="K30" s="774"/>
      <c r="L30" s="773"/>
      <c r="M30" s="180"/>
    </row>
    <row r="31" spans="2:13" x14ac:dyDescent="0.25">
      <c r="B31" s="6">
        <v>23</v>
      </c>
      <c r="C31" s="164"/>
      <c r="D31" s="17">
        <v>2</v>
      </c>
      <c r="E31" s="9" t="s">
        <v>3672</v>
      </c>
      <c r="F31" s="771" t="s">
        <v>314</v>
      </c>
      <c r="G31" s="772"/>
      <c r="H31" s="772"/>
      <c r="I31" s="773"/>
      <c r="J31" s="52">
        <f>D31*G6</f>
        <v>4</v>
      </c>
      <c r="K31" s="774"/>
      <c r="L31" s="773"/>
      <c r="M31" s="180"/>
    </row>
    <row r="32" spans="2:13" x14ac:dyDescent="0.25">
      <c r="B32" s="6">
        <v>24</v>
      </c>
      <c r="C32" s="164"/>
      <c r="D32" s="17">
        <v>16</v>
      </c>
      <c r="E32" s="9" t="s">
        <v>3963</v>
      </c>
      <c r="F32" s="771" t="s">
        <v>315</v>
      </c>
      <c r="G32" s="772"/>
      <c r="H32" s="772"/>
      <c r="I32" s="773"/>
      <c r="J32" s="52"/>
      <c r="K32" s="774"/>
      <c r="L32" s="773"/>
      <c r="M32" s="180"/>
    </row>
    <row r="33" spans="2:13" x14ac:dyDescent="0.25">
      <c r="B33" s="6">
        <v>25</v>
      </c>
      <c r="C33" s="164"/>
      <c r="D33" s="17">
        <v>12.15</v>
      </c>
      <c r="E33" s="9" t="s">
        <v>3963</v>
      </c>
      <c r="F33" s="771" t="s">
        <v>317</v>
      </c>
      <c r="G33" s="772"/>
      <c r="H33" s="772"/>
      <c r="I33" s="773"/>
      <c r="J33" s="52"/>
      <c r="K33" s="774"/>
      <c r="L33" s="773"/>
      <c r="M33" s="180"/>
    </row>
    <row r="34" spans="2:13" x14ac:dyDescent="0.25">
      <c r="B34" s="6">
        <v>26</v>
      </c>
      <c r="C34" s="164"/>
      <c r="D34" s="17">
        <v>4</v>
      </c>
      <c r="E34" s="9" t="s">
        <v>3963</v>
      </c>
      <c r="F34" s="771" t="s">
        <v>3355</v>
      </c>
      <c r="G34" s="772"/>
      <c r="H34" s="772"/>
      <c r="I34" s="773"/>
      <c r="J34" s="52"/>
      <c r="K34" s="774"/>
      <c r="L34" s="773"/>
      <c r="M34" s="180"/>
    </row>
    <row r="35" spans="2:13" x14ac:dyDescent="0.25">
      <c r="B35" s="6">
        <v>27</v>
      </c>
      <c r="C35" s="164"/>
      <c r="D35" s="17">
        <v>7</v>
      </c>
      <c r="E35" s="9" t="s">
        <v>3963</v>
      </c>
      <c r="F35" s="771" t="s">
        <v>318</v>
      </c>
      <c r="G35" s="772"/>
      <c r="H35" s="772"/>
      <c r="I35" s="773"/>
      <c r="J35" s="52"/>
      <c r="K35" s="774"/>
      <c r="L35" s="773"/>
      <c r="M35" s="180"/>
    </row>
    <row r="36" spans="2:13" x14ac:dyDescent="0.25">
      <c r="B36" s="6">
        <v>28</v>
      </c>
      <c r="C36" s="43"/>
      <c r="D36" s="17"/>
      <c r="E36" s="9"/>
      <c r="F36" s="771" t="s">
        <v>57</v>
      </c>
      <c r="G36" s="772"/>
      <c r="H36" s="772"/>
      <c r="I36" s="773"/>
      <c r="J36" s="52"/>
      <c r="K36" s="774"/>
      <c r="L36" s="773"/>
      <c r="M36" s="182"/>
    </row>
    <row r="37" spans="2:13" x14ac:dyDescent="0.25">
      <c r="B37" s="13"/>
      <c r="C37" s="183"/>
      <c r="D37" s="32"/>
      <c r="E37" s="84"/>
      <c r="F37" s="184"/>
      <c r="G37" s="184"/>
      <c r="H37" s="184"/>
      <c r="I37" s="184"/>
      <c r="J37" s="186"/>
      <c r="K37" s="84"/>
      <c r="L37" s="84"/>
      <c r="M37" s="187"/>
    </row>
    <row r="38" spans="2:13" x14ac:dyDescent="0.25">
      <c r="B38" s="4"/>
      <c r="C38" s="100"/>
      <c r="D38" s="100"/>
      <c r="E38" s="100"/>
      <c r="F38" s="100"/>
      <c r="H38" s="100"/>
      <c r="I38" s="188"/>
      <c r="J38" s="214"/>
      <c r="K38" s="188"/>
      <c r="L38" s="787"/>
      <c r="M38" s="788"/>
    </row>
    <row r="39" spans="2:13" ht="15.75" customHeight="1" x14ac:dyDescent="0.25">
      <c r="B39" s="35"/>
      <c r="C39" s="777" t="s">
        <v>232</v>
      </c>
      <c r="D39" s="778"/>
      <c r="E39" s="778"/>
      <c r="F39" s="778"/>
      <c r="G39" s="36"/>
      <c r="H39" s="777" t="s">
        <v>135</v>
      </c>
      <c r="I39" s="778"/>
      <c r="J39" s="249"/>
      <c r="K39" s="786" t="s">
        <v>235</v>
      </c>
      <c r="L39" s="778"/>
      <c r="M39" s="191"/>
    </row>
    <row r="40" spans="2:13" ht="15.75" customHeight="1" x14ac:dyDescent="0.25">
      <c r="K40" s="775" t="s">
        <v>321</v>
      </c>
      <c r="L40" s="776"/>
      <c r="M40" s="192"/>
    </row>
  </sheetData>
  <mergeCells count="72">
    <mergeCell ref="K19:L19"/>
    <mergeCell ref="F24:I24"/>
    <mergeCell ref="F23:I23"/>
    <mergeCell ref="K22:L22"/>
    <mergeCell ref="K21:L21"/>
    <mergeCell ref="F21:I21"/>
    <mergeCell ref="F22:I22"/>
    <mergeCell ref="K20:L20"/>
    <mergeCell ref="K23:L23"/>
    <mergeCell ref="K24:L24"/>
    <mergeCell ref="F30:I30"/>
    <mergeCell ref="F29:I29"/>
    <mergeCell ref="K33:L33"/>
    <mergeCell ref="K32:L32"/>
    <mergeCell ref="F32:I32"/>
    <mergeCell ref="F33:I33"/>
    <mergeCell ref="F31:I31"/>
    <mergeCell ref="K31:L31"/>
    <mergeCell ref="K30:L30"/>
    <mergeCell ref="B7:B8"/>
    <mergeCell ref="J6:M6"/>
    <mergeCell ref="B4:M5"/>
    <mergeCell ref="F2:J3"/>
    <mergeCell ref="K2:M3"/>
    <mergeCell ref="D7:E8"/>
    <mergeCell ref="C7:C8"/>
    <mergeCell ref="K7:L8"/>
    <mergeCell ref="J7:J8"/>
    <mergeCell ref="G6:H6"/>
    <mergeCell ref="K11:L11"/>
    <mergeCell ref="K10:L10"/>
    <mergeCell ref="K13:L13"/>
    <mergeCell ref="K12:L12"/>
    <mergeCell ref="F11:I11"/>
    <mergeCell ref="F10:I10"/>
    <mergeCell ref="K16:L16"/>
    <mergeCell ref="K17:L17"/>
    <mergeCell ref="K18:L18"/>
    <mergeCell ref="K14:L14"/>
    <mergeCell ref="F12:I12"/>
    <mergeCell ref="F13:I13"/>
    <mergeCell ref="K15:L15"/>
    <mergeCell ref="F14:I14"/>
    <mergeCell ref="F15:I15"/>
    <mergeCell ref="F9:I9"/>
    <mergeCell ref="K9:L9"/>
    <mergeCell ref="F7:I8"/>
    <mergeCell ref="K39:L39"/>
    <mergeCell ref="L38:M38"/>
    <mergeCell ref="F35:I35"/>
    <mergeCell ref="K35:L35"/>
    <mergeCell ref="F16:I16"/>
    <mergeCell ref="F17:I17"/>
    <mergeCell ref="F19:I19"/>
    <mergeCell ref="F20:I20"/>
    <mergeCell ref="F18:I18"/>
    <mergeCell ref="K34:L34"/>
    <mergeCell ref="F34:I34"/>
    <mergeCell ref="F28:I28"/>
    <mergeCell ref="F26:I26"/>
    <mergeCell ref="K40:L40"/>
    <mergeCell ref="K36:L36"/>
    <mergeCell ref="H39:I39"/>
    <mergeCell ref="F36:I36"/>
    <mergeCell ref="C39:F39"/>
    <mergeCell ref="F25:I25"/>
    <mergeCell ref="F27:I27"/>
    <mergeCell ref="K29:L29"/>
    <mergeCell ref="K28:L28"/>
    <mergeCell ref="K27:L27"/>
    <mergeCell ref="K26:L26"/>
    <mergeCell ref="K25:L25"/>
  </mergeCells>
  <pageMargins left="0.70866141732283472" right="0.70866141732283472" top="0.74803149606299213" bottom="0.74803149606299213" header="0.31496062992125984" footer="0.31496062992125984"/>
  <pageSetup scale="86" orientation="portrait" verticalDpi="203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FDE41-E180-46B0-A88F-F94828E0D110}">
  <sheetPr>
    <pageSetUpPr fitToPage="1"/>
  </sheetPr>
  <dimension ref="A1:H50"/>
  <sheetViews>
    <sheetView workbookViewId="0">
      <selection sqref="A1:H1"/>
    </sheetView>
  </sheetViews>
  <sheetFormatPr baseColWidth="10" defaultColWidth="5.42578125" defaultRowHeight="15" x14ac:dyDescent="0.25"/>
  <cols>
    <col min="2" max="2" width="10" bestFit="1" customWidth="1"/>
    <col min="3" max="3" width="11.140625" customWidth="1"/>
    <col min="4" max="4" width="6" bestFit="1" customWidth="1"/>
    <col min="5" max="5" width="62.42578125" bestFit="1" customWidth="1"/>
    <col min="6" max="6" width="11.140625" customWidth="1"/>
    <col min="7" max="7" width="11.7109375" customWidth="1"/>
    <col min="8" max="8" width="72.85546875" bestFit="1" customWidth="1"/>
  </cols>
  <sheetData>
    <row r="1" spans="1:8" ht="28.5" x14ac:dyDescent="0.25">
      <c r="A1" s="713" t="s">
        <v>1</v>
      </c>
      <c r="B1" s="714"/>
      <c r="C1" s="714"/>
      <c r="D1" s="714"/>
      <c r="E1" s="714"/>
      <c r="F1" s="714"/>
      <c r="G1" s="714"/>
      <c r="H1" s="715"/>
    </row>
    <row r="2" spans="1:8" ht="28.5" x14ac:dyDescent="0.25">
      <c r="A2" s="724" t="s">
        <v>2721</v>
      </c>
      <c r="B2" s="742"/>
      <c r="C2" s="742"/>
      <c r="D2" s="742"/>
      <c r="E2" s="742"/>
      <c r="F2" s="742"/>
      <c r="G2" s="742"/>
      <c r="H2" s="743"/>
    </row>
    <row r="3" spans="1:8" x14ac:dyDescent="0.25">
      <c r="A3" s="709" t="s">
        <v>2497</v>
      </c>
      <c r="B3" s="712"/>
      <c r="C3" s="712"/>
      <c r="D3" s="569">
        <v>1</v>
      </c>
      <c r="E3" s="712" t="s">
        <v>2722</v>
      </c>
      <c r="F3" s="712"/>
      <c r="G3" s="712"/>
      <c r="H3" s="588" t="s">
        <v>2723</v>
      </c>
    </row>
    <row r="4" spans="1:8" ht="45" x14ac:dyDescent="0.25">
      <c r="A4" s="568" t="s">
        <v>2495</v>
      </c>
      <c r="B4" s="569" t="s">
        <v>2496</v>
      </c>
      <c r="C4" s="570" t="s">
        <v>2500</v>
      </c>
      <c r="D4" s="571" t="s">
        <v>2494</v>
      </c>
      <c r="E4" s="569" t="s">
        <v>2509</v>
      </c>
      <c r="F4" s="570" t="s">
        <v>2501</v>
      </c>
      <c r="G4" s="570" t="s">
        <v>2498</v>
      </c>
      <c r="H4" s="588" t="s">
        <v>2499</v>
      </c>
    </row>
    <row r="5" spans="1:8" x14ac:dyDescent="0.25">
      <c r="A5" s="709" t="s">
        <v>2488</v>
      </c>
      <c r="B5" s="736"/>
      <c r="C5" s="736"/>
      <c r="D5" s="736"/>
      <c r="E5" s="736"/>
      <c r="F5" s="736"/>
      <c r="G5" s="736"/>
      <c r="H5" s="737"/>
    </row>
    <row r="6" spans="1:8" x14ac:dyDescent="0.25">
      <c r="A6" s="585">
        <v>1</v>
      </c>
      <c r="B6" s="563" t="s">
        <v>2681</v>
      </c>
      <c r="C6" s="582">
        <v>2</v>
      </c>
      <c r="D6" s="563" t="s">
        <v>3672</v>
      </c>
      <c r="E6" s="592" t="s">
        <v>2682</v>
      </c>
      <c r="F6" s="593">
        <f>(D3*C6)</f>
        <v>2</v>
      </c>
      <c r="G6" s="564"/>
      <c r="H6" s="566" t="s">
        <v>2503</v>
      </c>
    </row>
    <row r="7" spans="1:8" x14ac:dyDescent="0.25">
      <c r="A7" s="585">
        <v>2</v>
      </c>
      <c r="B7" s="563" t="s">
        <v>14</v>
      </c>
      <c r="C7" s="582">
        <v>2</v>
      </c>
      <c r="D7" s="563" t="s">
        <v>3672</v>
      </c>
      <c r="E7" s="562" t="s">
        <v>2684</v>
      </c>
      <c r="F7" s="593">
        <f>(D3*C7)</f>
        <v>2</v>
      </c>
      <c r="G7" s="564"/>
      <c r="H7" s="566" t="s">
        <v>2503</v>
      </c>
    </row>
    <row r="8" spans="1:8" x14ac:dyDescent="0.25">
      <c r="A8" s="585">
        <v>3</v>
      </c>
      <c r="B8" s="563" t="s">
        <v>2719</v>
      </c>
      <c r="C8" s="582">
        <v>1</v>
      </c>
      <c r="D8" s="563" t="s">
        <v>3672</v>
      </c>
      <c r="E8" s="592" t="s">
        <v>2720</v>
      </c>
      <c r="F8" s="593">
        <f>(D3*C8)</f>
        <v>1</v>
      </c>
      <c r="G8" s="564"/>
      <c r="H8" s="566" t="s">
        <v>2503</v>
      </c>
    </row>
    <row r="9" spans="1:8" x14ac:dyDescent="0.25">
      <c r="A9" s="585">
        <v>4</v>
      </c>
      <c r="B9" s="563"/>
      <c r="C9" s="582">
        <v>1</v>
      </c>
      <c r="D9" s="563" t="s">
        <v>3672</v>
      </c>
      <c r="E9" s="592" t="s">
        <v>2724</v>
      </c>
      <c r="F9" s="593">
        <f>(D3*C9)</f>
        <v>1</v>
      </c>
      <c r="G9" s="564"/>
      <c r="H9" s="566" t="s">
        <v>2613</v>
      </c>
    </row>
    <row r="10" spans="1:8" x14ac:dyDescent="0.25">
      <c r="A10" s="585">
        <v>5</v>
      </c>
      <c r="B10" s="563" t="s">
        <v>2725</v>
      </c>
      <c r="C10" s="582">
        <v>1</v>
      </c>
      <c r="D10" s="563" t="s">
        <v>3672</v>
      </c>
      <c r="E10" s="592" t="s">
        <v>2726</v>
      </c>
      <c r="F10" s="593">
        <f>(D3*C10)</f>
        <v>1</v>
      </c>
      <c r="G10" s="564"/>
      <c r="H10" s="566" t="s">
        <v>2503</v>
      </c>
    </row>
    <row r="11" spans="1:8" x14ac:dyDescent="0.25">
      <c r="A11" s="585">
        <v>6</v>
      </c>
      <c r="B11" s="563"/>
      <c r="C11" s="582">
        <v>1</v>
      </c>
      <c r="D11" s="563" t="s">
        <v>3672</v>
      </c>
      <c r="E11" s="592" t="s">
        <v>2727</v>
      </c>
      <c r="F11" s="593">
        <f>(D3*C11)</f>
        <v>1</v>
      </c>
      <c r="G11" s="564"/>
      <c r="H11" s="566" t="s">
        <v>2613</v>
      </c>
    </row>
    <row r="12" spans="1:8" x14ac:dyDescent="0.25">
      <c r="A12" s="585">
        <v>7</v>
      </c>
      <c r="B12" s="563"/>
      <c r="C12" s="582">
        <v>1</v>
      </c>
      <c r="D12" s="563" t="s">
        <v>3672</v>
      </c>
      <c r="E12" s="592" t="s">
        <v>2728</v>
      </c>
      <c r="F12" s="593">
        <f>(D3*C12)</f>
        <v>1</v>
      </c>
      <c r="G12" s="564"/>
      <c r="H12" s="566" t="s">
        <v>2613</v>
      </c>
    </row>
    <row r="13" spans="1:8" x14ac:dyDescent="0.25">
      <c r="A13" s="585">
        <v>8</v>
      </c>
      <c r="B13" s="563" t="s">
        <v>2729</v>
      </c>
      <c r="C13" s="582">
        <v>1</v>
      </c>
      <c r="D13" s="563" t="s">
        <v>3672</v>
      </c>
      <c r="E13" s="592" t="s">
        <v>2730</v>
      </c>
      <c r="F13" s="593">
        <f>(D3*C13)</f>
        <v>1</v>
      </c>
      <c r="G13" s="564"/>
      <c r="H13" s="566" t="s">
        <v>2613</v>
      </c>
    </row>
    <row r="14" spans="1:8" x14ac:dyDescent="0.25">
      <c r="A14" s="585">
        <v>9</v>
      </c>
      <c r="B14" s="563"/>
      <c r="C14" s="582">
        <v>1</v>
      </c>
      <c r="D14" s="563" t="s">
        <v>3672</v>
      </c>
      <c r="E14" s="592" t="s">
        <v>2731</v>
      </c>
      <c r="F14" s="593">
        <f>(D3*C14)</f>
        <v>1</v>
      </c>
      <c r="G14" s="564"/>
      <c r="H14" s="566" t="s">
        <v>2732</v>
      </c>
    </row>
    <row r="15" spans="1:8" x14ac:dyDescent="0.25">
      <c r="A15" s="585">
        <v>10</v>
      </c>
      <c r="B15" s="563"/>
      <c r="C15" s="582">
        <v>1</v>
      </c>
      <c r="D15" s="563" t="s">
        <v>3672</v>
      </c>
      <c r="E15" s="592" t="s">
        <v>2733</v>
      </c>
      <c r="F15" s="593">
        <f>(D3*C15)</f>
        <v>1</v>
      </c>
      <c r="G15" s="564"/>
      <c r="H15" s="566" t="s">
        <v>2732</v>
      </c>
    </row>
    <row r="16" spans="1:8" x14ac:dyDescent="0.25">
      <c r="A16" s="585">
        <v>11</v>
      </c>
      <c r="B16" s="563"/>
      <c r="C16" s="582">
        <v>1</v>
      </c>
      <c r="D16" s="563" t="s">
        <v>3672</v>
      </c>
      <c r="E16" s="592" t="s">
        <v>2734</v>
      </c>
      <c r="F16" s="593">
        <f>(D3*C16)</f>
        <v>1</v>
      </c>
      <c r="G16" s="564"/>
      <c r="H16" s="566" t="s">
        <v>2732</v>
      </c>
    </row>
    <row r="17" spans="1:8" x14ac:dyDescent="0.25">
      <c r="A17" s="585">
        <v>12</v>
      </c>
      <c r="B17" s="563"/>
      <c r="C17" s="582">
        <v>1</v>
      </c>
      <c r="D17" s="563" t="s">
        <v>3672</v>
      </c>
      <c r="E17" s="592" t="s">
        <v>2735</v>
      </c>
      <c r="F17" s="593">
        <f>(D3*C17)</f>
        <v>1</v>
      </c>
      <c r="G17" s="564"/>
      <c r="H17" s="566" t="s">
        <v>2732</v>
      </c>
    </row>
    <row r="18" spans="1:8" x14ac:dyDescent="0.25">
      <c r="A18" s="585">
        <v>13</v>
      </c>
      <c r="B18" s="563"/>
      <c r="C18" s="582">
        <v>1</v>
      </c>
      <c r="D18" s="563" t="s">
        <v>3672</v>
      </c>
      <c r="E18" s="592" t="s">
        <v>2736</v>
      </c>
      <c r="F18" s="593">
        <f>(D3*C18)</f>
        <v>1</v>
      </c>
      <c r="G18" s="564"/>
      <c r="H18" s="566" t="s">
        <v>2613</v>
      </c>
    </row>
    <row r="19" spans="1:8" x14ac:dyDescent="0.25">
      <c r="A19" s="585">
        <v>14</v>
      </c>
      <c r="B19" s="563" t="s">
        <v>199</v>
      </c>
      <c r="C19" s="582">
        <v>1</v>
      </c>
      <c r="D19" s="563" t="s">
        <v>3672</v>
      </c>
      <c r="E19" s="592" t="s">
        <v>2737</v>
      </c>
      <c r="F19" s="593">
        <f>(D3*C19)</f>
        <v>1</v>
      </c>
      <c r="G19" s="564"/>
      <c r="H19" s="566" t="s">
        <v>2503</v>
      </c>
    </row>
    <row r="20" spans="1:8" x14ac:dyDescent="0.25">
      <c r="A20" s="585">
        <v>15</v>
      </c>
      <c r="B20" s="563"/>
      <c r="C20" s="582">
        <v>2</v>
      </c>
      <c r="D20" s="563" t="s">
        <v>3672</v>
      </c>
      <c r="E20" s="592" t="s">
        <v>2740</v>
      </c>
      <c r="F20" s="593">
        <f>(D3*C20)</f>
        <v>2</v>
      </c>
      <c r="G20" s="564"/>
      <c r="H20" s="566" t="s">
        <v>2503</v>
      </c>
    </row>
    <row r="21" spans="1:8" x14ac:dyDescent="0.25">
      <c r="A21" s="585">
        <v>16</v>
      </c>
      <c r="B21" s="563"/>
      <c r="C21" s="582">
        <v>1</v>
      </c>
      <c r="D21" s="563" t="s">
        <v>3672</v>
      </c>
      <c r="E21" s="592" t="s">
        <v>2741</v>
      </c>
      <c r="F21" s="593">
        <f>(D3*C21)</f>
        <v>1</v>
      </c>
      <c r="G21" s="564"/>
      <c r="H21" s="566" t="s">
        <v>2503</v>
      </c>
    </row>
    <row r="22" spans="1:8" x14ac:dyDescent="0.25">
      <c r="A22" s="585">
        <v>17</v>
      </c>
      <c r="B22" s="563" t="s">
        <v>2524</v>
      </c>
      <c r="C22" s="582">
        <v>2</v>
      </c>
      <c r="D22" s="563" t="s">
        <v>3672</v>
      </c>
      <c r="E22" s="592" t="s">
        <v>3208</v>
      </c>
      <c r="F22" s="593">
        <f>(D3*C22)</f>
        <v>2</v>
      </c>
      <c r="G22" s="564"/>
      <c r="H22" s="566" t="s">
        <v>2613</v>
      </c>
    </row>
    <row r="23" spans="1:8" x14ac:dyDescent="0.25">
      <c r="A23" s="585">
        <v>18</v>
      </c>
      <c r="B23" s="563" t="s">
        <v>2525</v>
      </c>
      <c r="C23" s="582">
        <v>1</v>
      </c>
      <c r="D23" s="563" t="s">
        <v>2604</v>
      </c>
      <c r="E23" s="592" t="s">
        <v>2544</v>
      </c>
      <c r="F23" s="593">
        <f>(D3*C23)</f>
        <v>1</v>
      </c>
      <c r="G23" s="564"/>
      <c r="H23" s="566" t="s">
        <v>2503</v>
      </c>
    </row>
    <row r="24" spans="1:8" x14ac:dyDescent="0.25">
      <c r="A24" s="585">
        <v>19</v>
      </c>
      <c r="B24" s="563" t="s">
        <v>2534</v>
      </c>
      <c r="C24" s="582">
        <v>1</v>
      </c>
      <c r="D24" s="563" t="s">
        <v>2604</v>
      </c>
      <c r="E24" s="592" t="s">
        <v>2570</v>
      </c>
      <c r="F24" s="593">
        <f>(D3*C24)</f>
        <v>1</v>
      </c>
      <c r="G24" s="564"/>
      <c r="H24" s="566" t="s">
        <v>2613</v>
      </c>
    </row>
    <row r="25" spans="1:8" x14ac:dyDescent="0.25">
      <c r="A25" s="585">
        <v>20</v>
      </c>
      <c r="B25" s="563" t="s">
        <v>208</v>
      </c>
      <c r="C25" s="582">
        <v>1</v>
      </c>
      <c r="D25" s="563" t="s">
        <v>3672</v>
      </c>
      <c r="E25" s="592" t="s">
        <v>3213</v>
      </c>
      <c r="F25" s="593">
        <f>(D3*C25)</f>
        <v>1</v>
      </c>
      <c r="G25" s="564"/>
      <c r="H25" s="566" t="s">
        <v>2503</v>
      </c>
    </row>
    <row r="26" spans="1:8" x14ac:dyDescent="0.25">
      <c r="A26" s="585">
        <v>21</v>
      </c>
      <c r="B26" s="563" t="s">
        <v>2526</v>
      </c>
      <c r="C26" s="582">
        <v>1</v>
      </c>
      <c r="D26" s="563" t="s">
        <v>3672</v>
      </c>
      <c r="E26" s="592" t="s">
        <v>2578</v>
      </c>
      <c r="F26" s="593">
        <f>(D3*C26)</f>
        <v>1</v>
      </c>
      <c r="G26" s="564"/>
      <c r="H26" s="566" t="s">
        <v>2613</v>
      </c>
    </row>
    <row r="27" spans="1:8" x14ac:dyDescent="0.25">
      <c r="A27" s="585">
        <v>22</v>
      </c>
      <c r="B27" s="563" t="s">
        <v>2528</v>
      </c>
      <c r="C27" s="582">
        <v>2</v>
      </c>
      <c r="D27" s="563" t="s">
        <v>3672</v>
      </c>
      <c r="E27" s="592" t="s">
        <v>2545</v>
      </c>
      <c r="F27" s="593">
        <f>(D3*C27)</f>
        <v>2</v>
      </c>
      <c r="G27" s="564"/>
      <c r="H27" s="566" t="s">
        <v>2613</v>
      </c>
    </row>
    <row r="28" spans="1:8" x14ac:dyDescent="0.25">
      <c r="A28" s="585">
        <v>23</v>
      </c>
      <c r="B28" s="563" t="s">
        <v>2527</v>
      </c>
      <c r="C28" s="582">
        <v>2</v>
      </c>
      <c r="D28" s="563" t="s">
        <v>3672</v>
      </c>
      <c r="E28" s="592" t="s">
        <v>3227</v>
      </c>
      <c r="F28" s="593">
        <f>(D3*C28)</f>
        <v>2</v>
      </c>
      <c r="G28" s="564"/>
      <c r="H28" s="566" t="s">
        <v>2613</v>
      </c>
    </row>
    <row r="29" spans="1:8" x14ac:dyDescent="0.25">
      <c r="A29" s="585">
        <v>24</v>
      </c>
      <c r="B29" s="563" t="s">
        <v>2529</v>
      </c>
      <c r="C29" s="582">
        <v>1</v>
      </c>
      <c r="D29" s="563" t="s">
        <v>3672</v>
      </c>
      <c r="E29" s="592" t="s">
        <v>2572</v>
      </c>
      <c r="F29" s="593">
        <f>(D3*C29)</f>
        <v>1</v>
      </c>
      <c r="G29" s="564"/>
      <c r="H29" s="566" t="s">
        <v>2503</v>
      </c>
    </row>
    <row r="30" spans="1:8" x14ac:dyDescent="0.25">
      <c r="A30" s="585">
        <v>25</v>
      </c>
      <c r="B30" s="563" t="s">
        <v>2530</v>
      </c>
      <c r="C30" s="582">
        <v>1</v>
      </c>
      <c r="D30" s="563" t="s">
        <v>3672</v>
      </c>
      <c r="E30" s="592" t="s">
        <v>3655</v>
      </c>
      <c r="F30" s="593">
        <f>(D3*C30)</f>
        <v>1</v>
      </c>
      <c r="G30" s="564"/>
      <c r="H30" s="566" t="s">
        <v>2503</v>
      </c>
    </row>
    <row r="31" spans="1:8" x14ac:dyDescent="0.25">
      <c r="A31" s="585">
        <v>26</v>
      </c>
      <c r="B31" s="563" t="s">
        <v>906</v>
      </c>
      <c r="C31" s="582">
        <v>2</v>
      </c>
      <c r="D31" s="563" t="s">
        <v>3672</v>
      </c>
      <c r="E31" s="592" t="s">
        <v>2546</v>
      </c>
      <c r="F31" s="593">
        <f>(D3*C31)</f>
        <v>2</v>
      </c>
      <c r="G31" s="564"/>
      <c r="H31" s="566" t="s">
        <v>2503</v>
      </c>
    </row>
    <row r="32" spans="1:8" x14ac:dyDescent="0.25">
      <c r="A32" s="585">
        <v>27</v>
      </c>
      <c r="B32" s="563"/>
      <c r="C32" s="582">
        <v>1</v>
      </c>
      <c r="D32" s="563" t="s">
        <v>3672</v>
      </c>
      <c r="E32" s="592" t="s">
        <v>2612</v>
      </c>
      <c r="F32" s="593">
        <f>(D3*C32)</f>
        <v>1</v>
      </c>
      <c r="G32" s="564"/>
      <c r="H32" s="566" t="s">
        <v>2613</v>
      </c>
    </row>
    <row r="33" spans="1:8" x14ac:dyDescent="0.25">
      <c r="A33" s="585">
        <v>28</v>
      </c>
      <c r="B33" s="563" t="s">
        <v>2531</v>
      </c>
      <c r="C33" s="582">
        <v>1</v>
      </c>
      <c r="D33" s="563" t="s">
        <v>3672</v>
      </c>
      <c r="E33" s="592" t="s">
        <v>2579</v>
      </c>
      <c r="F33" s="593">
        <f>(D3*C33)</f>
        <v>1</v>
      </c>
      <c r="G33" s="564"/>
      <c r="H33" s="566" t="s">
        <v>2503</v>
      </c>
    </row>
    <row r="34" spans="1:8" x14ac:dyDescent="0.25">
      <c r="A34" s="585">
        <v>29</v>
      </c>
      <c r="B34" s="563" t="s">
        <v>236</v>
      </c>
      <c r="C34" s="582">
        <v>1</v>
      </c>
      <c r="D34" s="563" t="s">
        <v>3672</v>
      </c>
      <c r="E34" s="592" t="s">
        <v>2562</v>
      </c>
      <c r="F34" s="593">
        <f>(D3*C34)</f>
        <v>1</v>
      </c>
      <c r="G34" s="564"/>
      <c r="H34" s="566" t="s">
        <v>2503</v>
      </c>
    </row>
    <row r="35" spans="1:8" x14ac:dyDescent="0.25">
      <c r="A35" s="585">
        <v>30</v>
      </c>
      <c r="B35" s="563" t="s">
        <v>2532</v>
      </c>
      <c r="C35" s="582">
        <v>1</v>
      </c>
      <c r="D35" s="563" t="s">
        <v>3672</v>
      </c>
      <c r="E35" s="592" t="s">
        <v>2539</v>
      </c>
      <c r="F35" s="593">
        <f>(D3*C35)</f>
        <v>1</v>
      </c>
      <c r="G35" s="564"/>
      <c r="H35" s="566" t="s">
        <v>2614</v>
      </c>
    </row>
    <row r="36" spans="1:8" x14ac:dyDescent="0.25">
      <c r="A36" s="585">
        <v>31</v>
      </c>
      <c r="B36" s="563" t="s">
        <v>2533</v>
      </c>
      <c r="C36" s="582">
        <v>1</v>
      </c>
      <c r="D36" s="563" t="s">
        <v>3672</v>
      </c>
      <c r="E36" s="592" t="s">
        <v>2580</v>
      </c>
      <c r="F36" s="593">
        <f>(D3*C36)</f>
        <v>1</v>
      </c>
      <c r="G36" s="564"/>
      <c r="H36" s="566" t="s">
        <v>2503</v>
      </c>
    </row>
    <row r="37" spans="1:8" x14ac:dyDescent="0.25">
      <c r="A37" s="585">
        <v>32</v>
      </c>
      <c r="B37" s="563"/>
      <c r="C37" s="582">
        <v>4</v>
      </c>
      <c r="D37" s="563" t="s">
        <v>3672</v>
      </c>
      <c r="E37" s="592" t="s">
        <v>2537</v>
      </c>
      <c r="F37" s="593">
        <f>(D3*C37)</f>
        <v>4</v>
      </c>
      <c r="G37" s="564"/>
      <c r="H37" s="566" t="s">
        <v>2613</v>
      </c>
    </row>
    <row r="38" spans="1:8" x14ac:dyDescent="0.25">
      <c r="A38" s="585">
        <v>33</v>
      </c>
      <c r="B38" s="563"/>
      <c r="C38" s="582">
        <v>1</v>
      </c>
      <c r="D38" s="563" t="s">
        <v>2604</v>
      </c>
      <c r="E38" s="592" t="s">
        <v>3051</v>
      </c>
      <c r="F38" s="593">
        <f>(D3*C38)</f>
        <v>1</v>
      </c>
      <c r="G38" s="564"/>
      <c r="H38" s="566" t="s">
        <v>2613</v>
      </c>
    </row>
    <row r="39" spans="1:8" x14ac:dyDescent="0.25">
      <c r="A39" s="585">
        <v>34</v>
      </c>
      <c r="B39" s="563"/>
      <c r="C39" s="582">
        <v>2</v>
      </c>
      <c r="D39" s="563" t="s">
        <v>3672</v>
      </c>
      <c r="E39" s="592" t="s">
        <v>2535</v>
      </c>
      <c r="F39" s="593">
        <f>(D3*C39)</f>
        <v>2</v>
      </c>
      <c r="G39" s="564"/>
      <c r="H39" s="566" t="s">
        <v>2613</v>
      </c>
    </row>
    <row r="40" spans="1:8" x14ac:dyDescent="0.25">
      <c r="A40" s="585">
        <v>35</v>
      </c>
      <c r="B40" s="563"/>
      <c r="C40" s="582">
        <v>1</v>
      </c>
      <c r="D40" s="563" t="s">
        <v>3672</v>
      </c>
      <c r="E40" s="592" t="s">
        <v>2588</v>
      </c>
      <c r="F40" s="593">
        <f>(D3*C40)</f>
        <v>1</v>
      </c>
      <c r="G40" s="564"/>
      <c r="H40" s="566" t="s">
        <v>2613</v>
      </c>
    </row>
    <row r="41" spans="1:8" x14ac:dyDescent="0.25">
      <c r="A41" s="585">
        <v>36</v>
      </c>
      <c r="B41" s="563"/>
      <c r="C41" s="582">
        <v>1</v>
      </c>
      <c r="D41" s="563" t="s">
        <v>3672</v>
      </c>
      <c r="E41" s="592" t="s">
        <v>2581</v>
      </c>
      <c r="F41" s="593">
        <f>(D3*C41)</f>
        <v>1</v>
      </c>
      <c r="G41" s="564"/>
      <c r="H41" s="566" t="s">
        <v>2613</v>
      </c>
    </row>
    <row r="42" spans="1:8" x14ac:dyDescent="0.25">
      <c r="A42" s="585">
        <v>37</v>
      </c>
      <c r="B42" s="563"/>
      <c r="C42" s="582">
        <v>1</v>
      </c>
      <c r="D42" s="563" t="s">
        <v>3672</v>
      </c>
      <c r="E42" s="592" t="s">
        <v>2554</v>
      </c>
      <c r="F42" s="593">
        <f>(D3*C42)</f>
        <v>1</v>
      </c>
      <c r="G42" s="564"/>
      <c r="H42" s="566" t="s">
        <v>2613</v>
      </c>
    </row>
    <row r="43" spans="1:8" x14ac:dyDescent="0.25">
      <c r="A43" s="585">
        <v>38</v>
      </c>
      <c r="B43" s="563"/>
      <c r="C43" s="582">
        <v>1</v>
      </c>
      <c r="D43" s="563" t="s">
        <v>3672</v>
      </c>
      <c r="E43" s="592" t="s">
        <v>3656</v>
      </c>
      <c r="F43" s="593">
        <f>(D3*C43)</f>
        <v>1</v>
      </c>
      <c r="G43" s="564"/>
      <c r="H43" s="566" t="s">
        <v>2613</v>
      </c>
    </row>
    <row r="44" spans="1:8" x14ac:dyDescent="0.25">
      <c r="A44" s="585">
        <v>39</v>
      </c>
      <c r="B44" s="563"/>
      <c r="C44" s="582">
        <v>1</v>
      </c>
      <c r="D44" s="563" t="s">
        <v>3672</v>
      </c>
      <c r="E44" s="592" t="s">
        <v>3233</v>
      </c>
      <c r="F44" s="593">
        <f>(D3*C44)</f>
        <v>1</v>
      </c>
      <c r="G44" s="564"/>
      <c r="H44" s="566" t="s">
        <v>2613</v>
      </c>
    </row>
    <row r="45" spans="1:8" x14ac:dyDescent="0.25">
      <c r="A45" s="585">
        <v>40</v>
      </c>
      <c r="B45" s="563"/>
      <c r="C45" s="582">
        <v>3</v>
      </c>
      <c r="D45" s="563" t="s">
        <v>3672</v>
      </c>
      <c r="E45" s="592" t="s">
        <v>2582</v>
      </c>
      <c r="F45" s="593">
        <f>(D3*C45)</f>
        <v>3</v>
      </c>
      <c r="G45" s="564"/>
      <c r="H45" s="566" t="s">
        <v>2613</v>
      </c>
    </row>
    <row r="46" spans="1:8" x14ac:dyDescent="0.25">
      <c r="A46" s="585">
        <v>41</v>
      </c>
      <c r="B46" s="563"/>
      <c r="C46" s="582">
        <v>1</v>
      </c>
      <c r="D46" s="563" t="s">
        <v>3672</v>
      </c>
      <c r="E46" s="592" t="s">
        <v>2583</v>
      </c>
      <c r="F46" s="593">
        <f>(D3*C46)</f>
        <v>1</v>
      </c>
      <c r="G46" s="564"/>
      <c r="H46" s="566" t="s">
        <v>2613</v>
      </c>
    </row>
    <row r="47" spans="1:8" x14ac:dyDescent="0.25">
      <c r="A47" s="585">
        <v>42</v>
      </c>
      <c r="B47" s="563"/>
      <c r="C47" s="582">
        <v>2</v>
      </c>
      <c r="D47" s="563" t="s">
        <v>3672</v>
      </c>
      <c r="E47" s="592" t="s">
        <v>2589</v>
      </c>
      <c r="F47" s="593">
        <f>(D3*C47)</f>
        <v>2</v>
      </c>
      <c r="G47" s="564"/>
      <c r="H47" s="566" t="s">
        <v>2613</v>
      </c>
    </row>
    <row r="48" spans="1:8" x14ac:dyDescent="0.25">
      <c r="A48" s="709" t="s">
        <v>2489</v>
      </c>
      <c r="B48" s="736"/>
      <c r="C48" s="736"/>
      <c r="D48" s="736"/>
      <c r="E48" s="736"/>
      <c r="F48" s="736"/>
      <c r="G48" s="736"/>
      <c r="H48" s="737"/>
    </row>
    <row r="49" spans="1:8" x14ac:dyDescent="0.25">
      <c r="A49" s="585">
        <v>1</v>
      </c>
      <c r="B49" s="563" t="s">
        <v>2739</v>
      </c>
      <c r="C49" s="582">
        <v>1</v>
      </c>
      <c r="D49" s="563" t="s">
        <v>3672</v>
      </c>
      <c r="E49" s="592" t="s">
        <v>2738</v>
      </c>
      <c r="F49" s="593">
        <f>(D3*C49)</f>
        <v>1</v>
      </c>
      <c r="G49" s="564"/>
      <c r="H49" s="566" t="s">
        <v>2504</v>
      </c>
    </row>
    <row r="50" spans="1:8" ht="15.75" thickBot="1" x14ac:dyDescent="0.3">
      <c r="A50" s="594"/>
      <c r="B50" s="595"/>
      <c r="C50" s="611"/>
      <c r="D50" s="595"/>
      <c r="E50" s="596"/>
      <c r="F50" s="596"/>
      <c r="G50" s="596"/>
      <c r="H50" s="597"/>
    </row>
  </sheetData>
  <mergeCells count="6">
    <mergeCell ref="A48:H48"/>
    <mergeCell ref="A1:H1"/>
    <mergeCell ref="A2:H2"/>
    <mergeCell ref="A3:C3"/>
    <mergeCell ref="E3:G3"/>
    <mergeCell ref="A5:H5"/>
  </mergeCells>
  <printOptions horizontalCentered="1"/>
  <pageMargins left="0.19685039370078741" right="0.19685039370078741" top="0.19685039370078741" bottom="0.19685039370078741" header="0.19685039370078741" footer="0.19685039370078741"/>
  <pageSetup scale="54" orientation="portrait" verticalDpi="203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B582F-1F02-44BF-8224-A14D8860FEDA}">
  <sheetPr>
    <pageSetUpPr fitToPage="1"/>
  </sheetPr>
  <dimension ref="A1:H27"/>
  <sheetViews>
    <sheetView workbookViewId="0">
      <selection sqref="A1:H1"/>
    </sheetView>
  </sheetViews>
  <sheetFormatPr baseColWidth="10" defaultColWidth="11.42578125" defaultRowHeight="15" x14ac:dyDescent="0.25"/>
  <cols>
    <col min="1" max="1" width="5.42578125" style="690" bestFit="1" customWidth="1"/>
    <col min="2" max="2" width="6.5703125" style="690" bestFit="1" customWidth="1"/>
    <col min="3" max="3" width="11.42578125" style="690"/>
    <col min="4" max="4" width="5.42578125" style="690" bestFit="1" customWidth="1"/>
    <col min="5" max="5" width="50.5703125" style="690" bestFit="1" customWidth="1"/>
    <col min="6" max="6" width="11.140625" style="690" bestFit="1" customWidth="1"/>
    <col min="7" max="7" width="13.42578125" style="690" customWidth="1"/>
    <col min="8" max="8" width="72.85546875" style="690" bestFit="1" customWidth="1"/>
    <col min="9" max="16384" width="11.42578125" style="690"/>
  </cols>
  <sheetData>
    <row r="1" spans="1:8" customFormat="1" ht="28.5" x14ac:dyDescent="0.25">
      <c r="A1" s="805" t="s">
        <v>1</v>
      </c>
      <c r="B1" s="806"/>
      <c r="C1" s="806"/>
      <c r="D1" s="806"/>
      <c r="E1" s="806"/>
      <c r="F1" s="806"/>
      <c r="G1" s="806"/>
      <c r="H1" s="807"/>
    </row>
    <row r="2" spans="1:8" customFormat="1" ht="28.5" x14ac:dyDescent="0.25">
      <c r="A2" s="808" t="s">
        <v>4439</v>
      </c>
      <c r="B2" s="809"/>
      <c r="C2" s="809"/>
      <c r="D2" s="809"/>
      <c r="E2" s="809"/>
      <c r="F2" s="809"/>
      <c r="G2" s="809"/>
      <c r="H2" s="810"/>
    </row>
    <row r="3" spans="1:8" customFormat="1" x14ac:dyDescent="0.25">
      <c r="A3" s="803" t="s">
        <v>2497</v>
      </c>
      <c r="B3" s="804"/>
      <c r="C3" s="804"/>
      <c r="D3" s="694">
        <v>20</v>
      </c>
      <c r="E3" s="804" t="s">
        <v>4440</v>
      </c>
      <c r="F3" s="804"/>
      <c r="G3" s="804"/>
      <c r="H3" s="695" t="s">
        <v>4441</v>
      </c>
    </row>
    <row r="4" spans="1:8" customFormat="1" ht="30" x14ac:dyDescent="0.25">
      <c r="A4" s="693" t="s">
        <v>2495</v>
      </c>
      <c r="B4" s="694" t="s">
        <v>2496</v>
      </c>
      <c r="C4" s="696" t="s">
        <v>2500</v>
      </c>
      <c r="D4" s="697" t="s">
        <v>2494</v>
      </c>
      <c r="E4" s="694" t="s">
        <v>2509</v>
      </c>
      <c r="F4" s="696" t="s">
        <v>2501</v>
      </c>
      <c r="G4" s="696" t="s">
        <v>2498</v>
      </c>
      <c r="H4" s="695" t="s">
        <v>2499</v>
      </c>
    </row>
    <row r="5" spans="1:8" customFormat="1" x14ac:dyDescent="0.25">
      <c r="A5" s="709" t="s">
        <v>2488</v>
      </c>
      <c r="B5" s="736"/>
      <c r="C5" s="736"/>
      <c r="D5" s="736"/>
      <c r="E5" s="736"/>
      <c r="F5" s="736"/>
      <c r="G5" s="736"/>
      <c r="H5" s="737"/>
    </row>
    <row r="6" spans="1:8" x14ac:dyDescent="0.25">
      <c r="A6" s="698">
        <v>1</v>
      </c>
      <c r="B6" s="691" t="s">
        <v>1686</v>
      </c>
      <c r="C6" s="703">
        <v>1</v>
      </c>
      <c r="D6" s="691" t="s">
        <v>3672</v>
      </c>
      <c r="E6" s="692" t="s">
        <v>4443</v>
      </c>
      <c r="F6" s="703">
        <f>(D3*C6)</f>
        <v>20</v>
      </c>
      <c r="G6" s="703"/>
      <c r="H6" s="566" t="s">
        <v>2503</v>
      </c>
    </row>
    <row r="7" spans="1:8" x14ac:dyDescent="0.25">
      <c r="A7" s="698">
        <v>2</v>
      </c>
      <c r="B7" s="691" t="s">
        <v>4453</v>
      </c>
      <c r="C7" s="703">
        <v>1</v>
      </c>
      <c r="D7" s="691" t="s">
        <v>3672</v>
      </c>
      <c r="E7" s="692" t="s">
        <v>4454</v>
      </c>
      <c r="F7" s="703">
        <f>(D3*C7)</f>
        <v>20</v>
      </c>
      <c r="G7" s="703"/>
      <c r="H7" s="566" t="s">
        <v>2503</v>
      </c>
    </row>
    <row r="8" spans="1:8" x14ac:dyDescent="0.25">
      <c r="A8" s="698">
        <v>3</v>
      </c>
      <c r="B8" s="691" t="s">
        <v>1692</v>
      </c>
      <c r="C8" s="703">
        <v>1</v>
      </c>
      <c r="D8" s="691" t="s">
        <v>3672</v>
      </c>
      <c r="E8" s="692" t="s">
        <v>4455</v>
      </c>
      <c r="F8" s="703">
        <f>(D3*C8)</f>
        <v>20</v>
      </c>
      <c r="G8" s="703"/>
      <c r="H8" s="566" t="s">
        <v>2503</v>
      </c>
    </row>
    <row r="9" spans="1:8" x14ac:dyDescent="0.25">
      <c r="A9" s="698">
        <v>4</v>
      </c>
      <c r="B9" s="691" t="s">
        <v>1688</v>
      </c>
      <c r="C9" s="703">
        <v>1</v>
      </c>
      <c r="D9" s="691" t="s">
        <v>3672</v>
      </c>
      <c r="E9" s="692" t="s">
        <v>4452</v>
      </c>
      <c r="F9" s="703">
        <f>(D3*C9)</f>
        <v>20</v>
      </c>
      <c r="G9" s="703"/>
      <c r="H9" s="566" t="s">
        <v>2503</v>
      </c>
    </row>
    <row r="10" spans="1:8" x14ac:dyDescent="0.25">
      <c r="A10" s="698">
        <v>5</v>
      </c>
      <c r="B10" s="699" t="s">
        <v>1721</v>
      </c>
      <c r="C10" s="703">
        <v>1</v>
      </c>
      <c r="D10" s="691" t="s">
        <v>3672</v>
      </c>
      <c r="E10" s="692" t="s">
        <v>1722</v>
      </c>
      <c r="F10" s="703">
        <f>(D3*C10)</f>
        <v>20</v>
      </c>
      <c r="G10" s="703"/>
      <c r="H10" s="566" t="s">
        <v>2503</v>
      </c>
    </row>
    <row r="11" spans="1:8" x14ac:dyDescent="0.25">
      <c r="A11" s="698">
        <v>6</v>
      </c>
      <c r="B11" s="691" t="s">
        <v>1673</v>
      </c>
      <c r="C11" s="703">
        <v>1</v>
      </c>
      <c r="D11" s="691" t="s">
        <v>3672</v>
      </c>
      <c r="E11" s="692" t="s">
        <v>4445</v>
      </c>
      <c r="F11" s="703">
        <f>(D3*C11)</f>
        <v>20</v>
      </c>
      <c r="G11" s="703"/>
      <c r="H11" s="566" t="s">
        <v>2503</v>
      </c>
    </row>
    <row r="12" spans="1:8" x14ac:dyDescent="0.25">
      <c r="A12" s="698">
        <v>7</v>
      </c>
      <c r="B12" s="691" t="s">
        <v>1720</v>
      </c>
      <c r="C12" s="703">
        <v>1</v>
      </c>
      <c r="D12" s="691" t="s">
        <v>3672</v>
      </c>
      <c r="E12" s="692" t="s">
        <v>4451</v>
      </c>
      <c r="F12" s="703">
        <f>(D3*C12)</f>
        <v>20</v>
      </c>
      <c r="G12" s="703"/>
      <c r="H12" s="566" t="s">
        <v>2503</v>
      </c>
    </row>
    <row r="13" spans="1:8" x14ac:dyDescent="0.25">
      <c r="A13" s="698">
        <v>8</v>
      </c>
      <c r="B13" s="691" t="s">
        <v>4442</v>
      </c>
      <c r="C13" s="703">
        <v>1</v>
      </c>
      <c r="D13" s="691" t="s">
        <v>2604</v>
      </c>
      <c r="E13" s="692" t="s">
        <v>4450</v>
      </c>
      <c r="F13" s="703">
        <f>(D3*C13)</f>
        <v>20</v>
      </c>
      <c r="G13" s="703"/>
      <c r="H13" s="566" t="s">
        <v>2503</v>
      </c>
    </row>
    <row r="14" spans="1:8" x14ac:dyDescent="0.25">
      <c r="A14" s="698">
        <v>9</v>
      </c>
      <c r="B14" s="691" t="s">
        <v>4458</v>
      </c>
      <c r="C14" s="703">
        <v>1</v>
      </c>
      <c r="D14" s="691" t="s">
        <v>3672</v>
      </c>
      <c r="E14" s="692" t="s">
        <v>4461</v>
      </c>
      <c r="F14" s="703">
        <f>(D3*C14)</f>
        <v>20</v>
      </c>
      <c r="G14" s="703"/>
      <c r="H14" s="566" t="s">
        <v>2503</v>
      </c>
    </row>
    <row r="15" spans="1:8" x14ac:dyDescent="0.25">
      <c r="A15" s="698">
        <v>10</v>
      </c>
      <c r="B15" s="691" t="s">
        <v>4457</v>
      </c>
      <c r="C15" s="703">
        <v>1</v>
      </c>
      <c r="D15" s="691" t="s">
        <v>3672</v>
      </c>
      <c r="E15" s="692" t="s">
        <v>4462</v>
      </c>
      <c r="F15" s="703">
        <f>(D3*C15)</f>
        <v>20</v>
      </c>
      <c r="G15" s="703"/>
      <c r="H15" s="566" t="s">
        <v>2503</v>
      </c>
    </row>
    <row r="16" spans="1:8" x14ac:dyDescent="0.25">
      <c r="A16" s="698">
        <v>11</v>
      </c>
      <c r="B16" s="691" t="s">
        <v>1715</v>
      </c>
      <c r="C16" s="703">
        <v>1</v>
      </c>
      <c r="D16" s="691" t="s">
        <v>3672</v>
      </c>
      <c r="E16" s="692" t="s">
        <v>4448</v>
      </c>
      <c r="F16" s="703">
        <f>(D3*C16)</f>
        <v>20</v>
      </c>
      <c r="G16" s="703"/>
      <c r="H16" s="566" t="s">
        <v>2503</v>
      </c>
    </row>
    <row r="17" spans="1:8" x14ac:dyDescent="0.25">
      <c r="A17" s="698">
        <v>12</v>
      </c>
      <c r="B17" s="691" t="s">
        <v>1711</v>
      </c>
      <c r="C17" s="703">
        <v>1</v>
      </c>
      <c r="D17" s="691" t="s">
        <v>3672</v>
      </c>
      <c r="E17" s="692" t="s">
        <v>4447</v>
      </c>
      <c r="F17" s="703">
        <f>(D3*C17)</f>
        <v>20</v>
      </c>
      <c r="G17" s="703"/>
      <c r="H17" s="566" t="s">
        <v>2503</v>
      </c>
    </row>
    <row r="18" spans="1:8" x14ac:dyDescent="0.25">
      <c r="A18" s="698">
        <v>13</v>
      </c>
      <c r="B18" s="691" t="s">
        <v>1731</v>
      </c>
      <c r="C18" s="703">
        <v>1</v>
      </c>
      <c r="D18" s="691" t="s">
        <v>3672</v>
      </c>
      <c r="E18" s="692" t="s">
        <v>4456</v>
      </c>
      <c r="F18" s="703">
        <f>(D3*C18)</f>
        <v>20</v>
      </c>
      <c r="G18" s="703"/>
      <c r="H18" s="566" t="s">
        <v>2503</v>
      </c>
    </row>
    <row r="19" spans="1:8" x14ac:dyDescent="0.25">
      <c r="A19" s="698">
        <v>14</v>
      </c>
      <c r="B19" s="691" t="s">
        <v>1675</v>
      </c>
      <c r="C19" s="703">
        <v>1</v>
      </c>
      <c r="D19" s="691" t="s">
        <v>3672</v>
      </c>
      <c r="E19" s="692" t="s">
        <v>4444</v>
      </c>
      <c r="F19" s="703">
        <f>(D3*C19)</f>
        <v>20</v>
      </c>
      <c r="G19" s="703"/>
      <c r="H19" s="566" t="s">
        <v>2503</v>
      </c>
    </row>
    <row r="20" spans="1:8" x14ac:dyDescent="0.25">
      <c r="A20" s="698">
        <v>15</v>
      </c>
      <c r="B20" s="691" t="s">
        <v>1677</v>
      </c>
      <c r="C20" s="703">
        <v>1</v>
      </c>
      <c r="D20" s="691" t="s">
        <v>3672</v>
      </c>
      <c r="E20" s="692" t="s">
        <v>4446</v>
      </c>
      <c r="F20" s="703">
        <f>(D3*C20)</f>
        <v>20</v>
      </c>
      <c r="G20" s="703"/>
      <c r="H20" s="566" t="s">
        <v>2503</v>
      </c>
    </row>
    <row r="21" spans="1:8" x14ac:dyDescent="0.25">
      <c r="A21" s="698">
        <v>16</v>
      </c>
      <c r="B21" s="691" t="s">
        <v>1680</v>
      </c>
      <c r="C21" s="703">
        <v>1</v>
      </c>
      <c r="D21" s="691" t="s">
        <v>3672</v>
      </c>
      <c r="E21" s="692" t="s">
        <v>4449</v>
      </c>
      <c r="F21" s="703">
        <f>(D3*C21)</f>
        <v>20</v>
      </c>
      <c r="G21" s="703"/>
      <c r="H21" s="566" t="s">
        <v>2503</v>
      </c>
    </row>
    <row r="22" spans="1:8" x14ac:dyDescent="0.25">
      <c r="A22" s="698">
        <v>17</v>
      </c>
      <c r="B22" s="691" t="s">
        <v>1701</v>
      </c>
      <c r="C22" s="703">
        <v>2</v>
      </c>
      <c r="D22" s="691" t="s">
        <v>3672</v>
      </c>
      <c r="E22" s="692" t="s">
        <v>4459</v>
      </c>
      <c r="F22" s="703">
        <f>(D3*C22)</f>
        <v>40</v>
      </c>
      <c r="G22" s="703"/>
      <c r="H22" s="566" t="s">
        <v>2503</v>
      </c>
    </row>
    <row r="23" spans="1:8" x14ac:dyDescent="0.25">
      <c r="A23" s="698">
        <v>18</v>
      </c>
      <c r="B23" s="691" t="s">
        <v>1705</v>
      </c>
      <c r="C23" s="703">
        <v>1</v>
      </c>
      <c r="D23" s="691" t="s">
        <v>3672</v>
      </c>
      <c r="E23" s="692" t="s">
        <v>4460</v>
      </c>
      <c r="F23" s="703">
        <f>(D3*C23)</f>
        <v>20</v>
      </c>
      <c r="G23" s="703"/>
      <c r="H23" s="566" t="s">
        <v>2503</v>
      </c>
    </row>
    <row r="24" spans="1:8" x14ac:dyDescent="0.25">
      <c r="A24" s="698">
        <v>19</v>
      </c>
      <c r="B24" s="691"/>
      <c r="C24" s="703">
        <v>1</v>
      </c>
      <c r="D24" s="691" t="s">
        <v>3672</v>
      </c>
      <c r="E24" s="692" t="s">
        <v>4436</v>
      </c>
      <c r="F24" s="703">
        <f>(D3*C24)</f>
        <v>20</v>
      </c>
      <c r="G24" s="703"/>
      <c r="H24" s="566" t="s">
        <v>2613</v>
      </c>
    </row>
    <row r="25" spans="1:8" x14ac:dyDescent="0.25">
      <c r="A25" s="709" t="s">
        <v>57</v>
      </c>
      <c r="B25" s="736"/>
      <c r="C25" s="736"/>
      <c r="D25" s="736"/>
      <c r="E25" s="736"/>
      <c r="F25" s="736"/>
      <c r="G25" s="736"/>
      <c r="H25" s="737"/>
    </row>
    <row r="26" spans="1:8" x14ac:dyDescent="0.25">
      <c r="A26" s="698">
        <v>20</v>
      </c>
      <c r="B26" s="691"/>
      <c r="C26" s="691">
        <v>12</v>
      </c>
      <c r="D26" s="691"/>
      <c r="E26" s="692" t="s">
        <v>4438</v>
      </c>
      <c r="F26" s="691">
        <f>(D3*C26)</f>
        <v>240</v>
      </c>
      <c r="G26" s="691"/>
      <c r="H26" s="566" t="s">
        <v>2504</v>
      </c>
    </row>
    <row r="27" spans="1:8" ht="15.75" thickBot="1" x14ac:dyDescent="0.3">
      <c r="A27" s="700">
        <v>21</v>
      </c>
      <c r="B27" s="701"/>
      <c r="C27" s="701">
        <v>12</v>
      </c>
      <c r="D27" s="701"/>
      <c r="E27" s="702" t="s">
        <v>4437</v>
      </c>
      <c r="F27" s="704">
        <f>(D3*C27)</f>
        <v>240</v>
      </c>
      <c r="G27" s="701"/>
      <c r="H27" s="705" t="s">
        <v>2504</v>
      </c>
    </row>
  </sheetData>
  <sortState xmlns:xlrd2="http://schemas.microsoft.com/office/spreadsheetml/2017/richdata2" ref="B26:H27">
    <sortCondition ref="B26:B27"/>
    <sortCondition ref="E26:E27"/>
  </sortState>
  <mergeCells count="6">
    <mergeCell ref="A5:H5"/>
    <mergeCell ref="A25:H25"/>
    <mergeCell ref="A3:C3"/>
    <mergeCell ref="A1:H1"/>
    <mergeCell ref="A2:H2"/>
    <mergeCell ref="E3:G3"/>
  </mergeCells>
  <pageMargins left="0.7" right="0.7" top="0.75" bottom="0.75" header="0.3" footer="0.3"/>
  <pageSetup scale="97" fitToHeight="0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998"/>
  <sheetViews>
    <sheetView workbookViewId="0"/>
  </sheetViews>
  <sheetFormatPr baseColWidth="10" defaultColWidth="14.42578125" defaultRowHeight="15" customHeight="1" x14ac:dyDescent="0.25"/>
  <cols>
    <col min="1" max="1" width="4.85546875" customWidth="1"/>
    <col min="2" max="2" width="5.5703125" customWidth="1"/>
    <col min="3" max="3" width="4.28515625" customWidth="1"/>
    <col min="4" max="4" width="4.42578125" customWidth="1"/>
    <col min="5" max="7" width="11.42578125" customWidth="1"/>
    <col min="8" max="8" width="40.5703125" customWidth="1"/>
    <col min="9" max="11" width="11.42578125" customWidth="1"/>
    <col min="12" max="12" width="0.140625" customWidth="1"/>
    <col min="13" max="13" width="23.7109375" customWidth="1"/>
    <col min="14" max="20" width="11.42578125" customWidth="1"/>
    <col min="21" max="25" width="10" customWidth="1"/>
  </cols>
  <sheetData>
    <row r="1" spans="1:25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4"/>
      <c r="E2" s="785"/>
      <c r="F2" s="785"/>
      <c r="G2" s="785"/>
      <c r="H2" s="785"/>
      <c r="I2" s="785"/>
      <c r="J2" s="785"/>
      <c r="K2" s="785"/>
      <c r="L2" s="79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793" t="s">
        <v>2358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  <c r="M4" s="34"/>
      <c r="N4" s="34"/>
      <c r="O4" s="34"/>
      <c r="P4" s="34"/>
      <c r="Q4" s="34"/>
      <c r="R4" s="34"/>
      <c r="S4" s="1"/>
      <c r="T4" s="1"/>
      <c r="U4" s="1"/>
      <c r="V4" s="1"/>
      <c r="W4" s="1"/>
      <c r="X4" s="1"/>
      <c r="Y4" s="1"/>
    </row>
    <row r="5" spans="1:25" ht="15.75" customHeight="1" x14ac:dyDescent="0.25">
      <c r="A5" s="35"/>
      <c r="B5" s="36"/>
      <c r="C5" s="36"/>
      <c r="D5" s="36"/>
      <c r="E5" s="36"/>
      <c r="F5" s="36"/>
      <c r="G5" s="36"/>
      <c r="H5" s="36"/>
      <c r="I5" s="815" t="s">
        <v>28</v>
      </c>
      <c r="J5" s="816"/>
      <c r="K5" s="816"/>
      <c r="L5" s="776"/>
      <c r="M5" s="821"/>
      <c r="N5" s="785"/>
      <c r="O5" s="785"/>
      <c r="P5" s="785"/>
      <c r="Q5" s="785"/>
      <c r="R5" s="785"/>
      <c r="S5" s="16"/>
      <c r="T5" s="1"/>
      <c r="U5" s="1"/>
      <c r="V5" s="1"/>
      <c r="W5" s="1"/>
      <c r="X5" s="1"/>
      <c r="Y5" s="1"/>
    </row>
    <row r="6" spans="1:25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  <c r="S6" s="16"/>
      <c r="T6" s="1"/>
      <c r="U6" s="1"/>
      <c r="V6" s="1"/>
      <c r="W6" s="1"/>
      <c r="X6" s="1"/>
      <c r="Y6" s="1"/>
    </row>
    <row r="7" spans="1:25" ht="24.75" customHeight="1" x14ac:dyDescent="0.25">
      <c r="A7" s="790"/>
      <c r="B7" s="790"/>
      <c r="C7" s="790"/>
      <c r="D7" s="794"/>
      <c r="E7" s="785"/>
      <c r="F7" s="785"/>
      <c r="G7" s="785"/>
      <c r="H7" s="785"/>
      <c r="I7" s="812"/>
      <c r="J7" s="822"/>
      <c r="K7" s="778"/>
      <c r="L7" s="792"/>
      <c r="S7" s="16"/>
      <c r="T7" s="1"/>
      <c r="U7" s="1"/>
      <c r="V7" s="1"/>
      <c r="W7" s="1"/>
      <c r="X7" s="1"/>
      <c r="Y7" s="1"/>
    </row>
    <row r="8" spans="1:25" x14ac:dyDescent="0.25">
      <c r="A8" s="37">
        <v>1</v>
      </c>
      <c r="B8" s="38" t="s">
        <v>30</v>
      </c>
      <c r="C8" s="39">
        <v>2</v>
      </c>
      <c r="D8" s="28" t="s">
        <v>3672</v>
      </c>
      <c r="E8" s="832" t="s">
        <v>3964</v>
      </c>
      <c r="F8" s="780"/>
      <c r="G8" s="780"/>
      <c r="H8" s="781"/>
      <c r="I8" s="40"/>
      <c r="J8" s="819"/>
      <c r="K8" s="820"/>
      <c r="L8" s="41"/>
      <c r="M8" t="s">
        <v>2373</v>
      </c>
      <c r="S8" s="16"/>
      <c r="T8" s="1"/>
      <c r="U8" s="1"/>
      <c r="V8" s="1"/>
      <c r="W8" s="1"/>
      <c r="X8" s="1"/>
      <c r="Y8" s="1"/>
    </row>
    <row r="9" spans="1:25" x14ac:dyDescent="0.25">
      <c r="A9" s="42">
        <v>2</v>
      </c>
      <c r="B9" s="43" t="s">
        <v>13</v>
      </c>
      <c r="C9" s="44">
        <v>1</v>
      </c>
      <c r="D9" s="9" t="s">
        <v>3672</v>
      </c>
      <c r="E9" s="814" t="s">
        <v>3959</v>
      </c>
      <c r="F9" s="772"/>
      <c r="G9" s="772"/>
      <c r="H9" s="773"/>
      <c r="I9" s="45"/>
      <c r="J9" s="817"/>
      <c r="K9" s="818"/>
      <c r="L9" s="41"/>
      <c r="M9" t="s">
        <v>2373</v>
      </c>
      <c r="S9" s="16"/>
      <c r="T9" s="1"/>
      <c r="U9" s="1"/>
      <c r="V9" s="1"/>
      <c r="W9" s="1"/>
      <c r="X9" s="1"/>
      <c r="Y9" s="1"/>
    </row>
    <row r="10" spans="1:25" x14ac:dyDescent="0.25">
      <c r="A10" s="42">
        <v>3</v>
      </c>
      <c r="B10" s="43" t="s">
        <v>31</v>
      </c>
      <c r="C10" s="44">
        <v>1</v>
      </c>
      <c r="D10" s="9" t="s">
        <v>3672</v>
      </c>
      <c r="E10" s="814" t="s">
        <v>32</v>
      </c>
      <c r="F10" s="772"/>
      <c r="G10" s="772"/>
      <c r="H10" s="773"/>
      <c r="I10" s="46"/>
      <c r="J10" s="817"/>
      <c r="K10" s="818"/>
      <c r="L10" s="41"/>
      <c r="M10" t="s">
        <v>2373</v>
      </c>
      <c r="S10" s="16"/>
      <c r="T10" s="1"/>
      <c r="U10" s="1"/>
      <c r="V10" s="1"/>
      <c r="W10" s="1"/>
      <c r="X10" s="1"/>
      <c r="Y10" s="1"/>
    </row>
    <row r="11" spans="1:25" x14ac:dyDescent="0.25">
      <c r="A11" s="42">
        <v>4</v>
      </c>
      <c r="B11" s="43" t="s">
        <v>33</v>
      </c>
      <c r="C11" s="44">
        <v>2</v>
      </c>
      <c r="D11" s="9" t="s">
        <v>3672</v>
      </c>
      <c r="E11" s="814" t="s">
        <v>34</v>
      </c>
      <c r="F11" s="772"/>
      <c r="G11" s="772"/>
      <c r="H11" s="773"/>
      <c r="I11" s="46"/>
      <c r="J11" s="817"/>
      <c r="K11" s="818"/>
      <c r="L11" s="41"/>
      <c r="M11" s="462" t="s">
        <v>2373</v>
      </c>
      <c r="S11" s="16"/>
      <c r="T11" s="1"/>
      <c r="U11" s="1"/>
      <c r="V11" s="1"/>
      <c r="W11" s="1"/>
      <c r="X11" s="1"/>
      <c r="Y11" s="1"/>
    </row>
    <row r="12" spans="1:25" x14ac:dyDescent="0.25">
      <c r="A12" s="42">
        <v>5</v>
      </c>
      <c r="B12" s="43" t="s">
        <v>35</v>
      </c>
      <c r="C12" s="44">
        <v>1</v>
      </c>
      <c r="D12" s="9" t="s">
        <v>3672</v>
      </c>
      <c r="E12" s="814" t="s">
        <v>36</v>
      </c>
      <c r="F12" s="772"/>
      <c r="G12" s="772"/>
      <c r="H12" s="773"/>
      <c r="I12" s="46"/>
      <c r="J12" s="817"/>
      <c r="K12" s="818"/>
      <c r="L12" s="41"/>
      <c r="M12" s="462" t="s">
        <v>2373</v>
      </c>
      <c r="S12" s="16"/>
      <c r="T12" s="1"/>
      <c r="U12" s="1"/>
      <c r="V12" s="1"/>
      <c r="W12" s="1"/>
      <c r="X12" s="1"/>
      <c r="Y12" s="1"/>
    </row>
    <row r="13" spans="1:25" x14ac:dyDescent="0.25">
      <c r="A13" s="42">
        <v>6</v>
      </c>
      <c r="B13" s="43"/>
      <c r="C13" s="44">
        <v>2</v>
      </c>
      <c r="D13" s="9" t="s">
        <v>3672</v>
      </c>
      <c r="E13" s="814" t="s">
        <v>37</v>
      </c>
      <c r="F13" s="772"/>
      <c r="G13" s="772"/>
      <c r="H13" s="773"/>
      <c r="I13" s="46"/>
      <c r="J13" s="817"/>
      <c r="K13" s="818"/>
      <c r="L13" s="41"/>
      <c r="M13" s="462" t="s">
        <v>2373</v>
      </c>
      <c r="S13" s="16"/>
      <c r="T13" s="1"/>
      <c r="U13" s="1"/>
      <c r="V13" s="1"/>
      <c r="W13" s="1"/>
      <c r="X13" s="1"/>
      <c r="Y13" s="1"/>
    </row>
    <row r="14" spans="1:25" x14ac:dyDescent="0.25">
      <c r="A14" s="42">
        <v>7</v>
      </c>
      <c r="B14" s="43"/>
      <c r="C14" s="44">
        <v>2</v>
      </c>
      <c r="D14" s="9" t="s">
        <v>3672</v>
      </c>
      <c r="E14" s="813" t="s">
        <v>38</v>
      </c>
      <c r="F14" s="772"/>
      <c r="G14" s="772"/>
      <c r="H14" s="773"/>
      <c r="I14" s="47"/>
      <c r="J14" s="817"/>
      <c r="K14" s="818"/>
      <c r="L14" s="41"/>
      <c r="M14" s="462" t="s">
        <v>2374</v>
      </c>
      <c r="S14" s="16"/>
      <c r="T14" s="1"/>
      <c r="U14" s="1"/>
      <c r="V14" s="1"/>
      <c r="W14" s="1"/>
      <c r="X14" s="1"/>
      <c r="Y14" s="1"/>
    </row>
    <row r="15" spans="1:25" x14ac:dyDescent="0.25">
      <c r="A15" s="42">
        <v>8</v>
      </c>
      <c r="B15" s="43"/>
      <c r="C15" s="48">
        <v>1</v>
      </c>
      <c r="D15" s="9" t="s">
        <v>3672</v>
      </c>
      <c r="E15" s="49" t="s">
        <v>39</v>
      </c>
      <c r="F15" s="50"/>
      <c r="G15" s="50"/>
      <c r="H15" s="51"/>
      <c r="I15" s="46"/>
      <c r="J15" s="817"/>
      <c r="K15" s="818"/>
      <c r="L15" s="41"/>
      <c r="M15" s="462" t="s">
        <v>2372</v>
      </c>
      <c r="S15" s="16"/>
      <c r="T15" s="1"/>
      <c r="U15" s="1"/>
      <c r="V15" s="1"/>
      <c r="W15" s="1"/>
      <c r="X15" s="1"/>
      <c r="Y15" s="1"/>
    </row>
    <row r="16" spans="1:25" x14ac:dyDescent="0.25">
      <c r="A16" s="42">
        <v>9</v>
      </c>
      <c r="B16" s="43"/>
      <c r="C16" s="44">
        <v>1</v>
      </c>
      <c r="D16" s="9" t="s">
        <v>3672</v>
      </c>
      <c r="E16" s="814" t="s">
        <v>40</v>
      </c>
      <c r="F16" s="772"/>
      <c r="G16" s="772"/>
      <c r="H16" s="773"/>
      <c r="I16" s="46"/>
      <c r="J16" s="817"/>
      <c r="K16" s="818"/>
      <c r="L16" s="41"/>
      <c r="M16" s="462" t="s">
        <v>2372</v>
      </c>
      <c r="S16" s="16"/>
      <c r="T16" s="1"/>
      <c r="U16" s="1"/>
      <c r="V16" s="1"/>
      <c r="W16" s="1"/>
      <c r="X16" s="1"/>
      <c r="Y16" s="1"/>
    </row>
    <row r="17" spans="1:25" x14ac:dyDescent="0.25">
      <c r="A17" s="42">
        <v>10</v>
      </c>
      <c r="B17" s="43"/>
      <c r="C17" s="44">
        <v>1</v>
      </c>
      <c r="D17" s="9" t="s">
        <v>3672</v>
      </c>
      <c r="E17" s="814" t="s">
        <v>3561</v>
      </c>
      <c r="F17" s="772"/>
      <c r="G17" s="772"/>
      <c r="H17" s="773"/>
      <c r="I17" s="46"/>
      <c r="J17" s="817"/>
      <c r="K17" s="818"/>
      <c r="L17" s="41"/>
      <c r="M17" s="462" t="s">
        <v>2372</v>
      </c>
      <c r="S17" s="16"/>
      <c r="T17" s="1"/>
      <c r="U17" s="1"/>
      <c r="V17" s="1"/>
      <c r="W17" s="1"/>
      <c r="X17" s="1"/>
      <c r="Y17" s="1"/>
    </row>
    <row r="18" spans="1:25" x14ac:dyDescent="0.25">
      <c r="A18" s="42">
        <v>11</v>
      </c>
      <c r="B18" s="43"/>
      <c r="C18" s="44">
        <v>1</v>
      </c>
      <c r="D18" s="9" t="s">
        <v>3672</v>
      </c>
      <c r="E18" s="814" t="s">
        <v>3562</v>
      </c>
      <c r="F18" s="772"/>
      <c r="G18" s="772"/>
      <c r="H18" s="773"/>
      <c r="I18" s="46"/>
      <c r="J18" s="817"/>
      <c r="K18" s="818"/>
      <c r="L18" s="41"/>
      <c r="M18" s="462" t="s">
        <v>2372</v>
      </c>
      <c r="S18" s="16"/>
      <c r="T18" s="1"/>
      <c r="U18" s="1"/>
      <c r="V18" s="1"/>
      <c r="W18" s="1"/>
      <c r="X18" s="1"/>
      <c r="Y18" s="1"/>
    </row>
    <row r="19" spans="1:25" x14ac:dyDescent="0.25">
      <c r="A19" s="42">
        <v>12</v>
      </c>
      <c r="B19" s="43"/>
      <c r="C19" s="44">
        <v>1</v>
      </c>
      <c r="D19" s="9" t="s">
        <v>3672</v>
      </c>
      <c r="E19" s="814" t="s">
        <v>3346</v>
      </c>
      <c r="F19" s="772"/>
      <c r="G19" s="772"/>
      <c r="H19" s="773"/>
      <c r="I19" s="46"/>
      <c r="J19" s="817"/>
      <c r="K19" s="818"/>
      <c r="L19" s="41"/>
      <c r="M19" s="462" t="s">
        <v>2372</v>
      </c>
      <c r="S19" s="16"/>
      <c r="T19" s="1"/>
      <c r="U19" s="1"/>
      <c r="V19" s="1"/>
      <c r="W19" s="1"/>
      <c r="X19" s="1"/>
      <c r="Y19" s="1"/>
    </row>
    <row r="20" spans="1:25" x14ac:dyDescent="0.25">
      <c r="A20" s="42">
        <v>13</v>
      </c>
      <c r="B20" s="43"/>
      <c r="C20" s="44">
        <v>1</v>
      </c>
      <c r="D20" s="9" t="s">
        <v>3672</v>
      </c>
      <c r="E20" s="814" t="s">
        <v>41</v>
      </c>
      <c r="F20" s="772"/>
      <c r="G20" s="772"/>
      <c r="H20" s="773"/>
      <c r="I20" s="46"/>
      <c r="J20" s="817"/>
      <c r="K20" s="818"/>
      <c r="L20" s="41"/>
      <c r="M20" s="462" t="s">
        <v>2372</v>
      </c>
      <c r="S20" s="16"/>
      <c r="T20" s="1"/>
      <c r="U20" s="1"/>
      <c r="V20" s="1"/>
      <c r="W20" s="1"/>
      <c r="X20" s="1"/>
      <c r="Y20" s="1"/>
    </row>
    <row r="21" spans="1:25" x14ac:dyDescent="0.25">
      <c r="A21" s="42">
        <v>14</v>
      </c>
      <c r="B21" s="43"/>
      <c r="C21" s="44">
        <v>1</v>
      </c>
      <c r="D21" s="9" t="s">
        <v>3672</v>
      </c>
      <c r="E21" s="814" t="s">
        <v>42</v>
      </c>
      <c r="F21" s="772"/>
      <c r="G21" s="772"/>
      <c r="H21" s="773"/>
      <c r="I21" s="46"/>
      <c r="J21" s="817"/>
      <c r="K21" s="818"/>
      <c r="L21" s="41"/>
      <c r="M21" s="462" t="s">
        <v>2372</v>
      </c>
      <c r="S21" s="16"/>
      <c r="T21" s="1"/>
      <c r="U21" s="1"/>
      <c r="V21" s="1"/>
      <c r="W21" s="1"/>
      <c r="X21" s="1"/>
      <c r="Y21" s="1"/>
    </row>
    <row r="22" spans="1:25" x14ac:dyDescent="0.25">
      <c r="A22" s="42">
        <v>15</v>
      </c>
      <c r="B22" s="43"/>
      <c r="C22" s="44">
        <v>1</v>
      </c>
      <c r="D22" s="9" t="s">
        <v>3672</v>
      </c>
      <c r="E22" s="814" t="s">
        <v>3347</v>
      </c>
      <c r="F22" s="772"/>
      <c r="G22" s="772"/>
      <c r="H22" s="773"/>
      <c r="I22" s="46"/>
      <c r="J22" s="817"/>
      <c r="K22" s="818"/>
      <c r="L22" s="41"/>
      <c r="M22" s="462" t="s">
        <v>2372</v>
      </c>
      <c r="S22" s="16"/>
      <c r="T22" s="1"/>
      <c r="U22" s="1"/>
      <c r="V22" s="1"/>
      <c r="W22" s="1"/>
      <c r="X22" s="1"/>
      <c r="Y22" s="1"/>
    </row>
    <row r="23" spans="1:25" x14ac:dyDescent="0.25">
      <c r="A23" s="42">
        <v>16</v>
      </c>
      <c r="B23" s="43"/>
      <c r="C23" s="44">
        <v>1</v>
      </c>
      <c r="D23" s="9" t="s">
        <v>3672</v>
      </c>
      <c r="E23" s="814" t="s">
        <v>43</v>
      </c>
      <c r="F23" s="772"/>
      <c r="G23" s="772"/>
      <c r="H23" s="773"/>
      <c r="I23" s="46"/>
      <c r="J23" s="817"/>
      <c r="K23" s="818"/>
      <c r="L23" s="41"/>
      <c r="M23" s="462" t="s">
        <v>2372</v>
      </c>
      <c r="S23" s="16"/>
      <c r="T23" s="1"/>
      <c r="U23" s="1"/>
      <c r="V23" s="1"/>
      <c r="W23" s="1"/>
      <c r="X23" s="1"/>
      <c r="Y23" s="1"/>
    </row>
    <row r="24" spans="1:25" x14ac:dyDescent="0.25">
      <c r="A24" s="42">
        <v>17</v>
      </c>
      <c r="B24" s="43"/>
      <c r="C24" s="44">
        <v>1</v>
      </c>
      <c r="D24" s="9" t="s">
        <v>3672</v>
      </c>
      <c r="E24" s="814" t="s">
        <v>44</v>
      </c>
      <c r="F24" s="772"/>
      <c r="G24" s="772"/>
      <c r="H24" s="773"/>
      <c r="I24" s="46"/>
      <c r="J24" s="817"/>
      <c r="K24" s="818"/>
      <c r="L24" s="41"/>
      <c r="M24" s="462" t="s">
        <v>2372</v>
      </c>
      <c r="S24" s="16"/>
      <c r="T24" s="1"/>
      <c r="U24" s="1"/>
      <c r="V24" s="1"/>
      <c r="W24" s="1"/>
      <c r="X24" s="1"/>
      <c r="Y24" s="1"/>
    </row>
    <row r="25" spans="1:25" x14ac:dyDescent="0.25">
      <c r="A25" s="42">
        <v>18</v>
      </c>
      <c r="B25" s="43"/>
      <c r="C25" s="44">
        <v>1</v>
      </c>
      <c r="D25" s="9" t="s">
        <v>3672</v>
      </c>
      <c r="E25" s="813" t="s">
        <v>4233</v>
      </c>
      <c r="F25" s="772"/>
      <c r="G25" s="772"/>
      <c r="H25" s="773"/>
      <c r="I25" s="46"/>
      <c r="J25" s="817"/>
      <c r="K25" s="818"/>
      <c r="L25" s="41"/>
      <c r="M25" s="462" t="s">
        <v>2372</v>
      </c>
      <c r="S25" s="16"/>
      <c r="T25" s="1"/>
      <c r="U25" s="1"/>
      <c r="V25" s="1"/>
      <c r="W25" s="1"/>
      <c r="X25" s="1"/>
      <c r="Y25" s="1"/>
    </row>
    <row r="26" spans="1:25" x14ac:dyDescent="0.25">
      <c r="A26" s="42">
        <v>19</v>
      </c>
      <c r="B26" s="43"/>
      <c r="C26" s="44">
        <v>1</v>
      </c>
      <c r="D26" s="9" t="s">
        <v>3672</v>
      </c>
      <c r="E26" s="813" t="s">
        <v>4234</v>
      </c>
      <c r="F26" s="772"/>
      <c r="G26" s="772"/>
      <c r="H26" s="773"/>
      <c r="I26" s="46"/>
      <c r="J26" s="817"/>
      <c r="K26" s="818"/>
      <c r="L26" s="41"/>
      <c r="M26" s="462" t="s">
        <v>2372</v>
      </c>
      <c r="S26" s="16"/>
      <c r="T26" s="1"/>
      <c r="U26" s="1"/>
      <c r="V26" s="1"/>
      <c r="W26" s="1"/>
      <c r="X26" s="1"/>
      <c r="Y26" s="1"/>
    </row>
    <row r="27" spans="1:25" x14ac:dyDescent="0.25">
      <c r="A27" s="42">
        <v>20</v>
      </c>
      <c r="B27" s="43"/>
      <c r="C27" s="44">
        <v>2</v>
      </c>
      <c r="D27" s="9" t="s">
        <v>3672</v>
      </c>
      <c r="E27" s="813" t="s">
        <v>45</v>
      </c>
      <c r="F27" s="772"/>
      <c r="G27" s="772"/>
      <c r="H27" s="773"/>
      <c r="I27" s="46"/>
      <c r="J27" s="817"/>
      <c r="K27" s="818"/>
      <c r="L27" s="41"/>
      <c r="M27" s="462" t="s">
        <v>2372</v>
      </c>
      <c r="S27" s="16"/>
      <c r="T27" s="1"/>
      <c r="U27" s="1"/>
      <c r="V27" s="1"/>
      <c r="W27" s="1"/>
      <c r="X27" s="1"/>
      <c r="Y27" s="1"/>
    </row>
    <row r="28" spans="1:25" x14ac:dyDescent="0.25">
      <c r="A28" s="42">
        <v>21</v>
      </c>
      <c r="B28" s="43"/>
      <c r="C28" s="44">
        <v>1</v>
      </c>
      <c r="D28" s="9" t="s">
        <v>3672</v>
      </c>
      <c r="E28" s="813" t="s">
        <v>46</v>
      </c>
      <c r="F28" s="772"/>
      <c r="G28" s="772"/>
      <c r="H28" s="773"/>
      <c r="I28" s="46"/>
      <c r="J28" s="817"/>
      <c r="K28" s="818"/>
      <c r="L28" s="41"/>
      <c r="M28" s="462" t="s">
        <v>2372</v>
      </c>
      <c r="S28" s="16"/>
      <c r="T28" s="1"/>
      <c r="U28" s="1"/>
      <c r="V28" s="1"/>
      <c r="W28" s="1"/>
      <c r="X28" s="1"/>
      <c r="Y28" s="1"/>
    </row>
    <row r="29" spans="1:25" x14ac:dyDescent="0.25">
      <c r="A29" s="42">
        <v>23</v>
      </c>
      <c r="B29" s="43"/>
      <c r="C29" s="44">
        <v>1</v>
      </c>
      <c r="D29" s="9" t="s">
        <v>3672</v>
      </c>
      <c r="E29" s="813" t="s">
        <v>47</v>
      </c>
      <c r="F29" s="772"/>
      <c r="G29" s="772"/>
      <c r="H29" s="773"/>
      <c r="I29" s="52"/>
      <c r="J29" s="817"/>
      <c r="K29" s="818"/>
      <c r="L29" s="41"/>
      <c r="M29" s="462" t="s">
        <v>2372</v>
      </c>
      <c r="S29" s="16"/>
      <c r="T29" s="1"/>
      <c r="U29" s="1"/>
      <c r="V29" s="1"/>
      <c r="W29" s="1"/>
      <c r="X29" s="1"/>
      <c r="Y29" s="1"/>
    </row>
    <row r="30" spans="1:25" x14ac:dyDescent="0.25">
      <c r="A30" s="42">
        <v>24</v>
      </c>
      <c r="B30" s="43"/>
      <c r="C30" s="44">
        <v>1</v>
      </c>
      <c r="D30" s="9" t="s">
        <v>3672</v>
      </c>
      <c r="E30" s="813" t="s">
        <v>48</v>
      </c>
      <c r="F30" s="772"/>
      <c r="G30" s="772"/>
      <c r="H30" s="773"/>
      <c r="I30" s="52"/>
      <c r="J30" s="817"/>
      <c r="K30" s="818"/>
      <c r="L30" s="54"/>
      <c r="M30" s="462" t="s">
        <v>2372</v>
      </c>
      <c r="S30" s="16"/>
      <c r="T30" s="1"/>
      <c r="U30" s="1"/>
      <c r="V30" s="1"/>
      <c r="W30" s="1"/>
      <c r="X30" s="1"/>
      <c r="Y30" s="1"/>
    </row>
    <row r="31" spans="1:25" x14ac:dyDescent="0.25">
      <c r="A31" s="42">
        <v>25</v>
      </c>
      <c r="B31" s="43"/>
      <c r="C31" s="44">
        <v>1</v>
      </c>
      <c r="D31" s="9" t="s">
        <v>3672</v>
      </c>
      <c r="E31" s="813" t="s">
        <v>49</v>
      </c>
      <c r="F31" s="772"/>
      <c r="G31" s="772"/>
      <c r="H31" s="773"/>
      <c r="I31" s="52"/>
      <c r="J31" s="817"/>
      <c r="K31" s="818"/>
      <c r="L31" s="54"/>
      <c r="M31" s="462" t="s">
        <v>2372</v>
      </c>
      <c r="S31" s="16"/>
      <c r="T31" s="1"/>
      <c r="U31" s="1"/>
      <c r="V31" s="1"/>
      <c r="W31" s="1"/>
      <c r="X31" s="1"/>
      <c r="Y31" s="1"/>
    </row>
    <row r="32" spans="1:25" x14ac:dyDescent="0.25">
      <c r="A32" s="42">
        <v>26</v>
      </c>
      <c r="B32" s="43"/>
      <c r="C32" s="44">
        <v>2</v>
      </c>
      <c r="D32" s="9" t="s">
        <v>3672</v>
      </c>
      <c r="E32" s="813" t="s">
        <v>50</v>
      </c>
      <c r="F32" s="772"/>
      <c r="G32" s="772"/>
      <c r="H32" s="773"/>
      <c r="I32" s="52"/>
      <c r="J32" s="817"/>
      <c r="K32" s="818"/>
      <c r="L32" s="55"/>
      <c r="M32" s="462" t="s">
        <v>2372</v>
      </c>
      <c r="S32" s="16"/>
      <c r="T32" s="1"/>
      <c r="U32" s="1"/>
      <c r="V32" s="1"/>
      <c r="W32" s="1"/>
      <c r="X32" s="1"/>
      <c r="Y32" s="1"/>
    </row>
    <row r="33" spans="1:25" x14ac:dyDescent="0.25">
      <c r="A33" s="42">
        <v>27</v>
      </c>
      <c r="B33" s="43"/>
      <c r="C33" s="44">
        <v>1</v>
      </c>
      <c r="D33" s="9" t="s">
        <v>3672</v>
      </c>
      <c r="E33" s="813" t="s">
        <v>18</v>
      </c>
      <c r="F33" s="772"/>
      <c r="G33" s="772"/>
      <c r="H33" s="773"/>
      <c r="I33" s="52"/>
      <c r="J33" s="817"/>
      <c r="K33" s="818"/>
      <c r="L33" s="55"/>
      <c r="M33" s="462" t="s">
        <v>2375</v>
      </c>
      <c r="S33" s="16"/>
      <c r="T33" s="1"/>
      <c r="U33" s="1"/>
      <c r="V33" s="1"/>
      <c r="W33" s="1"/>
      <c r="X33" s="1"/>
      <c r="Y33" s="1"/>
    </row>
    <row r="34" spans="1:25" x14ac:dyDescent="0.25">
      <c r="A34" s="42">
        <v>28</v>
      </c>
      <c r="B34" s="43"/>
      <c r="C34" s="44">
        <v>1</v>
      </c>
      <c r="D34" s="9" t="s">
        <v>3672</v>
      </c>
      <c r="E34" s="813" t="s">
        <v>51</v>
      </c>
      <c r="F34" s="772"/>
      <c r="G34" s="772"/>
      <c r="H34" s="773"/>
      <c r="I34" s="52"/>
      <c r="J34" s="817"/>
      <c r="K34" s="818"/>
      <c r="L34" s="55"/>
      <c r="M34" s="462" t="s">
        <v>2376</v>
      </c>
      <c r="S34" s="16"/>
      <c r="T34" s="1"/>
      <c r="U34" s="1"/>
      <c r="V34" s="1"/>
      <c r="W34" s="1"/>
      <c r="X34" s="1"/>
      <c r="Y34" s="1"/>
    </row>
    <row r="35" spans="1:25" ht="15.75" customHeight="1" x14ac:dyDescent="0.25">
      <c r="A35" s="42">
        <v>29</v>
      </c>
      <c r="B35" s="56"/>
      <c r="C35" s="57">
        <v>1</v>
      </c>
      <c r="D35" s="25" t="s">
        <v>3672</v>
      </c>
      <c r="E35" s="829" t="s">
        <v>52</v>
      </c>
      <c r="F35" s="830"/>
      <c r="G35" s="830"/>
      <c r="H35" s="831"/>
      <c r="I35" s="58"/>
      <c r="J35" s="825"/>
      <c r="K35" s="826"/>
      <c r="L35" s="60"/>
      <c r="M35" s="462" t="s">
        <v>2376</v>
      </c>
      <c r="S35" s="16"/>
      <c r="T35" s="1"/>
      <c r="U35" s="1"/>
      <c r="V35" s="1"/>
      <c r="W35" s="1"/>
      <c r="X35" s="1"/>
      <c r="Y35" s="1"/>
    </row>
    <row r="36" spans="1:25" ht="15.75" customHeight="1" x14ac:dyDescent="0.25">
      <c r="A36" s="4"/>
      <c r="J36" s="765" t="s">
        <v>53</v>
      </c>
      <c r="K36" s="816"/>
      <c r="L36" s="776"/>
      <c r="S36" s="16"/>
      <c r="T36" s="1"/>
      <c r="U36" s="1"/>
      <c r="V36" s="1"/>
      <c r="W36" s="1"/>
      <c r="X36" s="1"/>
      <c r="Y36" s="1"/>
    </row>
    <row r="37" spans="1:25" x14ac:dyDescent="0.25">
      <c r="A37" s="37">
        <v>30</v>
      </c>
      <c r="B37" s="38"/>
      <c r="C37" s="39">
        <v>1</v>
      </c>
      <c r="D37" s="28" t="s">
        <v>3672</v>
      </c>
      <c r="E37" s="832" t="s">
        <v>54</v>
      </c>
      <c r="F37" s="780"/>
      <c r="G37" s="780"/>
      <c r="H37" s="781"/>
      <c r="I37" s="61"/>
      <c r="J37" s="817"/>
      <c r="K37" s="827"/>
      <c r="L37" s="818"/>
      <c r="M37" s="462" t="s">
        <v>2376</v>
      </c>
      <c r="S37" s="16"/>
      <c r="T37" s="1"/>
      <c r="U37" s="1"/>
      <c r="V37" s="1"/>
      <c r="W37" s="1"/>
      <c r="X37" s="1"/>
      <c r="Y37" s="1"/>
    </row>
    <row r="38" spans="1:25" x14ac:dyDescent="0.25">
      <c r="A38" s="6">
        <v>31</v>
      </c>
      <c r="B38" s="43"/>
      <c r="C38" s="44">
        <v>1</v>
      </c>
      <c r="D38" s="9" t="s">
        <v>55</v>
      </c>
      <c r="E38" s="813" t="s">
        <v>56</v>
      </c>
      <c r="F38" s="772"/>
      <c r="G38" s="772"/>
      <c r="H38" s="773"/>
      <c r="I38" s="52"/>
      <c r="J38" s="823"/>
      <c r="K38" s="772"/>
      <c r="L38" s="824"/>
      <c r="M38" s="462" t="s">
        <v>2372</v>
      </c>
      <c r="S38" s="16"/>
      <c r="T38" s="1"/>
      <c r="U38" s="1"/>
      <c r="V38" s="1"/>
      <c r="W38" s="1"/>
      <c r="X38" s="1"/>
      <c r="Y38" s="1"/>
    </row>
    <row r="39" spans="1:25" x14ac:dyDescent="0.25">
      <c r="A39" s="828" t="s">
        <v>57</v>
      </c>
      <c r="B39" s="772"/>
      <c r="C39" s="772"/>
      <c r="D39" s="772"/>
      <c r="E39" s="772"/>
      <c r="F39" s="772"/>
      <c r="G39" s="772"/>
      <c r="H39" s="772"/>
      <c r="I39" s="772"/>
      <c r="J39" s="772"/>
      <c r="K39" s="824"/>
      <c r="S39" s="16"/>
      <c r="T39" s="1"/>
      <c r="U39" s="1"/>
      <c r="V39" s="1"/>
      <c r="W39" s="1"/>
      <c r="X39" s="1"/>
      <c r="Y39" s="1"/>
    </row>
    <row r="40" spans="1:25" x14ac:dyDescent="0.25">
      <c r="A40" s="42">
        <v>32</v>
      </c>
      <c r="B40" s="43"/>
      <c r="C40" s="44">
        <v>4</v>
      </c>
      <c r="D40" s="9" t="s">
        <v>3672</v>
      </c>
      <c r="E40" s="813" t="s">
        <v>4360</v>
      </c>
      <c r="F40" s="772"/>
      <c r="G40" s="772"/>
      <c r="H40" s="773"/>
      <c r="I40" s="52"/>
      <c r="J40" s="823"/>
      <c r="K40" s="772"/>
      <c r="L40" s="824"/>
      <c r="M40" s="462" t="s">
        <v>2374</v>
      </c>
      <c r="S40" s="16"/>
      <c r="T40" s="1"/>
      <c r="U40" s="1"/>
      <c r="V40" s="1"/>
      <c r="W40" s="1"/>
      <c r="X40" s="1"/>
      <c r="Y40" s="1"/>
    </row>
    <row r="41" spans="1:25" x14ac:dyDescent="0.25">
      <c r="A41" s="42">
        <v>33</v>
      </c>
      <c r="B41" s="43"/>
      <c r="C41" s="44">
        <v>4</v>
      </c>
      <c r="D41" s="9" t="s">
        <v>3672</v>
      </c>
      <c r="E41" s="813" t="s">
        <v>4361</v>
      </c>
      <c r="F41" s="772"/>
      <c r="G41" s="772"/>
      <c r="H41" s="773"/>
      <c r="I41" s="52"/>
      <c r="J41" s="823"/>
      <c r="K41" s="772"/>
      <c r="L41" s="824"/>
      <c r="M41" s="462" t="s">
        <v>2374</v>
      </c>
      <c r="S41" s="16"/>
      <c r="T41" s="1"/>
      <c r="U41" s="1"/>
      <c r="V41" s="1"/>
      <c r="W41" s="1"/>
      <c r="X41" s="1"/>
      <c r="Y41" s="1"/>
    </row>
    <row r="42" spans="1:25" x14ac:dyDescent="0.25">
      <c r="A42" s="42">
        <v>34</v>
      </c>
      <c r="B42" s="43"/>
      <c r="C42" s="44">
        <v>18</v>
      </c>
      <c r="D42" s="9" t="s">
        <v>3672</v>
      </c>
      <c r="E42" s="813" t="s">
        <v>58</v>
      </c>
      <c r="F42" s="772"/>
      <c r="G42" s="772"/>
      <c r="H42" s="773"/>
      <c r="I42" s="52"/>
      <c r="J42" s="823"/>
      <c r="K42" s="772"/>
      <c r="L42" s="824"/>
      <c r="M42" s="462" t="s">
        <v>2374</v>
      </c>
      <c r="S42" s="16"/>
      <c r="T42" s="1"/>
      <c r="U42" s="1"/>
      <c r="V42" s="1"/>
      <c r="W42" s="1"/>
      <c r="X42" s="1"/>
      <c r="Y42" s="1"/>
    </row>
    <row r="43" spans="1:25" x14ac:dyDescent="0.25">
      <c r="A43" s="42">
        <v>35</v>
      </c>
      <c r="B43" s="43"/>
      <c r="C43" s="44">
        <v>18</v>
      </c>
      <c r="D43" s="9" t="s">
        <v>3672</v>
      </c>
      <c r="E43" s="813" t="s">
        <v>4362</v>
      </c>
      <c r="F43" s="772"/>
      <c r="G43" s="772"/>
      <c r="H43" s="773"/>
      <c r="I43" s="52"/>
      <c r="J43" s="823"/>
      <c r="K43" s="772"/>
      <c r="L43" s="824"/>
      <c r="M43" s="462" t="s">
        <v>2374</v>
      </c>
      <c r="S43" s="16"/>
      <c r="T43" s="1"/>
      <c r="U43" s="1"/>
      <c r="V43" s="1"/>
      <c r="W43" s="1"/>
      <c r="X43" s="1"/>
      <c r="Y43" s="1"/>
    </row>
    <row r="44" spans="1:25" x14ac:dyDescent="0.25">
      <c r="A44" s="42">
        <v>36</v>
      </c>
      <c r="B44" s="43"/>
      <c r="C44" s="44">
        <v>18</v>
      </c>
      <c r="D44" s="9" t="s">
        <v>3672</v>
      </c>
      <c r="E44" s="813" t="s">
        <v>2603</v>
      </c>
      <c r="F44" s="772"/>
      <c r="G44" s="772"/>
      <c r="H44" s="773"/>
      <c r="I44" s="52"/>
      <c r="J44" s="823"/>
      <c r="K44" s="772"/>
      <c r="L44" s="824"/>
      <c r="M44" s="462" t="s">
        <v>2374</v>
      </c>
      <c r="S44" s="16"/>
      <c r="T44" s="1"/>
      <c r="U44" s="1"/>
      <c r="V44" s="1"/>
      <c r="W44" s="1"/>
      <c r="X44" s="1"/>
      <c r="Y44" s="1"/>
    </row>
    <row r="45" spans="1:25" x14ac:dyDescent="0.25">
      <c r="A45" s="42">
        <v>37</v>
      </c>
      <c r="B45" s="43"/>
      <c r="C45" s="44">
        <v>4</v>
      </c>
      <c r="D45" s="9" t="s">
        <v>3672</v>
      </c>
      <c r="E45" s="813" t="s">
        <v>4363</v>
      </c>
      <c r="F45" s="772"/>
      <c r="G45" s="772"/>
      <c r="H45" s="773"/>
      <c r="I45" s="52"/>
      <c r="J45" s="823"/>
      <c r="K45" s="772"/>
      <c r="L45" s="824"/>
      <c r="M45" s="462" t="s">
        <v>2374</v>
      </c>
      <c r="S45" s="16"/>
      <c r="T45" s="1"/>
      <c r="U45" s="1"/>
      <c r="V45" s="1"/>
      <c r="W45" s="1"/>
      <c r="X45" s="1"/>
      <c r="Y45" s="1"/>
    </row>
    <row r="46" spans="1:25" x14ac:dyDescent="0.25">
      <c r="A46" s="42">
        <v>38</v>
      </c>
      <c r="B46" s="43"/>
      <c r="C46" s="44">
        <v>12</v>
      </c>
      <c r="D46" s="9" t="s">
        <v>3672</v>
      </c>
      <c r="E46" s="813" t="s">
        <v>59</v>
      </c>
      <c r="F46" s="772"/>
      <c r="G46" s="772"/>
      <c r="H46" s="773"/>
      <c r="I46" s="52"/>
      <c r="J46" s="823"/>
      <c r="K46" s="772"/>
      <c r="L46" s="824"/>
      <c r="M46" s="462" t="s">
        <v>2374</v>
      </c>
      <c r="S46" s="16"/>
      <c r="T46" s="1"/>
      <c r="U46" s="1"/>
      <c r="V46" s="1"/>
      <c r="W46" s="1"/>
      <c r="X46" s="1"/>
      <c r="Y46" s="1"/>
    </row>
    <row r="47" spans="1:25" x14ac:dyDescent="0.25">
      <c r="A47" s="42">
        <v>39</v>
      </c>
      <c r="B47" s="43"/>
      <c r="C47" s="44">
        <v>4</v>
      </c>
      <c r="D47" s="9" t="s">
        <v>3672</v>
      </c>
      <c r="E47" s="813" t="s">
        <v>2774</v>
      </c>
      <c r="F47" s="772"/>
      <c r="G47" s="772"/>
      <c r="H47" s="773"/>
      <c r="I47" s="52"/>
      <c r="J47" s="823"/>
      <c r="K47" s="772"/>
      <c r="L47" s="824"/>
      <c r="M47" s="462" t="s">
        <v>2374</v>
      </c>
      <c r="S47" s="16"/>
      <c r="T47" s="1"/>
      <c r="U47" s="1"/>
      <c r="V47" s="1"/>
      <c r="W47" s="1"/>
      <c r="X47" s="1"/>
      <c r="Y47" s="1"/>
    </row>
    <row r="48" spans="1:25" x14ac:dyDescent="0.25">
      <c r="A48" s="42">
        <v>40</v>
      </c>
      <c r="B48" s="43"/>
      <c r="C48" s="44">
        <v>10</v>
      </c>
      <c r="D48" s="9" t="s">
        <v>3672</v>
      </c>
      <c r="E48" s="813" t="s">
        <v>60</v>
      </c>
      <c r="F48" s="772"/>
      <c r="G48" s="772"/>
      <c r="H48" s="773"/>
      <c r="I48" s="52"/>
      <c r="J48" s="823"/>
      <c r="K48" s="772"/>
      <c r="L48" s="824"/>
      <c r="M48" s="462" t="s">
        <v>2374</v>
      </c>
      <c r="S48" s="16"/>
      <c r="T48" s="1"/>
      <c r="U48" s="1"/>
      <c r="V48" s="1"/>
      <c r="W48" s="1"/>
      <c r="X48" s="1"/>
      <c r="Y48" s="1"/>
    </row>
    <row r="49" spans="1:25" x14ac:dyDescent="0.25">
      <c r="A49" s="42">
        <v>41</v>
      </c>
      <c r="B49" s="43"/>
      <c r="C49" s="44">
        <v>8</v>
      </c>
      <c r="D49" s="9" t="s">
        <v>3672</v>
      </c>
      <c r="E49" s="813" t="s">
        <v>61</v>
      </c>
      <c r="F49" s="772"/>
      <c r="G49" s="772"/>
      <c r="H49" s="773"/>
      <c r="I49" s="52"/>
      <c r="J49" s="823"/>
      <c r="K49" s="772"/>
      <c r="L49" s="824"/>
      <c r="M49" s="462" t="s">
        <v>2374</v>
      </c>
      <c r="S49" s="16"/>
      <c r="T49" s="1"/>
      <c r="U49" s="1"/>
      <c r="V49" s="1"/>
      <c r="W49" s="1"/>
      <c r="X49" s="1"/>
      <c r="Y49" s="1"/>
    </row>
    <row r="50" spans="1:25" x14ac:dyDescent="0.25">
      <c r="A50" s="42">
        <v>42</v>
      </c>
      <c r="B50" s="43"/>
      <c r="C50" s="44">
        <v>2</v>
      </c>
      <c r="D50" s="9" t="s">
        <v>3672</v>
      </c>
      <c r="E50" s="813" t="s">
        <v>62</v>
      </c>
      <c r="F50" s="772"/>
      <c r="G50" s="772"/>
      <c r="H50" s="773"/>
      <c r="I50" s="52"/>
      <c r="J50" s="823"/>
      <c r="K50" s="772"/>
      <c r="L50" s="824"/>
      <c r="M50" s="462" t="s">
        <v>2374</v>
      </c>
      <c r="S50" s="16"/>
      <c r="T50" s="1"/>
      <c r="U50" s="1"/>
      <c r="V50" s="1"/>
      <c r="W50" s="1"/>
      <c r="X50" s="1"/>
      <c r="Y50" s="1"/>
    </row>
    <row r="51" spans="1:25" x14ac:dyDescent="0.25">
      <c r="A51" s="42">
        <v>43</v>
      </c>
      <c r="B51" s="43"/>
      <c r="C51" s="44">
        <v>4</v>
      </c>
      <c r="D51" s="9" t="s">
        <v>3672</v>
      </c>
      <c r="E51" s="813" t="s">
        <v>63</v>
      </c>
      <c r="F51" s="772"/>
      <c r="G51" s="772"/>
      <c r="H51" s="773"/>
      <c r="I51" s="52"/>
      <c r="J51" s="823"/>
      <c r="K51" s="772"/>
      <c r="L51" s="824"/>
      <c r="M51" s="462" t="s">
        <v>2374</v>
      </c>
      <c r="S51" s="16"/>
      <c r="T51" s="1"/>
      <c r="U51" s="1"/>
      <c r="V51" s="1"/>
      <c r="W51" s="1"/>
      <c r="X51" s="1"/>
      <c r="Y51" s="1"/>
    </row>
    <row r="52" spans="1:25" x14ac:dyDescent="0.25">
      <c r="A52" s="42">
        <v>44</v>
      </c>
      <c r="B52" s="43"/>
      <c r="C52" s="44">
        <v>3</v>
      </c>
      <c r="D52" s="9" t="s">
        <v>3672</v>
      </c>
      <c r="E52" s="813" t="s">
        <v>4364</v>
      </c>
      <c r="F52" s="772"/>
      <c r="G52" s="772"/>
      <c r="H52" s="773"/>
      <c r="I52" s="52"/>
      <c r="J52" s="823"/>
      <c r="K52" s="772"/>
      <c r="L52" s="824"/>
      <c r="M52" s="462" t="s">
        <v>2374</v>
      </c>
      <c r="S52" s="16"/>
      <c r="T52" s="1"/>
      <c r="U52" s="1"/>
      <c r="V52" s="1"/>
      <c r="W52" s="1"/>
      <c r="X52" s="1"/>
      <c r="Y52" s="1"/>
    </row>
    <row r="53" spans="1:25" x14ac:dyDescent="0.25">
      <c r="A53" s="42">
        <v>45</v>
      </c>
      <c r="B53" s="43"/>
      <c r="C53" s="44">
        <v>6</v>
      </c>
      <c r="D53" s="9" t="s">
        <v>3672</v>
      </c>
      <c r="E53" s="813" t="s">
        <v>64</v>
      </c>
      <c r="F53" s="772"/>
      <c r="G53" s="772"/>
      <c r="H53" s="773"/>
      <c r="I53" s="52"/>
      <c r="J53" s="823"/>
      <c r="K53" s="772"/>
      <c r="L53" s="824"/>
      <c r="M53" s="462" t="s">
        <v>2374</v>
      </c>
      <c r="S53" s="16"/>
      <c r="T53" s="1"/>
      <c r="U53" s="1"/>
      <c r="V53" s="1"/>
      <c r="W53" s="1"/>
      <c r="X53" s="1"/>
      <c r="Y53" s="1"/>
    </row>
    <row r="54" spans="1:25" x14ac:dyDescent="0.25">
      <c r="A54" s="42">
        <v>47</v>
      </c>
      <c r="B54" s="43"/>
      <c r="C54" s="44">
        <v>2</v>
      </c>
      <c r="D54" s="9" t="s">
        <v>3672</v>
      </c>
      <c r="E54" s="813" t="s">
        <v>3231</v>
      </c>
      <c r="F54" s="772"/>
      <c r="G54" s="772"/>
      <c r="H54" s="773"/>
      <c r="I54" s="52"/>
      <c r="J54" s="823"/>
      <c r="K54" s="772"/>
      <c r="L54" s="824"/>
      <c r="M54" s="462" t="s">
        <v>2374</v>
      </c>
      <c r="S54" s="16"/>
      <c r="T54" s="1"/>
      <c r="U54" s="1"/>
      <c r="V54" s="1"/>
      <c r="W54" s="1"/>
      <c r="X54" s="1"/>
      <c r="Y54" s="1"/>
    </row>
    <row r="55" spans="1:25" x14ac:dyDescent="0.25">
      <c r="A55" s="42">
        <v>48</v>
      </c>
      <c r="B55" s="43"/>
      <c r="C55" s="44">
        <v>2</v>
      </c>
      <c r="D55" s="9" t="s">
        <v>3672</v>
      </c>
      <c r="E55" s="813" t="s">
        <v>65</v>
      </c>
      <c r="F55" s="772"/>
      <c r="G55" s="772"/>
      <c r="H55" s="773"/>
      <c r="I55" s="52"/>
      <c r="J55" s="823"/>
      <c r="K55" s="772"/>
      <c r="L55" s="824"/>
      <c r="M55" s="462" t="s">
        <v>2374</v>
      </c>
      <c r="S55" s="16"/>
      <c r="T55" s="1"/>
      <c r="U55" s="1"/>
      <c r="V55" s="1"/>
      <c r="W55" s="1"/>
      <c r="X55" s="1"/>
      <c r="Y55" s="1"/>
    </row>
    <row r="56" spans="1:25" x14ac:dyDescent="0.25">
      <c r="A56" s="42">
        <v>49</v>
      </c>
      <c r="B56" s="43"/>
      <c r="C56" s="44">
        <v>1</v>
      </c>
      <c r="D56" s="9" t="s">
        <v>3672</v>
      </c>
      <c r="E56" s="813" t="s">
        <v>2775</v>
      </c>
      <c r="F56" s="772"/>
      <c r="G56" s="772"/>
      <c r="H56" s="773"/>
      <c r="I56" s="52"/>
      <c r="J56" s="823"/>
      <c r="K56" s="772"/>
      <c r="L56" s="824"/>
      <c r="M56" s="462" t="s">
        <v>2374</v>
      </c>
      <c r="S56" s="16"/>
      <c r="T56" s="1"/>
      <c r="U56" s="1"/>
      <c r="V56" s="1"/>
      <c r="W56" s="1"/>
      <c r="X56" s="1"/>
      <c r="Y56" s="1"/>
    </row>
    <row r="57" spans="1:25" x14ac:dyDescent="0.25">
      <c r="A57" s="42">
        <v>50</v>
      </c>
      <c r="B57" s="43"/>
      <c r="C57" s="44">
        <v>1</v>
      </c>
      <c r="D57" s="9" t="s">
        <v>3672</v>
      </c>
      <c r="E57" s="813" t="s">
        <v>66</v>
      </c>
      <c r="F57" s="772"/>
      <c r="G57" s="772"/>
      <c r="H57" s="773"/>
      <c r="I57" s="52"/>
      <c r="J57" s="823"/>
      <c r="K57" s="772"/>
      <c r="L57" s="824"/>
      <c r="M57" s="462" t="s">
        <v>2374</v>
      </c>
      <c r="S57" s="16"/>
      <c r="T57" s="1"/>
      <c r="U57" s="1"/>
      <c r="V57" s="1"/>
      <c r="W57" s="1"/>
      <c r="X57" s="1"/>
      <c r="Y57" s="1"/>
    </row>
    <row r="58" spans="1:25" x14ac:dyDescent="0.25">
      <c r="A58" s="42">
        <v>51</v>
      </c>
      <c r="B58" s="43"/>
      <c r="C58" s="44">
        <v>1</v>
      </c>
      <c r="D58" s="9" t="s">
        <v>3672</v>
      </c>
      <c r="E58" s="813" t="s">
        <v>2603</v>
      </c>
      <c r="F58" s="772"/>
      <c r="G58" s="772"/>
      <c r="H58" s="773"/>
      <c r="I58" s="52"/>
      <c r="J58" s="823"/>
      <c r="K58" s="772"/>
      <c r="L58" s="824"/>
      <c r="M58" s="462" t="s">
        <v>2374</v>
      </c>
      <c r="N58" s="53"/>
      <c r="O58" s="53"/>
      <c r="P58" s="53"/>
      <c r="Q58" s="53"/>
      <c r="R58" s="53"/>
      <c r="S58" s="16"/>
      <c r="T58" s="1"/>
      <c r="U58" s="1"/>
      <c r="V58" s="1"/>
      <c r="W58" s="1"/>
      <c r="X58" s="1"/>
      <c r="Y58" s="1"/>
    </row>
    <row r="59" spans="1:25" x14ac:dyDescent="0.25">
      <c r="A59" s="42">
        <v>52</v>
      </c>
      <c r="B59" s="43"/>
      <c r="C59" s="44">
        <v>1</v>
      </c>
      <c r="D59" s="9" t="s">
        <v>3672</v>
      </c>
      <c r="E59" s="813" t="s">
        <v>67</v>
      </c>
      <c r="F59" s="772"/>
      <c r="G59" s="772"/>
      <c r="H59" s="773"/>
      <c r="I59" s="52"/>
      <c r="J59" s="823"/>
      <c r="K59" s="772"/>
      <c r="L59" s="824"/>
      <c r="M59" s="462" t="s">
        <v>2374</v>
      </c>
      <c r="N59" s="53"/>
      <c r="O59" s="53"/>
      <c r="P59" s="53"/>
      <c r="Q59" s="53"/>
      <c r="R59" s="53"/>
      <c r="S59" s="16"/>
      <c r="T59" s="1"/>
      <c r="U59" s="1"/>
      <c r="V59" s="1"/>
      <c r="W59" s="1"/>
      <c r="X59" s="1"/>
      <c r="Y59" s="1"/>
    </row>
    <row r="60" spans="1:25" x14ac:dyDescent="0.25">
      <c r="A60" s="42">
        <v>53</v>
      </c>
      <c r="B60" s="43"/>
      <c r="C60" s="44">
        <v>1</v>
      </c>
      <c r="D60" s="9" t="s">
        <v>3672</v>
      </c>
      <c r="E60" s="813" t="s">
        <v>68</v>
      </c>
      <c r="F60" s="772"/>
      <c r="G60" s="772"/>
      <c r="H60" s="773"/>
      <c r="I60" s="52"/>
      <c r="J60" s="823"/>
      <c r="K60" s="772"/>
      <c r="L60" s="824"/>
      <c r="M60" s="462" t="s">
        <v>2374</v>
      </c>
      <c r="N60" s="53"/>
      <c r="O60" s="53"/>
      <c r="P60" s="53"/>
      <c r="Q60" s="53"/>
      <c r="R60" s="53"/>
      <c r="S60" s="16"/>
      <c r="T60" s="1"/>
      <c r="U60" s="1"/>
      <c r="V60" s="1"/>
      <c r="W60" s="1"/>
      <c r="X60" s="1"/>
      <c r="Y60" s="1"/>
    </row>
    <row r="61" spans="1:25" x14ac:dyDescent="0.25">
      <c r="A61" s="42">
        <v>54</v>
      </c>
      <c r="B61" s="43"/>
      <c r="C61" s="44">
        <v>1</v>
      </c>
      <c r="D61" s="9" t="s">
        <v>3672</v>
      </c>
      <c r="E61" s="813" t="s">
        <v>69</v>
      </c>
      <c r="F61" s="772"/>
      <c r="G61" s="772"/>
      <c r="H61" s="773"/>
      <c r="I61" s="52"/>
      <c r="J61" s="823"/>
      <c r="K61" s="772"/>
      <c r="L61" s="824"/>
      <c r="M61" s="462" t="s">
        <v>2374</v>
      </c>
      <c r="N61" s="53"/>
      <c r="O61" s="53"/>
      <c r="P61" s="53"/>
      <c r="Q61" s="53"/>
      <c r="R61" s="53"/>
      <c r="S61" s="16"/>
      <c r="T61" s="1"/>
      <c r="U61" s="1"/>
      <c r="V61" s="1"/>
      <c r="W61" s="1"/>
      <c r="X61" s="1"/>
      <c r="Y61" s="1"/>
    </row>
    <row r="62" spans="1:25" x14ac:dyDescent="0.25">
      <c r="A62" s="13"/>
      <c r="K62" s="63"/>
      <c r="L62" s="64"/>
      <c r="M62" s="14"/>
      <c r="N62" s="14"/>
      <c r="O62" s="14"/>
      <c r="P62" s="14"/>
      <c r="Q62" s="14"/>
      <c r="R62" s="14"/>
      <c r="S62" s="1"/>
      <c r="T62" s="1"/>
      <c r="U62" s="1"/>
      <c r="V62" s="1"/>
      <c r="W62" s="1"/>
      <c r="X62" s="1"/>
      <c r="Y62" s="1"/>
    </row>
    <row r="63" spans="1:25" x14ac:dyDescent="0.25">
      <c r="A63" s="13"/>
      <c r="K63" s="63"/>
      <c r="L63" s="64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13"/>
      <c r="K64" s="63"/>
      <c r="L64" s="64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4"/>
      <c r="J65" s="833" t="s">
        <v>70</v>
      </c>
      <c r="K65" s="785"/>
      <c r="L65" s="794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5">
      <c r="A66" s="35"/>
      <c r="B66" s="835" t="s">
        <v>71</v>
      </c>
      <c r="C66" s="830"/>
      <c r="D66" s="830"/>
      <c r="E66" s="830"/>
      <c r="F66" s="36"/>
      <c r="G66" s="835" t="s">
        <v>72</v>
      </c>
      <c r="H66" s="830"/>
      <c r="I66" s="36"/>
      <c r="J66" s="834" t="s">
        <v>73</v>
      </c>
      <c r="K66" s="778"/>
      <c r="L66" s="79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5">
      <c r="J67" s="765" t="s">
        <v>53</v>
      </c>
      <c r="K67" s="816"/>
      <c r="L67" s="776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</sheetData>
  <mergeCells count="121">
    <mergeCell ref="J67:L67"/>
    <mergeCell ref="J66:L66"/>
    <mergeCell ref="E53:H53"/>
    <mergeCell ref="E52:H52"/>
    <mergeCell ref="E51:H51"/>
    <mergeCell ref="E50:H50"/>
    <mergeCell ref="E48:H48"/>
    <mergeCell ref="E49:H49"/>
    <mergeCell ref="B66:E66"/>
    <mergeCell ref="E61:H61"/>
    <mergeCell ref="J55:L55"/>
    <mergeCell ref="J61:L61"/>
    <mergeCell ref="G66:H66"/>
    <mergeCell ref="E60:H60"/>
    <mergeCell ref="E58:H58"/>
    <mergeCell ref="E59:H59"/>
    <mergeCell ref="E54:H54"/>
    <mergeCell ref="E57:H57"/>
    <mergeCell ref="E55:H55"/>
    <mergeCell ref="E56:H56"/>
    <mergeCell ref="J60:L60"/>
    <mergeCell ref="J58:L58"/>
    <mergeCell ref="J59:L59"/>
    <mergeCell ref="J52:L52"/>
    <mergeCell ref="J50:L50"/>
    <mergeCell ref="J51:L51"/>
    <mergeCell ref="J45:L45"/>
    <mergeCell ref="J65:L65"/>
    <mergeCell ref="J57:L57"/>
    <mergeCell ref="J56:L56"/>
    <mergeCell ref="J54:L54"/>
    <mergeCell ref="J53:L53"/>
    <mergeCell ref="E19:H19"/>
    <mergeCell ref="E23:H23"/>
    <mergeCell ref="E22:H22"/>
    <mergeCell ref="E21:H21"/>
    <mergeCell ref="E20:H20"/>
    <mergeCell ref="E44:H44"/>
    <mergeCell ref="J44:L44"/>
    <mergeCell ref="E34:H34"/>
    <mergeCell ref="E37:H37"/>
    <mergeCell ref="E38:H38"/>
    <mergeCell ref="E42:H42"/>
    <mergeCell ref="E41:H41"/>
    <mergeCell ref="J42:L42"/>
    <mergeCell ref="J41:L41"/>
    <mergeCell ref="J38:L38"/>
    <mergeCell ref="J22:K22"/>
    <mergeCell ref="E18:H18"/>
    <mergeCell ref="E17:H17"/>
    <mergeCell ref="E6:H7"/>
    <mergeCell ref="E8:H8"/>
    <mergeCell ref="E9:H9"/>
    <mergeCell ref="J21:K21"/>
    <mergeCell ref="J16:K16"/>
    <mergeCell ref="J17:K17"/>
    <mergeCell ref="J19:K19"/>
    <mergeCell ref="J18:K18"/>
    <mergeCell ref="J14:K14"/>
    <mergeCell ref="J15:K15"/>
    <mergeCell ref="J20:K20"/>
    <mergeCell ref="M5:R5"/>
    <mergeCell ref="J10:K10"/>
    <mergeCell ref="J12:K12"/>
    <mergeCell ref="J13:K13"/>
    <mergeCell ref="J6:L7"/>
    <mergeCell ref="J49:L49"/>
    <mergeCell ref="J48:L48"/>
    <mergeCell ref="J35:K35"/>
    <mergeCell ref="J37:L37"/>
    <mergeCell ref="J28:K28"/>
    <mergeCell ref="J47:L47"/>
    <mergeCell ref="J46:L46"/>
    <mergeCell ref="A39:K39"/>
    <mergeCell ref="E40:H40"/>
    <mergeCell ref="J43:L43"/>
    <mergeCell ref="J40:L40"/>
    <mergeCell ref="E30:H30"/>
    <mergeCell ref="E31:H31"/>
    <mergeCell ref="E32:H32"/>
    <mergeCell ref="E35:H35"/>
    <mergeCell ref="E43:H43"/>
    <mergeCell ref="E47:H47"/>
    <mergeCell ref="E46:H46"/>
    <mergeCell ref="E45:H45"/>
    <mergeCell ref="E27:H27"/>
    <mergeCell ref="E26:H26"/>
    <mergeCell ref="E33:H33"/>
    <mergeCell ref="J30:K30"/>
    <mergeCell ref="J23:K23"/>
    <mergeCell ref="J29:K29"/>
    <mergeCell ref="J36:L36"/>
    <mergeCell ref="J31:K31"/>
    <mergeCell ref="J34:K34"/>
    <mergeCell ref="J33:K33"/>
    <mergeCell ref="J32:K32"/>
    <mergeCell ref="E24:H24"/>
    <mergeCell ref="E1:I2"/>
    <mergeCell ref="C6:D7"/>
    <mergeCell ref="I6:I7"/>
    <mergeCell ref="E14:H14"/>
    <mergeCell ref="E16:H16"/>
    <mergeCell ref="E29:H29"/>
    <mergeCell ref="E28:H28"/>
    <mergeCell ref="A3:L4"/>
    <mergeCell ref="J1:L2"/>
    <mergeCell ref="I5:L5"/>
    <mergeCell ref="A6:A7"/>
    <mergeCell ref="E13:H13"/>
    <mergeCell ref="E12:H12"/>
    <mergeCell ref="E11:H11"/>
    <mergeCell ref="E10:H10"/>
    <mergeCell ref="B6:B7"/>
    <mergeCell ref="J11:K11"/>
    <mergeCell ref="J8:K8"/>
    <mergeCell ref="J9:K9"/>
    <mergeCell ref="E25:H25"/>
    <mergeCell ref="J27:K27"/>
    <mergeCell ref="J26:K26"/>
    <mergeCell ref="J24:K24"/>
    <mergeCell ref="J25:K25"/>
  </mergeCells>
  <printOptions horizontalCentered="1"/>
  <pageMargins left="0.19685039370078741" right="0.19685039370078741" top="0.19685039370078741" bottom="0.19685039370078741" header="0.19685039370078741" footer="0.19685039370078741"/>
  <pageSetup scale="78" orientation="portrait" verticalDpi="203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42"/>
  <sheetViews>
    <sheetView workbookViewId="0"/>
  </sheetViews>
  <sheetFormatPr baseColWidth="10" defaultColWidth="14.42578125" defaultRowHeight="15" customHeight="1" x14ac:dyDescent="0.25"/>
  <cols>
    <col min="1" max="1" width="5.140625" bestFit="1" customWidth="1"/>
    <col min="2" max="2" width="6.5703125" customWidth="1"/>
    <col min="3" max="3" width="5.140625" customWidth="1"/>
    <col min="4" max="4" width="4.85546875" customWidth="1"/>
    <col min="5" max="7" width="10" customWidth="1"/>
    <col min="8" max="8" width="37" customWidth="1"/>
    <col min="9" max="10" width="10" customWidth="1"/>
    <col min="11" max="11" width="11.5703125" customWidth="1"/>
    <col min="12" max="12" width="11.42578125" hidden="1" customWidth="1"/>
  </cols>
  <sheetData>
    <row r="1" spans="1:13" x14ac:dyDescent="0.25">
      <c r="A1" s="636"/>
      <c r="B1" s="637"/>
      <c r="C1" s="637"/>
      <c r="D1" s="637"/>
      <c r="E1" s="860" t="s">
        <v>1</v>
      </c>
      <c r="F1" s="856"/>
      <c r="G1" s="856"/>
      <c r="H1" s="856"/>
      <c r="I1" s="856"/>
      <c r="J1" s="870"/>
      <c r="K1" s="856"/>
      <c r="L1" s="865"/>
    </row>
    <row r="2" spans="1:13" x14ac:dyDescent="0.25">
      <c r="A2" s="638"/>
      <c r="B2" s="462"/>
      <c r="C2" s="462"/>
      <c r="D2" s="462"/>
      <c r="E2" s="848"/>
      <c r="F2" s="848"/>
      <c r="G2" s="848"/>
      <c r="H2" s="848"/>
      <c r="I2" s="848"/>
      <c r="J2" s="848"/>
      <c r="K2" s="848"/>
      <c r="L2" s="846"/>
    </row>
    <row r="3" spans="1:13" x14ac:dyDescent="0.25">
      <c r="A3" s="867" t="s">
        <v>27</v>
      </c>
      <c r="B3" s="848"/>
      <c r="C3" s="848"/>
      <c r="D3" s="848"/>
      <c r="E3" s="848"/>
      <c r="F3" s="848"/>
      <c r="G3" s="848"/>
      <c r="H3" s="848"/>
      <c r="I3" s="848"/>
      <c r="J3" s="848"/>
      <c r="K3" s="848"/>
      <c r="L3" s="846"/>
    </row>
    <row r="4" spans="1:13" ht="15.75" customHeight="1" thickBot="1" x14ac:dyDescent="0.3">
      <c r="A4" s="868"/>
      <c r="B4" s="847"/>
      <c r="C4" s="847"/>
      <c r="D4" s="847"/>
      <c r="E4" s="847"/>
      <c r="F4" s="847"/>
      <c r="G4" s="847"/>
      <c r="H4" s="847"/>
      <c r="I4" s="847"/>
      <c r="J4" s="847"/>
      <c r="K4" s="847"/>
      <c r="L4" s="844"/>
    </row>
    <row r="5" spans="1:13" ht="15.75" customHeight="1" thickBot="1" x14ac:dyDescent="0.3">
      <c r="A5" s="638"/>
      <c r="B5" s="462"/>
      <c r="C5" s="462"/>
      <c r="D5" s="462"/>
      <c r="E5" s="462"/>
      <c r="F5" s="462"/>
      <c r="G5" s="462"/>
      <c r="H5" s="462"/>
      <c r="I5" s="869" t="s">
        <v>74</v>
      </c>
      <c r="J5" s="816"/>
      <c r="K5" s="816"/>
      <c r="L5" s="776"/>
    </row>
    <row r="6" spans="1:13" x14ac:dyDescent="0.25">
      <c r="A6" s="862" t="s">
        <v>3</v>
      </c>
      <c r="B6" s="861" t="s">
        <v>4</v>
      </c>
      <c r="C6" s="864" t="s">
        <v>5</v>
      </c>
      <c r="D6" s="865"/>
      <c r="E6" s="855" t="s">
        <v>6</v>
      </c>
      <c r="F6" s="856"/>
      <c r="G6" s="856"/>
      <c r="H6" s="857"/>
      <c r="I6" s="853" t="s">
        <v>3673</v>
      </c>
      <c r="J6" s="851" t="s">
        <v>8</v>
      </c>
      <c r="K6" s="846"/>
      <c r="L6" s="639"/>
    </row>
    <row r="7" spans="1:13" ht="15.75" customHeight="1" thickBot="1" x14ac:dyDescent="0.3">
      <c r="A7" s="863"/>
      <c r="B7" s="854"/>
      <c r="C7" s="863"/>
      <c r="D7" s="866"/>
      <c r="E7" s="858"/>
      <c r="F7" s="858"/>
      <c r="G7" s="858"/>
      <c r="H7" s="859"/>
      <c r="I7" s="854"/>
      <c r="J7" s="852"/>
      <c r="K7" s="846"/>
      <c r="L7" s="298"/>
    </row>
    <row r="8" spans="1:13" x14ac:dyDescent="0.25">
      <c r="A8" s="37">
        <v>1</v>
      </c>
      <c r="B8" s="66" t="s">
        <v>13</v>
      </c>
      <c r="C8" s="67">
        <v>1</v>
      </c>
      <c r="D8" s="28" t="s">
        <v>3672</v>
      </c>
      <c r="E8" s="68" t="s">
        <v>3959</v>
      </c>
      <c r="F8" s="68"/>
      <c r="G8" s="69"/>
      <c r="H8" s="70"/>
      <c r="I8" s="40"/>
      <c r="J8" s="850"/>
      <c r="K8" s="820"/>
      <c r="L8" s="640"/>
      <c r="M8" t="s">
        <v>2373</v>
      </c>
    </row>
    <row r="9" spans="1:13" x14ac:dyDescent="0.25">
      <c r="A9" s="6">
        <v>2</v>
      </c>
      <c r="B9" s="71" t="s">
        <v>31</v>
      </c>
      <c r="C9" s="72">
        <v>1</v>
      </c>
      <c r="D9" s="9" t="s">
        <v>3672</v>
      </c>
      <c r="E9" s="836" t="s">
        <v>32</v>
      </c>
      <c r="F9" s="837"/>
      <c r="G9" s="837"/>
      <c r="H9" s="838"/>
      <c r="I9" s="45"/>
      <c r="J9" s="841"/>
      <c r="K9" s="842"/>
      <c r="L9" s="640"/>
      <c r="M9" t="s">
        <v>2373</v>
      </c>
    </row>
    <row r="10" spans="1:13" x14ac:dyDescent="0.25">
      <c r="A10" s="6">
        <v>3</v>
      </c>
      <c r="B10" s="48" t="s">
        <v>35</v>
      </c>
      <c r="C10" s="72">
        <v>1</v>
      </c>
      <c r="D10" s="9" t="s">
        <v>3672</v>
      </c>
      <c r="E10" s="836" t="s">
        <v>36</v>
      </c>
      <c r="F10" s="837"/>
      <c r="G10" s="837"/>
      <c r="H10" s="838"/>
      <c r="I10" s="46"/>
      <c r="J10" s="841"/>
      <c r="K10" s="842"/>
      <c r="L10" s="640"/>
      <c r="M10" t="s">
        <v>2373</v>
      </c>
    </row>
    <row r="11" spans="1:13" x14ac:dyDescent="0.25">
      <c r="A11" s="6">
        <v>4</v>
      </c>
      <c r="B11" s="48" t="s">
        <v>33</v>
      </c>
      <c r="C11" s="72">
        <v>2</v>
      </c>
      <c r="D11" s="9" t="s">
        <v>3672</v>
      </c>
      <c r="E11" s="836" t="s">
        <v>34</v>
      </c>
      <c r="F11" s="837"/>
      <c r="G11" s="837"/>
      <c r="H11" s="838"/>
      <c r="I11" s="46"/>
      <c r="J11" s="841"/>
      <c r="K11" s="842"/>
      <c r="L11" s="640"/>
      <c r="M11" t="s">
        <v>2373</v>
      </c>
    </row>
    <row r="12" spans="1:13" x14ac:dyDescent="0.25">
      <c r="A12" s="6">
        <v>5</v>
      </c>
      <c r="B12" s="48" t="s">
        <v>10</v>
      </c>
      <c r="C12" s="72">
        <v>3</v>
      </c>
      <c r="D12" s="9" t="s">
        <v>3672</v>
      </c>
      <c r="E12" s="836" t="s">
        <v>11</v>
      </c>
      <c r="F12" s="837"/>
      <c r="G12" s="837"/>
      <c r="H12" s="838"/>
      <c r="I12" s="46"/>
      <c r="J12" s="841"/>
      <c r="K12" s="842"/>
      <c r="L12" s="640"/>
      <c r="M12" t="s">
        <v>2373</v>
      </c>
    </row>
    <row r="13" spans="1:13" x14ac:dyDescent="0.25">
      <c r="A13" s="6">
        <v>6</v>
      </c>
      <c r="B13" s="72" t="s">
        <v>75</v>
      </c>
      <c r="C13" s="72">
        <v>2</v>
      </c>
      <c r="D13" s="9" t="s">
        <v>3672</v>
      </c>
      <c r="E13" s="836" t="s">
        <v>3965</v>
      </c>
      <c r="F13" s="837"/>
      <c r="G13" s="837"/>
      <c r="H13" s="838"/>
      <c r="I13" s="46"/>
      <c r="J13" s="841"/>
      <c r="K13" s="842"/>
      <c r="L13" s="640"/>
      <c r="M13" t="s">
        <v>2373</v>
      </c>
    </row>
    <row r="14" spans="1:13" x14ac:dyDescent="0.25">
      <c r="A14" s="6">
        <v>7</v>
      </c>
      <c r="B14" s="72"/>
      <c r="C14" s="72">
        <v>1</v>
      </c>
      <c r="D14" s="9" t="s">
        <v>3672</v>
      </c>
      <c r="E14" s="836" t="s">
        <v>76</v>
      </c>
      <c r="F14" s="837"/>
      <c r="G14" s="837"/>
      <c r="H14" s="838"/>
      <c r="I14" s="46"/>
      <c r="J14" s="841"/>
      <c r="K14" s="842"/>
      <c r="L14" s="640"/>
      <c r="M14" t="s">
        <v>2372</v>
      </c>
    </row>
    <row r="15" spans="1:13" x14ac:dyDescent="0.25">
      <c r="A15" s="6">
        <v>8</v>
      </c>
      <c r="B15" s="72"/>
      <c r="C15" s="72">
        <v>1</v>
      </c>
      <c r="D15" s="9" t="s">
        <v>3672</v>
      </c>
      <c r="E15" s="836" t="s">
        <v>77</v>
      </c>
      <c r="F15" s="837"/>
      <c r="G15" s="837"/>
      <c r="H15" s="838"/>
      <c r="I15" s="46"/>
      <c r="J15" s="841"/>
      <c r="K15" s="842"/>
      <c r="L15" s="640"/>
      <c r="M15" t="s">
        <v>2372</v>
      </c>
    </row>
    <row r="16" spans="1:13" x14ac:dyDescent="0.25">
      <c r="A16" s="6">
        <v>9</v>
      </c>
      <c r="B16" s="72"/>
      <c r="C16" s="72">
        <v>1</v>
      </c>
      <c r="D16" s="9" t="s">
        <v>3672</v>
      </c>
      <c r="E16" s="836" t="s">
        <v>78</v>
      </c>
      <c r="F16" s="837"/>
      <c r="G16" s="837"/>
      <c r="H16" s="838"/>
      <c r="I16" s="46"/>
      <c r="J16" s="841"/>
      <c r="K16" s="842"/>
      <c r="L16" s="640"/>
      <c r="M16" t="s">
        <v>2372</v>
      </c>
    </row>
    <row r="17" spans="1:13" x14ac:dyDescent="0.25">
      <c r="A17" s="6">
        <v>10</v>
      </c>
      <c r="B17" s="72"/>
      <c r="C17" s="72">
        <v>1</v>
      </c>
      <c r="D17" s="9" t="s">
        <v>3672</v>
      </c>
      <c r="E17" s="836" t="s">
        <v>3563</v>
      </c>
      <c r="F17" s="837"/>
      <c r="G17" s="837"/>
      <c r="H17" s="838"/>
      <c r="I17" s="46"/>
      <c r="J17" s="841"/>
      <c r="K17" s="842"/>
      <c r="L17" s="640"/>
      <c r="M17" t="s">
        <v>2372</v>
      </c>
    </row>
    <row r="18" spans="1:13" x14ac:dyDescent="0.25">
      <c r="A18" s="6">
        <v>11</v>
      </c>
      <c r="B18" s="72"/>
      <c r="C18" s="72">
        <v>1</v>
      </c>
      <c r="D18" s="9" t="s">
        <v>3674</v>
      </c>
      <c r="E18" s="836" t="s">
        <v>79</v>
      </c>
      <c r="F18" s="837"/>
      <c r="G18" s="837"/>
      <c r="H18" s="838"/>
      <c r="I18" s="46"/>
      <c r="J18" s="841"/>
      <c r="K18" s="842"/>
      <c r="L18" s="640"/>
      <c r="M18" t="s">
        <v>2372</v>
      </c>
    </row>
    <row r="19" spans="1:13" x14ac:dyDescent="0.25">
      <c r="A19" s="6">
        <v>12</v>
      </c>
      <c r="B19" s="74"/>
      <c r="C19" s="72">
        <v>1</v>
      </c>
      <c r="D19" s="9" t="s">
        <v>3672</v>
      </c>
      <c r="E19" s="836" t="s">
        <v>80</v>
      </c>
      <c r="F19" s="837"/>
      <c r="G19" s="837"/>
      <c r="H19" s="838"/>
      <c r="I19" s="46"/>
      <c r="J19" s="841"/>
      <c r="K19" s="842"/>
      <c r="L19" s="640"/>
      <c r="M19" t="s">
        <v>2372</v>
      </c>
    </row>
    <row r="20" spans="1:13" x14ac:dyDescent="0.25">
      <c r="A20" s="6">
        <v>13</v>
      </c>
      <c r="B20" s="72"/>
      <c r="C20" s="72">
        <v>1</v>
      </c>
      <c r="D20" s="9" t="s">
        <v>3672</v>
      </c>
      <c r="E20" s="836" t="s">
        <v>3348</v>
      </c>
      <c r="F20" s="837"/>
      <c r="G20" s="837"/>
      <c r="H20" s="838"/>
      <c r="I20" s="46"/>
      <c r="J20" s="841"/>
      <c r="K20" s="842"/>
      <c r="L20" s="640"/>
      <c r="M20" t="s">
        <v>2372</v>
      </c>
    </row>
    <row r="21" spans="1:13" x14ac:dyDescent="0.25">
      <c r="A21" s="6">
        <v>14</v>
      </c>
      <c r="B21" s="72"/>
      <c r="C21" s="72">
        <v>1</v>
      </c>
      <c r="D21" s="9" t="s">
        <v>3674</v>
      </c>
      <c r="E21" s="836" t="s">
        <v>3347</v>
      </c>
      <c r="F21" s="837"/>
      <c r="G21" s="837"/>
      <c r="H21" s="838"/>
      <c r="I21" s="46"/>
      <c r="J21" s="841"/>
      <c r="K21" s="842"/>
      <c r="L21" s="640"/>
      <c r="M21" t="s">
        <v>2372</v>
      </c>
    </row>
    <row r="22" spans="1:13" x14ac:dyDescent="0.25">
      <c r="A22" s="6">
        <v>15</v>
      </c>
      <c r="B22" s="72"/>
      <c r="C22" s="72">
        <v>1</v>
      </c>
      <c r="D22" s="9" t="s">
        <v>3674</v>
      </c>
      <c r="E22" s="836" t="s">
        <v>81</v>
      </c>
      <c r="F22" s="837"/>
      <c r="G22" s="837"/>
      <c r="H22" s="838"/>
      <c r="I22" s="46"/>
      <c r="J22" s="841"/>
      <c r="K22" s="842"/>
      <c r="L22" s="640"/>
      <c r="M22" t="s">
        <v>2372</v>
      </c>
    </row>
    <row r="23" spans="1:13" x14ac:dyDescent="0.25">
      <c r="A23" s="6">
        <v>16</v>
      </c>
      <c r="B23" s="72"/>
      <c r="C23" s="72">
        <v>1</v>
      </c>
      <c r="D23" s="9" t="s">
        <v>3672</v>
      </c>
      <c r="E23" s="836" t="s">
        <v>82</v>
      </c>
      <c r="F23" s="837"/>
      <c r="G23" s="837"/>
      <c r="H23" s="838"/>
      <c r="I23" s="46"/>
      <c r="J23" s="841"/>
      <c r="K23" s="842"/>
      <c r="L23" s="640"/>
      <c r="M23" t="s">
        <v>2372</v>
      </c>
    </row>
    <row r="24" spans="1:13" x14ac:dyDescent="0.25">
      <c r="A24" s="6">
        <v>17</v>
      </c>
      <c r="B24" s="72"/>
      <c r="C24" s="72">
        <v>1</v>
      </c>
      <c r="D24" s="9" t="s">
        <v>3674</v>
      </c>
      <c r="E24" s="836" t="s">
        <v>4235</v>
      </c>
      <c r="F24" s="837"/>
      <c r="G24" s="837"/>
      <c r="H24" s="838"/>
      <c r="I24" s="46"/>
      <c r="J24" s="841"/>
      <c r="K24" s="842"/>
      <c r="L24" s="640"/>
      <c r="M24" t="s">
        <v>2372</v>
      </c>
    </row>
    <row r="25" spans="1:13" x14ac:dyDescent="0.25">
      <c r="A25" s="6">
        <v>18</v>
      </c>
      <c r="B25" s="72"/>
      <c r="C25" s="72">
        <v>1</v>
      </c>
      <c r="D25" s="9" t="s">
        <v>3674</v>
      </c>
      <c r="E25" s="836" t="s">
        <v>83</v>
      </c>
      <c r="F25" s="837"/>
      <c r="G25" s="837"/>
      <c r="H25" s="838"/>
      <c r="I25" s="46"/>
      <c r="J25" s="841"/>
      <c r="K25" s="842"/>
      <c r="L25" s="640"/>
      <c r="M25" t="s">
        <v>2372</v>
      </c>
    </row>
    <row r="26" spans="1:13" x14ac:dyDescent="0.25">
      <c r="A26" s="6">
        <v>20</v>
      </c>
      <c r="B26" s="72"/>
      <c r="C26" s="72">
        <v>1</v>
      </c>
      <c r="D26" s="9" t="s">
        <v>3674</v>
      </c>
      <c r="E26" s="836" t="s">
        <v>84</v>
      </c>
      <c r="F26" s="837"/>
      <c r="G26" s="837"/>
      <c r="H26" s="838"/>
      <c r="I26" s="46"/>
      <c r="J26" s="841"/>
      <c r="K26" s="842"/>
      <c r="L26" s="640"/>
      <c r="M26" t="s">
        <v>2372</v>
      </c>
    </row>
    <row r="27" spans="1:13" x14ac:dyDescent="0.25">
      <c r="A27" s="6">
        <v>21</v>
      </c>
      <c r="B27" s="72"/>
      <c r="C27" s="72">
        <v>1</v>
      </c>
      <c r="D27" s="9" t="s">
        <v>3672</v>
      </c>
      <c r="E27" s="836" t="s">
        <v>85</v>
      </c>
      <c r="F27" s="837"/>
      <c r="G27" s="837"/>
      <c r="H27" s="838"/>
      <c r="I27" s="46"/>
      <c r="J27" s="841"/>
      <c r="K27" s="842"/>
      <c r="L27" s="640"/>
      <c r="M27" t="s">
        <v>2372</v>
      </c>
    </row>
    <row r="28" spans="1:13" x14ac:dyDescent="0.25">
      <c r="A28" s="6">
        <v>23</v>
      </c>
      <c r="B28" s="72"/>
      <c r="C28" s="72">
        <v>2</v>
      </c>
      <c r="D28" s="9" t="s">
        <v>3674</v>
      </c>
      <c r="E28" s="836" t="s">
        <v>86</v>
      </c>
      <c r="F28" s="837"/>
      <c r="G28" s="837"/>
      <c r="H28" s="838"/>
      <c r="I28" s="46"/>
      <c r="J28" s="841"/>
      <c r="K28" s="842"/>
      <c r="L28" s="640"/>
      <c r="M28" t="s">
        <v>2372</v>
      </c>
    </row>
    <row r="29" spans="1:13" x14ac:dyDescent="0.25">
      <c r="A29" s="6">
        <v>24</v>
      </c>
      <c r="B29" s="72"/>
      <c r="C29" s="72">
        <v>1</v>
      </c>
      <c r="D29" s="9" t="s">
        <v>3672</v>
      </c>
      <c r="E29" s="836" t="s">
        <v>87</v>
      </c>
      <c r="F29" s="837"/>
      <c r="G29" s="837"/>
      <c r="H29" s="838"/>
      <c r="I29" s="46"/>
      <c r="J29" s="841"/>
      <c r="K29" s="842"/>
      <c r="L29" s="641"/>
      <c r="M29" t="s">
        <v>2372</v>
      </c>
    </row>
    <row r="30" spans="1:13" x14ac:dyDescent="0.25">
      <c r="A30" s="6">
        <v>25</v>
      </c>
      <c r="B30" s="72"/>
      <c r="C30" s="72">
        <v>2</v>
      </c>
      <c r="D30" s="9" t="s">
        <v>3674</v>
      </c>
      <c r="E30" s="836" t="s">
        <v>38</v>
      </c>
      <c r="F30" s="837"/>
      <c r="G30" s="837"/>
      <c r="H30" s="838"/>
      <c r="I30" s="46"/>
      <c r="J30" s="841"/>
      <c r="K30" s="842"/>
      <c r="L30" s="641"/>
      <c r="M30" t="s">
        <v>2374</v>
      </c>
    </row>
    <row r="31" spans="1:13" x14ac:dyDescent="0.25">
      <c r="A31" s="6">
        <v>26</v>
      </c>
      <c r="B31" s="72"/>
      <c r="C31" s="72">
        <v>2</v>
      </c>
      <c r="D31" s="9" t="s">
        <v>3672</v>
      </c>
      <c r="E31" s="836" t="s">
        <v>88</v>
      </c>
      <c r="F31" s="837"/>
      <c r="G31" s="837"/>
      <c r="H31" s="838"/>
      <c r="I31" s="46"/>
      <c r="J31" s="841"/>
      <c r="K31" s="842"/>
      <c r="L31" s="640"/>
      <c r="M31" t="s">
        <v>2374</v>
      </c>
    </row>
    <row r="32" spans="1:13" x14ac:dyDescent="0.25">
      <c r="A32" s="6">
        <v>28</v>
      </c>
      <c r="B32" s="72"/>
      <c r="C32" s="72">
        <v>1</v>
      </c>
      <c r="D32" s="9" t="s">
        <v>3674</v>
      </c>
      <c r="E32" s="836" t="s">
        <v>89</v>
      </c>
      <c r="F32" s="837"/>
      <c r="G32" s="837"/>
      <c r="H32" s="838"/>
      <c r="I32" s="46"/>
      <c r="J32" s="841"/>
      <c r="K32" s="842"/>
      <c r="L32" s="641"/>
      <c r="M32" t="s">
        <v>2374</v>
      </c>
    </row>
    <row r="33" spans="1:13" x14ac:dyDescent="0.25">
      <c r="A33" s="6">
        <v>29</v>
      </c>
      <c r="B33" s="72"/>
      <c r="C33" s="72">
        <v>1</v>
      </c>
      <c r="D33" s="9" t="s">
        <v>3674</v>
      </c>
      <c r="E33" s="836" t="s">
        <v>90</v>
      </c>
      <c r="F33" s="837"/>
      <c r="G33" s="837"/>
      <c r="H33" s="838"/>
      <c r="I33" s="46"/>
      <c r="J33" s="841"/>
      <c r="K33" s="842"/>
      <c r="L33" s="641"/>
      <c r="M33" t="s">
        <v>2373</v>
      </c>
    </row>
    <row r="34" spans="1:13" x14ac:dyDescent="0.25">
      <c r="A34" s="6">
        <v>31</v>
      </c>
      <c r="B34" s="76"/>
      <c r="C34" s="72">
        <v>1</v>
      </c>
      <c r="D34" s="9" t="s">
        <v>3672</v>
      </c>
      <c r="E34" s="836" t="s">
        <v>91</v>
      </c>
      <c r="F34" s="837"/>
      <c r="G34" s="837"/>
      <c r="H34" s="838"/>
      <c r="I34" s="46"/>
      <c r="J34" s="841"/>
      <c r="K34" s="842"/>
      <c r="L34" s="640"/>
      <c r="M34" t="s">
        <v>2372</v>
      </c>
    </row>
    <row r="35" spans="1:13" x14ac:dyDescent="0.25">
      <c r="A35" s="6">
        <v>32</v>
      </c>
      <c r="B35" s="76"/>
      <c r="C35" s="72">
        <v>42</v>
      </c>
      <c r="D35" s="9" t="s">
        <v>3732</v>
      </c>
      <c r="E35" s="836" t="s">
        <v>92</v>
      </c>
      <c r="F35" s="837"/>
      <c r="G35" s="837"/>
      <c r="H35" s="838"/>
      <c r="I35" s="46"/>
      <c r="J35" s="841"/>
      <c r="K35" s="842"/>
      <c r="L35" s="640"/>
      <c r="M35" t="s">
        <v>2375</v>
      </c>
    </row>
    <row r="36" spans="1:13" x14ac:dyDescent="0.25">
      <c r="A36" s="6">
        <v>33</v>
      </c>
      <c r="B36" s="76"/>
      <c r="C36" s="72">
        <v>12.5</v>
      </c>
      <c r="D36" s="9" t="s">
        <v>3732</v>
      </c>
      <c r="E36" s="836" t="s">
        <v>3349</v>
      </c>
      <c r="F36" s="837"/>
      <c r="G36" s="837"/>
      <c r="H36" s="838"/>
      <c r="I36" s="46"/>
      <c r="J36" s="841"/>
      <c r="K36" s="842"/>
      <c r="L36" s="640"/>
      <c r="M36" t="s">
        <v>2376</v>
      </c>
    </row>
    <row r="37" spans="1:13" x14ac:dyDescent="0.25">
      <c r="A37" s="6">
        <v>34</v>
      </c>
      <c r="B37" s="76"/>
      <c r="C37" s="72">
        <v>6</v>
      </c>
      <c r="D37" s="9" t="s">
        <v>3732</v>
      </c>
      <c r="E37" s="836" t="s">
        <v>93</v>
      </c>
      <c r="F37" s="837"/>
      <c r="G37" s="837"/>
      <c r="H37" s="838"/>
      <c r="I37" s="46"/>
      <c r="J37" s="841"/>
      <c r="K37" s="842"/>
      <c r="L37" s="640"/>
      <c r="M37" t="s">
        <v>2376</v>
      </c>
    </row>
    <row r="38" spans="1:13" ht="15.75" customHeight="1" thickBot="1" x14ac:dyDescent="0.3">
      <c r="A38" s="77">
        <v>35</v>
      </c>
      <c r="B38" s="78"/>
      <c r="C38" s="79">
        <v>1</v>
      </c>
      <c r="D38" s="25" t="s">
        <v>94</v>
      </c>
      <c r="E38" s="839" t="s">
        <v>95</v>
      </c>
      <c r="F38" s="840"/>
      <c r="G38" s="840"/>
      <c r="H38" s="831"/>
      <c r="I38" s="80"/>
      <c r="J38" s="849"/>
      <c r="K38" s="826"/>
      <c r="L38" s="640"/>
      <c r="M38" t="s">
        <v>2372</v>
      </c>
    </row>
    <row r="39" spans="1:13" x14ac:dyDescent="0.25">
      <c r="A39" s="642"/>
      <c r="B39" s="81"/>
      <c r="C39" s="81"/>
      <c r="D39" s="81"/>
      <c r="E39" s="81"/>
      <c r="F39" s="615"/>
      <c r="G39" s="81"/>
      <c r="H39" s="81"/>
      <c r="I39" s="615"/>
      <c r="J39" s="81"/>
      <c r="K39" s="83"/>
      <c r="L39" s="643"/>
    </row>
    <row r="40" spans="1:13" x14ac:dyDescent="0.25">
      <c r="A40" s="638"/>
      <c r="B40" s="845" t="s">
        <v>96</v>
      </c>
      <c r="C40" s="848"/>
      <c r="D40" s="848"/>
      <c r="E40" s="848"/>
      <c r="F40" s="462"/>
      <c r="G40" s="845" t="s">
        <v>72</v>
      </c>
      <c r="H40" s="848"/>
      <c r="I40" s="462"/>
      <c r="J40" s="845" t="s">
        <v>26</v>
      </c>
      <c r="K40" s="846"/>
      <c r="L40" s="501"/>
    </row>
    <row r="41" spans="1:13" ht="15.75" customHeight="1" thickBot="1" x14ac:dyDescent="0.3">
      <c r="A41" s="644"/>
      <c r="B41" s="847"/>
      <c r="C41" s="847"/>
      <c r="D41" s="847"/>
      <c r="E41" s="847"/>
      <c r="F41" s="645"/>
      <c r="G41" s="847"/>
      <c r="H41" s="847"/>
      <c r="I41" s="645"/>
      <c r="J41" s="847"/>
      <c r="K41" s="844"/>
      <c r="L41" s="646"/>
    </row>
    <row r="42" spans="1:13" ht="15.75" customHeight="1" thickBot="1" x14ac:dyDescent="0.3">
      <c r="A42" s="462"/>
      <c r="B42" s="462"/>
      <c r="C42" s="462"/>
      <c r="D42" s="462"/>
      <c r="E42" s="462"/>
      <c r="F42" s="462"/>
      <c r="G42" s="462"/>
      <c r="H42" s="462"/>
      <c r="I42" s="462"/>
      <c r="J42" s="843" t="s">
        <v>97</v>
      </c>
      <c r="K42" s="844"/>
      <c r="L42" s="462"/>
    </row>
  </sheetData>
  <mergeCells count="75">
    <mergeCell ref="E1:I2"/>
    <mergeCell ref="B6:B7"/>
    <mergeCell ref="A6:A7"/>
    <mergeCell ref="C6:D7"/>
    <mergeCell ref="A3:L4"/>
    <mergeCell ref="I5:L5"/>
    <mergeCell ref="J1:L2"/>
    <mergeCell ref="E21:H21"/>
    <mergeCell ref="E22:H22"/>
    <mergeCell ref="J8:K8"/>
    <mergeCell ref="J6:K7"/>
    <mergeCell ref="I6:I7"/>
    <mergeCell ref="E6:H7"/>
    <mergeCell ref="E9:H9"/>
    <mergeCell ref="E11:H11"/>
    <mergeCell ref="E10:H10"/>
    <mergeCell ref="E17:H17"/>
    <mergeCell ref="E18:H18"/>
    <mergeCell ref="E19:H19"/>
    <mergeCell ref="E20:H20"/>
    <mergeCell ref="E13:H13"/>
    <mergeCell ref="E12:H12"/>
    <mergeCell ref="J10:K10"/>
    <mergeCell ref="J42:K42"/>
    <mergeCell ref="J40:K41"/>
    <mergeCell ref="J22:K22"/>
    <mergeCell ref="E24:H24"/>
    <mergeCell ref="E25:H25"/>
    <mergeCell ref="E23:H23"/>
    <mergeCell ref="B40:E41"/>
    <mergeCell ref="G40:H41"/>
    <mergeCell ref="J34:K34"/>
    <mergeCell ref="J35:K35"/>
    <mergeCell ref="J37:K37"/>
    <mergeCell ref="J36:K36"/>
    <mergeCell ref="J38:K38"/>
    <mergeCell ref="J26:K26"/>
    <mergeCell ref="J25:K25"/>
    <mergeCell ref="E36:H36"/>
    <mergeCell ref="J11:K11"/>
    <mergeCell ref="J9:K9"/>
    <mergeCell ref="J12:K12"/>
    <mergeCell ref="J13:K13"/>
    <mergeCell ref="E16:H16"/>
    <mergeCell ref="E14:H14"/>
    <mergeCell ref="E15:H15"/>
    <mergeCell ref="J17:K17"/>
    <mergeCell ref="J16:K16"/>
    <mergeCell ref="J14:K14"/>
    <mergeCell ref="J15:K15"/>
    <mergeCell ref="J23:K23"/>
    <mergeCell ref="J21:K21"/>
    <mergeCell ref="J20:K20"/>
    <mergeCell ref="J18:K18"/>
    <mergeCell ref="J19:K19"/>
    <mergeCell ref="J24:K24"/>
    <mergeCell ref="J33:K33"/>
    <mergeCell ref="J32:K32"/>
    <mergeCell ref="J31:K31"/>
    <mergeCell ref="J30:K30"/>
    <mergeCell ref="J27:K27"/>
    <mergeCell ref="J29:K29"/>
    <mergeCell ref="J28:K28"/>
    <mergeCell ref="E29:H29"/>
    <mergeCell ref="E30:H30"/>
    <mergeCell ref="E26:H26"/>
    <mergeCell ref="E27:H27"/>
    <mergeCell ref="E38:H38"/>
    <mergeCell ref="E37:H37"/>
    <mergeCell ref="E28:H28"/>
    <mergeCell ref="E34:H34"/>
    <mergeCell ref="E35:H35"/>
    <mergeCell ref="E31:H31"/>
    <mergeCell ref="E33:H33"/>
    <mergeCell ref="E32:H32"/>
  </mergeCells>
  <printOptions horizontalCentered="1"/>
  <pageMargins left="0.19685039370078741" right="0.19685039370078741" top="0.19685039370078741" bottom="0.19685039370078741" header="0.19685039370078741" footer="0.19685039370078741"/>
  <pageSetup scale="83" orientation="portrait" verticalDpi="203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48"/>
  <sheetViews>
    <sheetView workbookViewId="0"/>
  </sheetViews>
  <sheetFormatPr baseColWidth="10" defaultColWidth="14.42578125" defaultRowHeight="15" customHeight="1" x14ac:dyDescent="0.25"/>
  <cols>
    <col min="1" max="1" width="4.7109375" customWidth="1"/>
    <col min="2" max="2" width="9.140625" customWidth="1"/>
    <col min="3" max="3" width="4.85546875" customWidth="1"/>
    <col min="4" max="4" width="4.28515625" customWidth="1"/>
    <col min="5" max="7" width="10" customWidth="1"/>
    <col min="8" max="8" width="49.140625" customWidth="1"/>
    <col min="9" max="11" width="10" customWidth="1"/>
    <col min="12" max="12" width="0.140625" customWidth="1"/>
  </cols>
  <sheetData>
    <row r="1" spans="1:13" x14ac:dyDescent="0.25">
      <c r="A1" s="238"/>
      <c r="B1" s="175"/>
      <c r="C1" s="175"/>
      <c r="D1" s="175"/>
      <c r="E1" s="760" t="s">
        <v>1</v>
      </c>
      <c r="F1" s="880"/>
      <c r="G1" s="880"/>
      <c r="H1" s="880"/>
      <c r="I1" s="880"/>
      <c r="J1" s="755"/>
      <c r="K1" s="880"/>
      <c r="L1" s="881"/>
    </row>
    <row r="2" spans="1:13" x14ac:dyDescent="0.25">
      <c r="A2" s="300"/>
      <c r="B2" s="98"/>
      <c r="C2" s="98"/>
      <c r="D2" s="98"/>
      <c r="E2" s="878"/>
      <c r="F2" s="878"/>
      <c r="G2" s="878"/>
      <c r="H2" s="878"/>
      <c r="I2" s="878"/>
      <c r="J2" s="878"/>
      <c r="K2" s="878"/>
      <c r="L2" s="737"/>
    </row>
    <row r="3" spans="1:13" x14ac:dyDescent="0.25">
      <c r="A3" s="758" t="s">
        <v>123</v>
      </c>
      <c r="B3" s="878"/>
      <c r="C3" s="878"/>
      <c r="D3" s="878"/>
      <c r="E3" s="878"/>
      <c r="F3" s="878"/>
      <c r="G3" s="878"/>
      <c r="H3" s="878"/>
      <c r="I3" s="878"/>
      <c r="J3" s="878"/>
      <c r="K3" s="878"/>
      <c r="L3" s="737"/>
    </row>
    <row r="4" spans="1:13" ht="15.75" customHeight="1" x14ac:dyDescent="0.25">
      <c r="A4" s="879"/>
      <c r="B4" s="878"/>
      <c r="C4" s="878"/>
      <c r="D4" s="878"/>
      <c r="E4" s="878"/>
      <c r="F4" s="878"/>
      <c r="G4" s="878"/>
      <c r="H4" s="878"/>
      <c r="I4" s="878"/>
      <c r="J4" s="878"/>
      <c r="K4" s="878"/>
      <c r="L4" s="737"/>
    </row>
    <row r="5" spans="1:13" ht="15.75" customHeight="1" x14ac:dyDescent="0.25">
      <c r="A5" s="300"/>
      <c r="B5" s="98"/>
      <c r="C5" s="98"/>
      <c r="D5" s="98"/>
      <c r="E5" s="98"/>
      <c r="F5" s="98"/>
      <c r="G5" s="98"/>
      <c r="H5" s="98"/>
      <c r="I5" s="877" t="s">
        <v>124</v>
      </c>
      <c r="J5" s="736"/>
      <c r="K5" s="736"/>
      <c r="L5" s="737"/>
    </row>
    <row r="6" spans="1:13" x14ac:dyDescent="0.25">
      <c r="A6" s="709" t="s">
        <v>3</v>
      </c>
      <c r="B6" s="712" t="s">
        <v>4</v>
      </c>
      <c r="C6" s="761" t="s">
        <v>29</v>
      </c>
      <c r="D6" s="736"/>
      <c r="E6" s="712" t="s">
        <v>6</v>
      </c>
      <c r="F6" s="736"/>
      <c r="G6" s="736"/>
      <c r="H6" s="736"/>
      <c r="I6" s="876" t="s">
        <v>3673</v>
      </c>
      <c r="J6" s="712" t="s">
        <v>8</v>
      </c>
      <c r="K6" s="736"/>
      <c r="L6" s="737"/>
    </row>
    <row r="7" spans="1:13" ht="15.75" customHeight="1" x14ac:dyDescent="0.25">
      <c r="A7" s="879"/>
      <c r="B7" s="736"/>
      <c r="C7" s="736"/>
      <c r="D7" s="736"/>
      <c r="E7" s="878"/>
      <c r="F7" s="878"/>
      <c r="G7" s="878"/>
      <c r="H7" s="878"/>
      <c r="I7" s="736"/>
      <c r="J7" s="736"/>
      <c r="K7" s="878"/>
      <c r="L7" s="737"/>
    </row>
    <row r="8" spans="1:13" x14ac:dyDescent="0.25">
      <c r="A8" s="96">
        <v>1</v>
      </c>
      <c r="B8" s="90"/>
      <c r="C8" s="9">
        <v>1</v>
      </c>
      <c r="D8" s="9" t="s">
        <v>3672</v>
      </c>
      <c r="E8" s="882" t="s">
        <v>98</v>
      </c>
      <c r="F8" s="736"/>
      <c r="G8" s="736"/>
      <c r="H8" s="736"/>
      <c r="I8" s="46"/>
      <c r="J8" s="753"/>
      <c r="K8" s="736"/>
      <c r="L8" s="737"/>
      <c r="M8" t="s">
        <v>2374</v>
      </c>
    </row>
    <row r="9" spans="1:13" ht="23.25" customHeight="1" x14ac:dyDescent="0.25">
      <c r="A9" s="96">
        <v>2</v>
      </c>
      <c r="B9" s="90"/>
      <c r="C9" s="9">
        <v>1</v>
      </c>
      <c r="D9" s="9" t="s">
        <v>3672</v>
      </c>
      <c r="E9" s="882" t="s">
        <v>3566</v>
      </c>
      <c r="F9" s="736"/>
      <c r="G9" s="736"/>
      <c r="H9" s="736"/>
      <c r="I9" s="46"/>
      <c r="J9" s="874"/>
      <c r="K9" s="736"/>
      <c r="L9" s="298"/>
      <c r="M9" t="s">
        <v>2372</v>
      </c>
    </row>
    <row r="10" spans="1:13" ht="22.5" customHeight="1" x14ac:dyDescent="0.25">
      <c r="A10" s="96">
        <v>3</v>
      </c>
      <c r="B10" s="90"/>
      <c r="C10" s="9">
        <v>1</v>
      </c>
      <c r="D10" s="9" t="s">
        <v>3672</v>
      </c>
      <c r="E10" s="882" t="s">
        <v>3567</v>
      </c>
      <c r="F10" s="736"/>
      <c r="G10" s="736"/>
      <c r="H10" s="736"/>
      <c r="I10" s="45"/>
      <c r="J10" s="874"/>
      <c r="K10" s="736"/>
      <c r="L10" s="298"/>
      <c r="M10" t="s">
        <v>2372</v>
      </c>
    </row>
    <row r="11" spans="1:13" x14ac:dyDescent="0.25">
      <c r="A11" s="96">
        <v>4</v>
      </c>
      <c r="B11" s="90"/>
      <c r="C11" s="9">
        <v>1</v>
      </c>
      <c r="D11" s="9" t="s">
        <v>3672</v>
      </c>
      <c r="E11" s="875" t="s">
        <v>125</v>
      </c>
      <c r="F11" s="736"/>
      <c r="G11" s="736"/>
      <c r="H11" s="736"/>
      <c r="I11" s="45"/>
      <c r="J11" s="874"/>
      <c r="K11" s="736"/>
      <c r="L11" s="298"/>
      <c r="M11" t="s">
        <v>2372</v>
      </c>
    </row>
    <row r="12" spans="1:13" x14ac:dyDescent="0.25">
      <c r="A12" s="96">
        <v>5</v>
      </c>
      <c r="B12" s="90"/>
      <c r="C12" s="9">
        <v>1</v>
      </c>
      <c r="D12" s="9" t="s">
        <v>3672</v>
      </c>
      <c r="E12" s="875" t="s">
        <v>99</v>
      </c>
      <c r="F12" s="736"/>
      <c r="G12" s="736"/>
      <c r="H12" s="736"/>
      <c r="I12" s="46"/>
      <c r="J12" s="874"/>
      <c r="K12" s="736"/>
      <c r="L12" s="298"/>
      <c r="M12" t="s">
        <v>2374</v>
      </c>
    </row>
    <row r="13" spans="1:13" x14ac:dyDescent="0.25">
      <c r="A13" s="96">
        <v>6</v>
      </c>
      <c r="B13" s="90"/>
      <c r="C13" s="9">
        <v>1</v>
      </c>
      <c r="D13" s="9" t="s">
        <v>3672</v>
      </c>
      <c r="E13" s="875" t="s">
        <v>100</v>
      </c>
      <c r="F13" s="736"/>
      <c r="G13" s="736"/>
      <c r="H13" s="736"/>
      <c r="I13" s="46"/>
      <c r="J13" s="874"/>
      <c r="K13" s="736"/>
      <c r="L13" s="298"/>
      <c r="M13" t="s">
        <v>2374</v>
      </c>
    </row>
    <row r="14" spans="1:13" x14ac:dyDescent="0.25">
      <c r="A14" s="96">
        <v>7</v>
      </c>
      <c r="B14" s="90"/>
      <c r="C14" s="9">
        <v>1</v>
      </c>
      <c r="D14" s="9" t="s">
        <v>3672</v>
      </c>
      <c r="E14" s="875" t="s">
        <v>3565</v>
      </c>
      <c r="F14" s="736"/>
      <c r="G14" s="736"/>
      <c r="H14" s="736"/>
      <c r="I14" s="46"/>
      <c r="J14" s="874"/>
      <c r="K14" s="736"/>
      <c r="L14" s="298"/>
      <c r="M14" t="s">
        <v>2372</v>
      </c>
    </row>
    <row r="15" spans="1:13" x14ac:dyDescent="0.25">
      <c r="A15" s="96">
        <v>8</v>
      </c>
      <c r="B15" s="90"/>
      <c r="C15" s="9">
        <v>1</v>
      </c>
      <c r="D15" s="9" t="s">
        <v>3672</v>
      </c>
      <c r="E15" s="875" t="s">
        <v>101</v>
      </c>
      <c r="F15" s="736"/>
      <c r="G15" s="736"/>
      <c r="H15" s="736"/>
      <c r="I15" s="46"/>
      <c r="J15" s="874"/>
      <c r="K15" s="736"/>
      <c r="L15" s="298"/>
      <c r="M15" t="s">
        <v>2374</v>
      </c>
    </row>
    <row r="16" spans="1:13" x14ac:dyDescent="0.25">
      <c r="A16" s="96">
        <v>9</v>
      </c>
      <c r="B16" s="90"/>
      <c r="C16" s="9">
        <v>2</v>
      </c>
      <c r="D16" s="9" t="s">
        <v>3672</v>
      </c>
      <c r="E16" s="875" t="s">
        <v>102</v>
      </c>
      <c r="F16" s="736"/>
      <c r="G16" s="736"/>
      <c r="H16" s="736"/>
      <c r="I16" s="46"/>
      <c r="J16" s="874"/>
      <c r="K16" s="736"/>
      <c r="L16" s="298"/>
      <c r="M16" t="s">
        <v>2372</v>
      </c>
    </row>
    <row r="17" spans="1:13" x14ac:dyDescent="0.25">
      <c r="A17" s="96">
        <v>10</v>
      </c>
      <c r="B17" s="90"/>
      <c r="C17" s="9">
        <v>2</v>
      </c>
      <c r="D17" s="9" t="s">
        <v>3672</v>
      </c>
      <c r="E17" s="875" t="s">
        <v>103</v>
      </c>
      <c r="F17" s="736"/>
      <c r="G17" s="736"/>
      <c r="H17" s="736"/>
      <c r="I17" s="46"/>
      <c r="J17" s="874"/>
      <c r="K17" s="736"/>
      <c r="L17" s="298"/>
      <c r="M17" t="s">
        <v>2372</v>
      </c>
    </row>
    <row r="18" spans="1:13" x14ac:dyDescent="0.25">
      <c r="A18" s="96">
        <v>11</v>
      </c>
      <c r="B18" s="92"/>
      <c r="C18" s="9">
        <v>2</v>
      </c>
      <c r="D18" s="9" t="s">
        <v>3672</v>
      </c>
      <c r="E18" s="875" t="s">
        <v>104</v>
      </c>
      <c r="F18" s="736"/>
      <c r="G18" s="736"/>
      <c r="H18" s="736"/>
      <c r="I18" s="46"/>
      <c r="J18" s="874"/>
      <c r="K18" s="736"/>
      <c r="L18" s="298"/>
      <c r="M18" t="s">
        <v>2372</v>
      </c>
    </row>
    <row r="19" spans="1:13" x14ac:dyDescent="0.25">
      <c r="A19" s="96">
        <v>12</v>
      </c>
      <c r="B19" s="92"/>
      <c r="C19" s="9">
        <v>2</v>
      </c>
      <c r="D19" s="9" t="s">
        <v>3672</v>
      </c>
      <c r="E19" s="875" t="s">
        <v>105</v>
      </c>
      <c r="F19" s="736"/>
      <c r="G19" s="736"/>
      <c r="H19" s="736"/>
      <c r="I19" s="46"/>
      <c r="J19" s="874"/>
      <c r="K19" s="736"/>
      <c r="L19" s="298"/>
      <c r="M19" t="s">
        <v>2372</v>
      </c>
    </row>
    <row r="20" spans="1:13" x14ac:dyDescent="0.25">
      <c r="A20" s="96">
        <v>13</v>
      </c>
      <c r="B20" s="90"/>
      <c r="C20" s="9">
        <v>2</v>
      </c>
      <c r="D20" s="9" t="s">
        <v>3672</v>
      </c>
      <c r="E20" s="875" t="s">
        <v>106</v>
      </c>
      <c r="F20" s="736"/>
      <c r="G20" s="736"/>
      <c r="H20" s="736"/>
      <c r="I20" s="46"/>
      <c r="J20" s="874"/>
      <c r="K20" s="736"/>
      <c r="L20" s="298"/>
      <c r="M20" t="s">
        <v>2372</v>
      </c>
    </row>
    <row r="21" spans="1:13" x14ac:dyDescent="0.25">
      <c r="A21" s="96">
        <v>14</v>
      </c>
      <c r="B21" s="90"/>
      <c r="C21" s="9">
        <v>1</v>
      </c>
      <c r="D21" s="9" t="s">
        <v>3672</v>
      </c>
      <c r="E21" s="875" t="s">
        <v>107</v>
      </c>
      <c r="F21" s="736"/>
      <c r="G21" s="736"/>
      <c r="H21" s="736"/>
      <c r="I21" s="46"/>
      <c r="J21" s="874"/>
      <c r="K21" s="736"/>
      <c r="L21" s="298"/>
      <c r="M21" t="s">
        <v>2372</v>
      </c>
    </row>
    <row r="22" spans="1:13" x14ac:dyDescent="0.25">
      <c r="A22" s="96">
        <v>15</v>
      </c>
      <c r="B22" s="90"/>
      <c r="C22" s="9">
        <v>1</v>
      </c>
      <c r="D22" s="9" t="s">
        <v>3672</v>
      </c>
      <c r="E22" s="875" t="s">
        <v>126</v>
      </c>
      <c r="F22" s="736"/>
      <c r="G22" s="736"/>
      <c r="H22" s="736"/>
      <c r="I22" s="46"/>
      <c r="J22" s="874"/>
      <c r="K22" s="736"/>
      <c r="L22" s="298"/>
      <c r="M22" t="s">
        <v>2372</v>
      </c>
    </row>
    <row r="23" spans="1:13" x14ac:dyDescent="0.25">
      <c r="A23" s="96">
        <v>16</v>
      </c>
      <c r="B23" s="90"/>
      <c r="C23" s="9">
        <v>2</v>
      </c>
      <c r="D23" s="9" t="s">
        <v>3672</v>
      </c>
      <c r="E23" s="875" t="s">
        <v>127</v>
      </c>
      <c r="F23" s="736"/>
      <c r="G23" s="736"/>
      <c r="H23" s="736"/>
      <c r="I23" s="46"/>
      <c r="J23" s="874"/>
      <c r="K23" s="736"/>
      <c r="L23" s="298"/>
      <c r="M23" t="s">
        <v>2372</v>
      </c>
    </row>
    <row r="24" spans="1:13" x14ac:dyDescent="0.25">
      <c r="A24" s="96">
        <v>17</v>
      </c>
      <c r="B24" s="92"/>
      <c r="C24" s="9">
        <v>1</v>
      </c>
      <c r="D24" s="9" t="s">
        <v>3672</v>
      </c>
      <c r="E24" s="875" t="s">
        <v>128</v>
      </c>
      <c r="F24" s="736"/>
      <c r="G24" s="736"/>
      <c r="H24" s="736"/>
      <c r="I24" s="46"/>
      <c r="J24" s="874"/>
      <c r="K24" s="736"/>
      <c r="L24" s="298"/>
      <c r="M24" t="s">
        <v>2372</v>
      </c>
    </row>
    <row r="25" spans="1:13" x14ac:dyDescent="0.25">
      <c r="A25" s="96">
        <v>18</v>
      </c>
      <c r="B25" s="92"/>
      <c r="C25" s="9">
        <v>1</v>
      </c>
      <c r="D25" s="9" t="s">
        <v>3672</v>
      </c>
      <c r="E25" s="875" t="s">
        <v>129</v>
      </c>
      <c r="F25" s="736"/>
      <c r="G25" s="736"/>
      <c r="H25" s="736"/>
      <c r="I25" s="46"/>
      <c r="J25" s="874"/>
      <c r="K25" s="736"/>
      <c r="L25" s="298"/>
      <c r="M25" t="s">
        <v>2374</v>
      </c>
    </row>
    <row r="26" spans="1:13" x14ac:dyDescent="0.25">
      <c r="A26" s="96">
        <v>19</v>
      </c>
      <c r="B26" s="92"/>
      <c r="C26" s="9">
        <v>1</v>
      </c>
      <c r="D26" s="9" t="s">
        <v>3672</v>
      </c>
      <c r="E26" s="875" t="s">
        <v>108</v>
      </c>
      <c r="F26" s="736"/>
      <c r="G26" s="736"/>
      <c r="H26" s="736"/>
      <c r="I26" s="46"/>
      <c r="J26" s="874"/>
      <c r="K26" s="736"/>
      <c r="L26" s="298"/>
      <c r="M26" t="s">
        <v>2372</v>
      </c>
    </row>
    <row r="27" spans="1:13" x14ac:dyDescent="0.25">
      <c r="A27" s="96">
        <v>20</v>
      </c>
      <c r="B27" s="92"/>
      <c r="C27" s="9">
        <v>1</v>
      </c>
      <c r="D27" s="9" t="s">
        <v>3672</v>
      </c>
      <c r="E27" s="875" t="s">
        <v>109</v>
      </c>
      <c r="F27" s="736"/>
      <c r="G27" s="736"/>
      <c r="H27" s="736"/>
      <c r="I27" s="46"/>
      <c r="J27" s="874"/>
      <c r="K27" s="736"/>
      <c r="L27" s="298"/>
      <c r="M27" t="s">
        <v>2372</v>
      </c>
    </row>
    <row r="28" spans="1:13" x14ac:dyDescent="0.25">
      <c r="A28" s="96">
        <v>21</v>
      </c>
      <c r="B28" s="92"/>
      <c r="C28" s="9">
        <v>2</v>
      </c>
      <c r="D28" s="9" t="s">
        <v>3672</v>
      </c>
      <c r="E28" s="875" t="s">
        <v>110</v>
      </c>
      <c r="F28" s="736"/>
      <c r="G28" s="736"/>
      <c r="H28" s="736"/>
      <c r="I28" s="46"/>
      <c r="J28" s="874"/>
      <c r="K28" s="736"/>
      <c r="L28" s="298"/>
      <c r="M28" t="s">
        <v>2372</v>
      </c>
    </row>
    <row r="29" spans="1:13" x14ac:dyDescent="0.25">
      <c r="A29" s="96">
        <v>22</v>
      </c>
      <c r="B29" s="92"/>
      <c r="C29" s="9">
        <v>4</v>
      </c>
      <c r="D29" s="9" t="s">
        <v>3672</v>
      </c>
      <c r="E29" s="875" t="s">
        <v>130</v>
      </c>
      <c r="F29" s="736"/>
      <c r="G29" s="736"/>
      <c r="H29" s="736"/>
      <c r="I29" s="46"/>
      <c r="J29" s="874"/>
      <c r="K29" s="736"/>
      <c r="L29" s="298"/>
      <c r="M29" t="s">
        <v>2372</v>
      </c>
    </row>
    <row r="30" spans="1:13" x14ac:dyDescent="0.25">
      <c r="A30" s="96">
        <v>23</v>
      </c>
      <c r="B30" s="92"/>
      <c r="C30" s="9">
        <v>4</v>
      </c>
      <c r="D30" s="9" t="s">
        <v>3672</v>
      </c>
      <c r="E30" s="875" t="s">
        <v>116</v>
      </c>
      <c r="F30" s="736"/>
      <c r="G30" s="736"/>
      <c r="H30" s="736"/>
      <c r="I30" s="46"/>
      <c r="J30" s="874"/>
      <c r="K30" s="736"/>
      <c r="L30" s="298"/>
      <c r="M30" t="s">
        <v>2372</v>
      </c>
    </row>
    <row r="31" spans="1:13" x14ac:dyDescent="0.25">
      <c r="A31" s="96">
        <v>24</v>
      </c>
      <c r="B31" s="92"/>
      <c r="C31" s="9">
        <v>2</v>
      </c>
      <c r="D31" s="9" t="s">
        <v>3672</v>
      </c>
      <c r="E31" s="875" t="s">
        <v>131</v>
      </c>
      <c r="F31" s="736"/>
      <c r="G31" s="736"/>
      <c r="H31" s="736"/>
      <c r="I31" s="46"/>
      <c r="J31" s="874"/>
      <c r="K31" s="736"/>
      <c r="L31" s="298"/>
      <c r="M31" t="s">
        <v>2372</v>
      </c>
    </row>
    <row r="32" spans="1:13" x14ac:dyDescent="0.25">
      <c r="A32" s="96">
        <v>25</v>
      </c>
      <c r="B32" s="92"/>
      <c r="C32" s="9">
        <v>2</v>
      </c>
      <c r="D32" s="9" t="s">
        <v>3672</v>
      </c>
      <c r="E32" s="875" t="s">
        <v>132</v>
      </c>
      <c r="F32" s="736"/>
      <c r="G32" s="736"/>
      <c r="H32" s="736"/>
      <c r="I32" s="46"/>
      <c r="J32" s="874"/>
      <c r="K32" s="736"/>
      <c r="L32" s="298"/>
      <c r="M32" t="s">
        <v>2372</v>
      </c>
    </row>
    <row r="33" spans="1:13" x14ac:dyDescent="0.25">
      <c r="A33" s="96">
        <v>26</v>
      </c>
      <c r="B33" s="92"/>
      <c r="C33" s="17">
        <v>1</v>
      </c>
      <c r="D33" s="9" t="s">
        <v>3672</v>
      </c>
      <c r="E33" s="875" t="s">
        <v>111</v>
      </c>
      <c r="F33" s="736"/>
      <c r="G33" s="736"/>
      <c r="H33" s="736"/>
      <c r="I33" s="92"/>
      <c r="J33" s="874"/>
      <c r="K33" s="736"/>
      <c r="L33" s="298"/>
      <c r="M33" t="s">
        <v>2373</v>
      </c>
    </row>
    <row r="34" spans="1:13" x14ac:dyDescent="0.25">
      <c r="A34" s="96">
        <v>27</v>
      </c>
      <c r="B34" s="92"/>
      <c r="C34" s="17">
        <v>1</v>
      </c>
      <c r="D34" s="9" t="s">
        <v>3672</v>
      </c>
      <c r="E34" s="875" t="s">
        <v>112</v>
      </c>
      <c r="F34" s="736"/>
      <c r="G34" s="736"/>
      <c r="H34" s="736"/>
      <c r="I34" s="92"/>
      <c r="J34" s="874"/>
      <c r="K34" s="736"/>
      <c r="L34" s="298"/>
      <c r="M34" t="s">
        <v>2374</v>
      </c>
    </row>
    <row r="35" spans="1:13" x14ac:dyDescent="0.25">
      <c r="A35" s="96">
        <v>28</v>
      </c>
      <c r="B35" s="92"/>
      <c r="C35" s="17">
        <v>3</v>
      </c>
      <c r="D35" s="9" t="s">
        <v>3672</v>
      </c>
      <c r="E35" s="875" t="s">
        <v>113</v>
      </c>
      <c r="F35" s="736"/>
      <c r="G35" s="736"/>
      <c r="H35" s="736"/>
      <c r="I35" s="92"/>
      <c r="J35" s="874"/>
      <c r="K35" s="736"/>
      <c r="L35" s="298"/>
      <c r="M35" t="s">
        <v>2374</v>
      </c>
    </row>
    <row r="36" spans="1:13" x14ac:dyDescent="0.25">
      <c r="A36" s="96">
        <v>29</v>
      </c>
      <c r="B36" s="92"/>
      <c r="C36" s="17">
        <v>1</v>
      </c>
      <c r="D36" s="9" t="s">
        <v>3672</v>
      </c>
      <c r="E36" s="875" t="s">
        <v>114</v>
      </c>
      <c r="F36" s="736"/>
      <c r="G36" s="736"/>
      <c r="H36" s="736"/>
      <c r="I36" s="92"/>
      <c r="J36" s="874"/>
      <c r="K36" s="736"/>
      <c r="L36" s="298"/>
      <c r="M36" t="s">
        <v>2372</v>
      </c>
    </row>
    <row r="37" spans="1:13" x14ac:dyDescent="0.25">
      <c r="A37" s="96">
        <v>30</v>
      </c>
      <c r="B37" s="92"/>
      <c r="C37" s="17">
        <v>2</v>
      </c>
      <c r="D37" s="9" t="s">
        <v>3672</v>
      </c>
      <c r="E37" s="875" t="s">
        <v>133</v>
      </c>
      <c r="F37" s="736"/>
      <c r="G37" s="736"/>
      <c r="H37" s="736"/>
      <c r="I37" s="92"/>
      <c r="J37" s="874"/>
      <c r="K37" s="736"/>
      <c r="L37" s="298"/>
      <c r="M37" t="s">
        <v>2372</v>
      </c>
    </row>
    <row r="38" spans="1:13" x14ac:dyDescent="0.25">
      <c r="A38" s="96">
        <v>31</v>
      </c>
      <c r="B38" s="92"/>
      <c r="C38" s="17">
        <v>2</v>
      </c>
      <c r="D38" s="9" t="s">
        <v>3672</v>
      </c>
      <c r="E38" s="875" t="s">
        <v>134</v>
      </c>
      <c r="F38" s="736"/>
      <c r="G38" s="736"/>
      <c r="H38" s="736"/>
      <c r="I38" s="92"/>
      <c r="J38" s="874"/>
      <c r="K38" s="736"/>
      <c r="L38" s="298"/>
      <c r="M38" t="s">
        <v>2372</v>
      </c>
    </row>
    <row r="39" spans="1:13" x14ac:dyDescent="0.25">
      <c r="A39" s="96">
        <v>32</v>
      </c>
      <c r="B39" s="92"/>
      <c r="C39" s="17">
        <v>1</v>
      </c>
      <c r="D39" s="9" t="s">
        <v>3672</v>
      </c>
      <c r="E39" s="875" t="s">
        <v>115</v>
      </c>
      <c r="F39" s="736"/>
      <c r="G39" s="736"/>
      <c r="H39" s="736"/>
      <c r="I39" s="92"/>
      <c r="J39" s="874"/>
      <c r="K39" s="736"/>
      <c r="L39" s="105"/>
      <c r="M39" t="s">
        <v>2374</v>
      </c>
    </row>
    <row r="40" spans="1:13" x14ac:dyDescent="0.25">
      <c r="A40" s="883" t="s">
        <v>117</v>
      </c>
      <c r="B40" s="736"/>
      <c r="C40" s="736"/>
      <c r="D40" s="736"/>
      <c r="E40" s="736"/>
      <c r="F40" s="736"/>
      <c r="G40" s="736"/>
      <c r="H40" s="736"/>
      <c r="I40" s="736"/>
      <c r="J40" s="736"/>
      <c r="K40" s="736"/>
      <c r="L40" s="105"/>
    </row>
    <row r="41" spans="1:13" x14ac:dyDescent="0.25">
      <c r="A41" s="96">
        <v>33</v>
      </c>
      <c r="B41" s="17" t="s">
        <v>3675</v>
      </c>
      <c r="C41" s="17">
        <v>25</v>
      </c>
      <c r="D41" s="9" t="s">
        <v>3732</v>
      </c>
      <c r="E41" s="875" t="s">
        <v>3350</v>
      </c>
      <c r="F41" s="736"/>
      <c r="G41" s="736"/>
      <c r="H41" s="736"/>
      <c r="I41" s="92"/>
      <c r="J41" s="874"/>
      <c r="K41" s="736"/>
      <c r="L41" s="105"/>
      <c r="M41" t="s">
        <v>2376</v>
      </c>
    </row>
    <row r="42" spans="1:13" x14ac:dyDescent="0.25">
      <c r="A42" s="96">
        <v>34</v>
      </c>
      <c r="B42" s="17" t="s">
        <v>3675</v>
      </c>
      <c r="C42" s="17">
        <v>2</v>
      </c>
      <c r="D42" s="9" t="s">
        <v>3732</v>
      </c>
      <c r="E42" s="875" t="s">
        <v>3351</v>
      </c>
      <c r="F42" s="736"/>
      <c r="G42" s="736"/>
      <c r="H42" s="736"/>
      <c r="I42" s="92"/>
      <c r="J42" s="874"/>
      <c r="K42" s="736"/>
      <c r="L42" s="105"/>
      <c r="M42" t="s">
        <v>2376</v>
      </c>
    </row>
    <row r="43" spans="1:13" x14ac:dyDescent="0.25">
      <c r="A43" s="96">
        <v>35</v>
      </c>
      <c r="B43" s="17" t="s">
        <v>3676</v>
      </c>
      <c r="C43" s="17">
        <v>12</v>
      </c>
      <c r="D43" s="9" t="s">
        <v>3732</v>
      </c>
      <c r="E43" s="875" t="s">
        <v>3352</v>
      </c>
      <c r="F43" s="736"/>
      <c r="G43" s="736"/>
      <c r="H43" s="736"/>
      <c r="I43" s="92"/>
      <c r="J43" s="874"/>
      <c r="K43" s="736"/>
      <c r="L43" s="105"/>
      <c r="M43" t="s">
        <v>2376</v>
      </c>
    </row>
    <row r="44" spans="1:13" x14ac:dyDescent="0.25">
      <c r="A44" s="96">
        <v>36</v>
      </c>
      <c r="B44" s="9" t="s">
        <v>3675</v>
      </c>
      <c r="C44" s="9">
        <v>50</v>
      </c>
      <c r="D44" s="9" t="s">
        <v>3732</v>
      </c>
      <c r="E44" s="875" t="s">
        <v>118</v>
      </c>
      <c r="F44" s="736"/>
      <c r="G44" s="736"/>
      <c r="H44" s="736"/>
      <c r="I44" s="106"/>
      <c r="J44" s="873"/>
      <c r="K44" s="736"/>
      <c r="L44" s="105"/>
      <c r="M44" t="s">
        <v>2375</v>
      </c>
    </row>
    <row r="45" spans="1:13" x14ac:dyDescent="0.25">
      <c r="A45" s="96"/>
      <c r="B45" s="9"/>
      <c r="C45" s="9"/>
      <c r="D45" s="9"/>
      <c r="E45" s="89"/>
      <c r="F45" s="89"/>
      <c r="G45" s="89"/>
      <c r="H45" s="89"/>
      <c r="I45" s="106"/>
      <c r="J45" s="362"/>
      <c r="K45" s="362"/>
      <c r="L45" s="105"/>
    </row>
    <row r="46" spans="1:13" x14ac:dyDescent="0.25">
      <c r="A46" s="300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173"/>
    </row>
    <row r="47" spans="1:13" ht="15.75" customHeight="1" x14ac:dyDescent="0.25">
      <c r="A47" s="241"/>
      <c r="B47" s="285"/>
      <c r="C47" s="871" t="s">
        <v>135</v>
      </c>
      <c r="D47" s="872"/>
      <c r="E47" s="872"/>
      <c r="F47" s="285"/>
      <c r="G47" s="871" t="s">
        <v>25</v>
      </c>
      <c r="H47" s="872"/>
      <c r="I47" s="285"/>
      <c r="J47" s="871" t="s">
        <v>136</v>
      </c>
      <c r="K47" s="872"/>
      <c r="L47" s="247"/>
    </row>
    <row r="48" spans="1:13" ht="15.75" customHeight="1" x14ac:dyDescent="0.25">
      <c r="J48" s="765" t="s">
        <v>137</v>
      </c>
      <c r="K48" s="816"/>
      <c r="L48" s="776"/>
    </row>
  </sheetData>
  <mergeCells count="87">
    <mergeCell ref="E44:H44"/>
    <mergeCell ref="E41:H41"/>
    <mergeCell ref="A40:K40"/>
    <mergeCell ref="J15:K15"/>
    <mergeCell ref="J18:K18"/>
    <mergeCell ref="J17:K17"/>
    <mergeCell ref="E37:H37"/>
    <mergeCell ref="E38:H38"/>
    <mergeCell ref="J28:K28"/>
    <mergeCell ref="J29:K29"/>
    <mergeCell ref="J30:K30"/>
    <mergeCell ref="J27:K27"/>
    <mergeCell ref="J19:K19"/>
    <mergeCell ref="E36:H36"/>
    <mergeCell ref="E35:H35"/>
    <mergeCell ref="E33:H33"/>
    <mergeCell ref="E8:H8"/>
    <mergeCell ref="J13:K13"/>
    <mergeCell ref="E10:H10"/>
    <mergeCell ref="E9:H9"/>
    <mergeCell ref="J10:K10"/>
    <mergeCell ref="J9:K9"/>
    <mergeCell ref="J8:L8"/>
    <mergeCell ref="E11:H11"/>
    <mergeCell ref="E12:H12"/>
    <mergeCell ref="J14:K14"/>
    <mergeCell ref="J12:K12"/>
    <mergeCell ref="J11:K11"/>
    <mergeCell ref="J25:K25"/>
    <mergeCell ref="J21:K21"/>
    <mergeCell ref="J22:K22"/>
    <mergeCell ref="J23:K23"/>
    <mergeCell ref="J24:K24"/>
    <mergeCell ref="J16:K16"/>
    <mergeCell ref="I6:I7"/>
    <mergeCell ref="I5:L5"/>
    <mergeCell ref="E6:H7"/>
    <mergeCell ref="A3:L4"/>
    <mergeCell ref="E1:I2"/>
    <mergeCell ref="J1:L2"/>
    <mergeCell ref="C6:D7"/>
    <mergeCell ref="A6:A7"/>
    <mergeCell ref="B6:B7"/>
    <mergeCell ref="J6:L7"/>
    <mergeCell ref="E32:H32"/>
    <mergeCell ref="E34:H34"/>
    <mergeCell ref="E23:H23"/>
    <mergeCell ref="E13:H13"/>
    <mergeCell ref="E14:H14"/>
    <mergeCell ref="E21:H21"/>
    <mergeCell ref="E22:H22"/>
    <mergeCell ref="E17:H17"/>
    <mergeCell ref="E15:H15"/>
    <mergeCell ref="E16:H16"/>
    <mergeCell ref="E29:H29"/>
    <mergeCell ref="E28:H28"/>
    <mergeCell ref="E26:H26"/>
    <mergeCell ref="E27:H27"/>
    <mergeCell ref="J48:L48"/>
    <mergeCell ref="E18:H18"/>
    <mergeCell ref="E20:H20"/>
    <mergeCell ref="E19:H19"/>
    <mergeCell ref="E24:H24"/>
    <mergeCell ref="E25:H25"/>
    <mergeCell ref="E31:H31"/>
    <mergeCell ref="E30:H30"/>
    <mergeCell ref="J26:K26"/>
    <mergeCell ref="J20:K20"/>
    <mergeCell ref="E39:H39"/>
    <mergeCell ref="G47:H47"/>
    <mergeCell ref="C47:E47"/>
    <mergeCell ref="E43:H43"/>
    <mergeCell ref="E42:H42"/>
    <mergeCell ref="J42:K42"/>
    <mergeCell ref="J31:K31"/>
    <mergeCell ref="J34:K34"/>
    <mergeCell ref="J36:K36"/>
    <mergeCell ref="J35:K35"/>
    <mergeCell ref="J33:K33"/>
    <mergeCell ref="J32:K32"/>
    <mergeCell ref="J47:K47"/>
    <mergeCell ref="J44:K44"/>
    <mergeCell ref="J37:K37"/>
    <mergeCell ref="J39:K39"/>
    <mergeCell ref="J38:K38"/>
    <mergeCell ref="J43:K43"/>
    <mergeCell ref="J41:K41"/>
  </mergeCells>
  <printOptions horizontalCentered="1"/>
  <pageMargins left="0.19685039370078741" right="0.19685039370078741" top="0.19685039370078741" bottom="0.19685039370078741" header="0.19685039370078741" footer="0.19685039370078741"/>
  <pageSetup scale="68" orientation="portrait" verticalDpi="203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8"/>
  <sheetViews>
    <sheetView zoomScaleNormal="100" workbookViewId="0"/>
  </sheetViews>
  <sheetFormatPr baseColWidth="10" defaultColWidth="14.42578125" defaultRowHeight="15" customHeight="1" x14ac:dyDescent="0.25"/>
  <cols>
    <col min="1" max="1" width="5.7109375" customWidth="1"/>
    <col min="2" max="2" width="8.140625" customWidth="1"/>
    <col min="3" max="3" width="6.42578125" customWidth="1"/>
    <col min="4" max="4" width="8.28515625" customWidth="1"/>
    <col min="5" max="7" width="10" customWidth="1"/>
    <col min="8" max="8" width="22.42578125" customWidth="1"/>
    <col min="9" max="11" width="10" customWidth="1"/>
    <col min="12" max="12" width="0.140625" customWidth="1"/>
  </cols>
  <sheetData>
    <row r="1" spans="1:13" ht="15.75" customHeight="1" x14ac:dyDescent="0.25">
      <c r="A1" s="110"/>
      <c r="B1" s="111"/>
      <c r="C1" s="111"/>
      <c r="D1" s="111"/>
      <c r="E1" s="894" t="s">
        <v>1</v>
      </c>
      <c r="F1" s="784"/>
      <c r="G1" s="784"/>
      <c r="H1" s="784"/>
      <c r="I1" s="784"/>
      <c r="J1" s="900"/>
      <c r="K1" s="784"/>
      <c r="L1" s="797"/>
    </row>
    <row r="2" spans="1:13" ht="15.75" customHeight="1" x14ac:dyDescent="0.25">
      <c r="A2" s="115"/>
      <c r="B2" s="116"/>
      <c r="C2" s="116"/>
      <c r="D2" s="116"/>
      <c r="E2" s="785"/>
      <c r="F2" s="785"/>
      <c r="G2" s="785"/>
      <c r="H2" s="785"/>
      <c r="I2" s="785"/>
      <c r="J2" s="785"/>
      <c r="K2" s="785"/>
      <c r="L2" s="794"/>
    </row>
    <row r="3" spans="1:13" x14ac:dyDescent="0.25">
      <c r="A3" s="893" t="s">
        <v>3635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3" ht="15.75" customHeight="1" x14ac:dyDescent="0.25">
      <c r="A4" s="822"/>
      <c r="B4" s="778"/>
      <c r="C4" s="778"/>
      <c r="D4" s="778"/>
      <c r="E4" s="778"/>
      <c r="F4" s="778"/>
      <c r="G4" s="778"/>
      <c r="H4" s="778"/>
      <c r="I4" s="778"/>
      <c r="J4" s="778"/>
      <c r="K4" s="778"/>
      <c r="L4" s="792"/>
    </row>
    <row r="5" spans="1:13" ht="15.75" customHeight="1" x14ac:dyDescent="0.25">
      <c r="A5" s="35"/>
      <c r="B5" s="36"/>
      <c r="C5" s="507" t="s">
        <v>2362</v>
      </c>
      <c r="D5" s="36"/>
      <c r="E5" s="36"/>
      <c r="F5" s="249">
        <v>5</v>
      </c>
      <c r="G5" s="36"/>
      <c r="H5" s="525">
        <v>45113</v>
      </c>
      <c r="I5" s="899" t="s">
        <v>2</v>
      </c>
      <c r="J5" s="816"/>
      <c r="K5" s="816"/>
      <c r="L5" s="776"/>
    </row>
    <row r="6" spans="1:13" x14ac:dyDescent="0.25">
      <c r="A6" s="889" t="s">
        <v>3</v>
      </c>
      <c r="B6" s="895" t="s">
        <v>4</v>
      </c>
      <c r="C6" s="798" t="s">
        <v>5</v>
      </c>
      <c r="D6" s="797"/>
      <c r="E6" s="889" t="s">
        <v>6</v>
      </c>
      <c r="F6" s="784"/>
      <c r="G6" s="784"/>
      <c r="H6" s="797"/>
      <c r="I6" s="897" t="s">
        <v>3673</v>
      </c>
      <c r="J6" s="799" t="s">
        <v>8</v>
      </c>
      <c r="K6" s="797"/>
      <c r="L6" s="117"/>
    </row>
    <row r="7" spans="1:13" ht="15.75" customHeight="1" x14ac:dyDescent="0.25">
      <c r="A7" s="822"/>
      <c r="B7" s="896"/>
      <c r="C7" s="822"/>
      <c r="D7" s="792"/>
      <c r="E7" s="822"/>
      <c r="F7" s="778"/>
      <c r="G7" s="778"/>
      <c r="H7" s="792"/>
      <c r="I7" s="896"/>
      <c r="J7" s="822"/>
      <c r="K7" s="792"/>
      <c r="L7" s="117"/>
    </row>
    <row r="8" spans="1:13" x14ac:dyDescent="0.25">
      <c r="A8" s="119">
        <v>1</v>
      </c>
      <c r="B8" s="120" t="s">
        <v>402</v>
      </c>
      <c r="C8" s="120">
        <v>2</v>
      </c>
      <c r="D8" s="121" t="s">
        <v>3672</v>
      </c>
      <c r="E8" s="890" t="s">
        <v>147</v>
      </c>
      <c r="F8" s="780"/>
      <c r="G8" s="780"/>
      <c r="H8" s="781"/>
      <c r="I8" s="505">
        <f>C8*F$5</f>
        <v>10</v>
      </c>
      <c r="J8" s="898"/>
      <c r="K8" s="820"/>
      <c r="L8" s="123"/>
      <c r="M8" t="s">
        <v>2373</v>
      </c>
    </row>
    <row r="9" spans="1:13" x14ac:dyDescent="0.25">
      <c r="A9" s="124">
        <v>2</v>
      </c>
      <c r="B9" s="125"/>
      <c r="C9" s="125">
        <v>1</v>
      </c>
      <c r="D9" s="126" t="s">
        <v>3672</v>
      </c>
      <c r="E9" s="888" t="s">
        <v>154</v>
      </c>
      <c r="F9" s="772"/>
      <c r="G9" s="772"/>
      <c r="H9" s="837"/>
      <c r="I9" s="506">
        <f t="shared" ref="I9:I34" si="0">C9*F$5</f>
        <v>5</v>
      </c>
      <c r="J9" s="891"/>
      <c r="K9" s="824"/>
      <c r="L9" s="123"/>
      <c r="M9" t="s">
        <v>2372</v>
      </c>
    </row>
    <row r="10" spans="1:13" x14ac:dyDescent="0.25">
      <c r="A10" s="124">
        <v>3</v>
      </c>
      <c r="B10" s="125"/>
      <c r="C10" s="125">
        <v>1</v>
      </c>
      <c r="D10" s="126" t="s">
        <v>3672</v>
      </c>
      <c r="E10" s="888" t="s">
        <v>156</v>
      </c>
      <c r="F10" s="772"/>
      <c r="G10" s="772"/>
      <c r="H10" s="837"/>
      <c r="I10" s="506">
        <f t="shared" si="0"/>
        <v>5</v>
      </c>
      <c r="J10" s="891"/>
      <c r="K10" s="824"/>
      <c r="L10" s="123"/>
      <c r="M10" t="s">
        <v>2372</v>
      </c>
    </row>
    <row r="11" spans="1:13" x14ac:dyDescent="0.25">
      <c r="A11" s="124">
        <v>4</v>
      </c>
      <c r="B11" s="125"/>
      <c r="C11" s="125">
        <v>1</v>
      </c>
      <c r="D11" s="126" t="s">
        <v>3672</v>
      </c>
      <c r="E11" s="886" t="s">
        <v>3568</v>
      </c>
      <c r="F11" s="772"/>
      <c r="G11" s="772"/>
      <c r="H11" s="837"/>
      <c r="I11" s="506">
        <f t="shared" si="0"/>
        <v>5</v>
      </c>
      <c r="J11" s="891"/>
      <c r="K11" s="824"/>
      <c r="L11" s="123"/>
      <c r="M11" t="s">
        <v>2373</v>
      </c>
    </row>
    <row r="12" spans="1:13" x14ac:dyDescent="0.25">
      <c r="A12" s="124">
        <v>5</v>
      </c>
      <c r="B12" s="125" t="s">
        <v>9</v>
      </c>
      <c r="C12" s="125">
        <v>1</v>
      </c>
      <c r="D12" s="126" t="s">
        <v>3672</v>
      </c>
      <c r="E12" s="886" t="s">
        <v>3569</v>
      </c>
      <c r="F12" s="772"/>
      <c r="G12" s="772"/>
      <c r="H12" s="837"/>
      <c r="I12" s="506">
        <f t="shared" si="0"/>
        <v>5</v>
      </c>
      <c r="J12" s="891"/>
      <c r="K12" s="824"/>
      <c r="L12" s="123"/>
      <c r="M12" t="s">
        <v>2373</v>
      </c>
    </row>
    <row r="13" spans="1:13" x14ac:dyDescent="0.25">
      <c r="A13" s="124">
        <v>6</v>
      </c>
      <c r="B13" s="125"/>
      <c r="C13" s="125">
        <v>1</v>
      </c>
      <c r="D13" s="126" t="s">
        <v>3672</v>
      </c>
      <c r="E13" s="886" t="s">
        <v>157</v>
      </c>
      <c r="F13" s="772"/>
      <c r="G13" s="772"/>
      <c r="H13" s="837"/>
      <c r="I13" s="506">
        <f t="shared" si="0"/>
        <v>5</v>
      </c>
      <c r="J13" s="891"/>
      <c r="K13" s="824"/>
      <c r="L13" s="123"/>
      <c r="M13" t="s">
        <v>2374</v>
      </c>
    </row>
    <row r="14" spans="1:13" x14ac:dyDescent="0.25">
      <c r="A14" s="124">
        <v>7</v>
      </c>
      <c r="B14" s="125"/>
      <c r="C14" s="125">
        <v>1</v>
      </c>
      <c r="D14" s="126" t="s">
        <v>3672</v>
      </c>
      <c r="E14" s="886" t="s">
        <v>159</v>
      </c>
      <c r="F14" s="772"/>
      <c r="G14" s="772"/>
      <c r="H14" s="837"/>
      <c r="I14" s="506">
        <f t="shared" si="0"/>
        <v>5</v>
      </c>
      <c r="J14" s="891"/>
      <c r="K14" s="824"/>
      <c r="L14" s="123"/>
      <c r="M14" t="s">
        <v>2373</v>
      </c>
    </row>
    <row r="15" spans="1:13" x14ac:dyDescent="0.25">
      <c r="A15" s="124">
        <v>8</v>
      </c>
      <c r="B15" s="125" t="s">
        <v>372</v>
      </c>
      <c r="C15" s="125">
        <v>1</v>
      </c>
      <c r="D15" s="126" t="s">
        <v>3672</v>
      </c>
      <c r="E15" s="886" t="s">
        <v>160</v>
      </c>
      <c r="F15" s="772"/>
      <c r="G15" s="772"/>
      <c r="H15" s="773"/>
      <c r="I15" s="504">
        <f t="shared" si="0"/>
        <v>5</v>
      </c>
      <c r="J15" s="884"/>
      <c r="K15" s="824"/>
      <c r="L15" s="123"/>
      <c r="M15" t="s">
        <v>2373</v>
      </c>
    </row>
    <row r="16" spans="1:13" x14ac:dyDescent="0.25">
      <c r="A16" s="892" t="s">
        <v>57</v>
      </c>
      <c r="B16" s="772"/>
      <c r="C16" s="772"/>
      <c r="D16" s="772"/>
      <c r="E16" s="772"/>
      <c r="F16" s="772"/>
      <c r="G16" s="772"/>
      <c r="H16" s="772"/>
      <c r="I16" s="772"/>
      <c r="J16" s="772"/>
      <c r="K16" s="824"/>
      <c r="L16" s="123"/>
    </row>
    <row r="17" spans="1:13" x14ac:dyDescent="0.25">
      <c r="A17" s="124">
        <v>9</v>
      </c>
      <c r="B17" s="125"/>
      <c r="C17" s="125">
        <v>4</v>
      </c>
      <c r="D17" s="126" t="s">
        <v>3672</v>
      </c>
      <c r="E17" s="886" t="s">
        <v>3292</v>
      </c>
      <c r="F17" s="772"/>
      <c r="G17" s="772"/>
      <c r="H17" s="773"/>
      <c r="I17" s="504">
        <f t="shared" si="0"/>
        <v>20</v>
      </c>
      <c r="J17" s="884"/>
      <c r="K17" s="824"/>
      <c r="L17" s="123"/>
      <c r="M17" t="s">
        <v>2374</v>
      </c>
    </row>
    <row r="18" spans="1:13" x14ac:dyDescent="0.25">
      <c r="A18" s="124">
        <v>10</v>
      </c>
      <c r="B18" s="125"/>
      <c r="C18" s="125">
        <v>8</v>
      </c>
      <c r="D18" s="126" t="s">
        <v>3672</v>
      </c>
      <c r="E18" s="886" t="s">
        <v>161</v>
      </c>
      <c r="F18" s="772"/>
      <c r="G18" s="772"/>
      <c r="H18" s="773"/>
      <c r="I18" s="504">
        <f t="shared" si="0"/>
        <v>40</v>
      </c>
      <c r="J18" s="884"/>
      <c r="K18" s="824"/>
      <c r="L18" s="123"/>
      <c r="M18" t="s">
        <v>2374</v>
      </c>
    </row>
    <row r="19" spans="1:13" x14ac:dyDescent="0.25">
      <c r="A19" s="124">
        <v>11</v>
      </c>
      <c r="B19" s="125"/>
      <c r="C19" s="125">
        <v>4</v>
      </c>
      <c r="D19" s="126" t="s">
        <v>3672</v>
      </c>
      <c r="E19" s="886" t="s">
        <v>3234</v>
      </c>
      <c r="F19" s="772"/>
      <c r="G19" s="772"/>
      <c r="H19" s="773"/>
      <c r="I19" s="504">
        <f t="shared" si="0"/>
        <v>20</v>
      </c>
      <c r="J19" s="884"/>
      <c r="K19" s="824"/>
      <c r="L19" s="123"/>
      <c r="M19" t="s">
        <v>2374</v>
      </c>
    </row>
    <row r="20" spans="1:13" x14ac:dyDescent="0.25">
      <c r="A20" s="124">
        <v>12</v>
      </c>
      <c r="B20" s="125"/>
      <c r="C20" s="125">
        <v>4</v>
      </c>
      <c r="D20" s="126" t="s">
        <v>3672</v>
      </c>
      <c r="E20" s="886" t="s">
        <v>163</v>
      </c>
      <c r="F20" s="772"/>
      <c r="G20" s="772"/>
      <c r="H20" s="773"/>
      <c r="I20" s="504">
        <f t="shared" si="0"/>
        <v>20</v>
      </c>
      <c r="J20" s="884"/>
      <c r="K20" s="824"/>
      <c r="L20" s="123"/>
      <c r="M20" t="s">
        <v>2374</v>
      </c>
    </row>
    <row r="21" spans="1:13" x14ac:dyDescent="0.25">
      <c r="A21" s="124">
        <v>13</v>
      </c>
      <c r="B21" s="125"/>
      <c r="C21" s="125">
        <v>4</v>
      </c>
      <c r="D21" s="126" t="s">
        <v>3672</v>
      </c>
      <c r="E21" s="886" t="s">
        <v>164</v>
      </c>
      <c r="F21" s="772"/>
      <c r="G21" s="772"/>
      <c r="H21" s="773"/>
      <c r="I21" s="504">
        <f t="shared" si="0"/>
        <v>20</v>
      </c>
      <c r="J21" s="884"/>
      <c r="K21" s="824"/>
      <c r="L21" s="123"/>
      <c r="M21" t="s">
        <v>2374</v>
      </c>
    </row>
    <row r="22" spans="1:13" x14ac:dyDescent="0.25">
      <c r="A22" s="124">
        <v>14</v>
      </c>
      <c r="B22" s="125"/>
      <c r="C22" s="125">
        <v>8</v>
      </c>
      <c r="D22" s="126" t="s">
        <v>3672</v>
      </c>
      <c r="E22" s="886" t="s">
        <v>165</v>
      </c>
      <c r="F22" s="772"/>
      <c r="G22" s="772"/>
      <c r="H22" s="773"/>
      <c r="I22" s="504">
        <f t="shared" si="0"/>
        <v>40</v>
      </c>
      <c r="J22" s="884"/>
      <c r="K22" s="824"/>
      <c r="L22" s="123"/>
      <c r="M22" t="s">
        <v>2374</v>
      </c>
    </row>
    <row r="23" spans="1:13" x14ac:dyDescent="0.25">
      <c r="A23" s="124">
        <v>15</v>
      </c>
      <c r="B23" s="125"/>
      <c r="C23" s="125">
        <v>4</v>
      </c>
      <c r="D23" s="126" t="s">
        <v>3672</v>
      </c>
      <c r="E23" s="886" t="s">
        <v>3235</v>
      </c>
      <c r="F23" s="772"/>
      <c r="G23" s="772"/>
      <c r="H23" s="773"/>
      <c r="I23" s="504">
        <f t="shared" si="0"/>
        <v>20</v>
      </c>
      <c r="J23" s="884"/>
      <c r="K23" s="824"/>
      <c r="L23" s="123"/>
      <c r="M23" t="s">
        <v>2374</v>
      </c>
    </row>
    <row r="24" spans="1:13" x14ac:dyDescent="0.25">
      <c r="A24" s="124">
        <v>16</v>
      </c>
      <c r="B24" s="125"/>
      <c r="C24" s="125">
        <v>4</v>
      </c>
      <c r="D24" s="126" t="s">
        <v>3672</v>
      </c>
      <c r="E24" s="886" t="s">
        <v>167</v>
      </c>
      <c r="F24" s="772"/>
      <c r="G24" s="772"/>
      <c r="H24" s="773"/>
      <c r="I24" s="504">
        <f t="shared" si="0"/>
        <v>20</v>
      </c>
      <c r="J24" s="884"/>
      <c r="K24" s="824"/>
      <c r="L24" s="135"/>
      <c r="M24" t="s">
        <v>2374</v>
      </c>
    </row>
    <row r="25" spans="1:13" ht="15.75" customHeight="1" x14ac:dyDescent="0.25">
      <c r="A25" s="124">
        <v>17</v>
      </c>
      <c r="B25" s="125"/>
      <c r="C25" s="125">
        <v>1</v>
      </c>
      <c r="D25" s="126" t="s">
        <v>3672</v>
      </c>
      <c r="E25" s="886" t="s">
        <v>170</v>
      </c>
      <c r="F25" s="772"/>
      <c r="G25" s="772"/>
      <c r="H25" s="773"/>
      <c r="I25" s="504">
        <f t="shared" si="0"/>
        <v>5</v>
      </c>
      <c r="J25" s="884"/>
      <c r="K25" s="824"/>
      <c r="L25" s="136"/>
      <c r="M25" t="s">
        <v>2374</v>
      </c>
    </row>
    <row r="26" spans="1:13" x14ac:dyDescent="0.25">
      <c r="A26" s="124">
        <v>18</v>
      </c>
      <c r="B26" s="125"/>
      <c r="C26" s="125">
        <v>24</v>
      </c>
      <c r="D26" s="126" t="s">
        <v>3672</v>
      </c>
      <c r="E26" s="886" t="s">
        <v>3293</v>
      </c>
      <c r="F26" s="772"/>
      <c r="G26" s="772"/>
      <c r="H26" s="773"/>
      <c r="I26" s="504">
        <f t="shared" si="0"/>
        <v>120</v>
      </c>
      <c r="J26" s="884"/>
      <c r="K26" s="824"/>
      <c r="L26" s="64"/>
      <c r="M26" t="s">
        <v>2374</v>
      </c>
    </row>
    <row r="27" spans="1:13" x14ac:dyDescent="0.25">
      <c r="A27" s="124">
        <v>19</v>
      </c>
      <c r="B27" s="125"/>
      <c r="C27" s="125">
        <v>24</v>
      </c>
      <c r="D27" s="126" t="s">
        <v>3672</v>
      </c>
      <c r="E27" s="886" t="s">
        <v>3253</v>
      </c>
      <c r="F27" s="772"/>
      <c r="G27" s="772"/>
      <c r="H27" s="773"/>
      <c r="I27" s="504">
        <f t="shared" si="0"/>
        <v>120</v>
      </c>
      <c r="J27" s="884"/>
      <c r="K27" s="824"/>
      <c r="L27" s="64"/>
      <c r="M27" t="s">
        <v>2374</v>
      </c>
    </row>
    <row r="28" spans="1:13" x14ac:dyDescent="0.25">
      <c r="A28" s="124">
        <v>20</v>
      </c>
      <c r="B28" s="125"/>
      <c r="C28" s="125">
        <v>1</v>
      </c>
      <c r="D28" s="126" t="s">
        <v>3672</v>
      </c>
      <c r="E28" s="886" t="s">
        <v>21</v>
      </c>
      <c r="F28" s="772"/>
      <c r="G28" s="772"/>
      <c r="H28" s="773"/>
      <c r="I28" s="504">
        <f t="shared" si="0"/>
        <v>5</v>
      </c>
      <c r="J28" s="884"/>
      <c r="K28" s="824"/>
      <c r="L28" s="64"/>
      <c r="M28" t="s">
        <v>2374</v>
      </c>
    </row>
    <row r="29" spans="1:13" x14ac:dyDescent="0.25">
      <c r="A29" s="124">
        <v>21</v>
      </c>
      <c r="B29" s="125"/>
      <c r="C29" s="125">
        <v>1</v>
      </c>
      <c r="D29" s="126" t="s">
        <v>3672</v>
      </c>
      <c r="E29" s="886" t="s">
        <v>174</v>
      </c>
      <c r="F29" s="772"/>
      <c r="G29" s="772"/>
      <c r="H29" s="773"/>
      <c r="I29" s="504">
        <f t="shared" si="0"/>
        <v>5</v>
      </c>
      <c r="J29" s="884"/>
      <c r="K29" s="824"/>
      <c r="L29" s="64"/>
      <c r="M29" t="s">
        <v>2374</v>
      </c>
    </row>
    <row r="30" spans="1:13" x14ac:dyDescent="0.25">
      <c r="A30" s="124">
        <v>22</v>
      </c>
      <c r="B30" s="125"/>
      <c r="C30" s="125">
        <v>2</v>
      </c>
      <c r="D30" s="126" t="s">
        <v>2606</v>
      </c>
      <c r="E30" s="886" t="s">
        <v>177</v>
      </c>
      <c r="F30" s="772"/>
      <c r="G30" s="772"/>
      <c r="H30" s="773"/>
      <c r="I30" s="504">
        <f t="shared" si="0"/>
        <v>10</v>
      </c>
      <c r="J30" s="884"/>
      <c r="K30" s="824"/>
      <c r="L30" s="64"/>
      <c r="M30" t="s">
        <v>2374</v>
      </c>
    </row>
    <row r="31" spans="1:13" x14ac:dyDescent="0.25">
      <c r="A31" s="124">
        <v>23</v>
      </c>
      <c r="B31" s="125"/>
      <c r="C31" s="125">
        <v>1</v>
      </c>
      <c r="D31" s="126" t="s">
        <v>3672</v>
      </c>
      <c r="E31" s="886" t="s">
        <v>178</v>
      </c>
      <c r="F31" s="772"/>
      <c r="G31" s="772"/>
      <c r="H31" s="773"/>
      <c r="I31" s="504">
        <f t="shared" si="0"/>
        <v>5</v>
      </c>
      <c r="J31" s="884"/>
      <c r="K31" s="824"/>
      <c r="L31" s="64"/>
      <c r="M31" t="s">
        <v>2374</v>
      </c>
    </row>
    <row r="32" spans="1:13" x14ac:dyDescent="0.25">
      <c r="A32" s="124">
        <v>24</v>
      </c>
      <c r="B32" s="125"/>
      <c r="C32" s="125">
        <v>1</v>
      </c>
      <c r="D32" s="126" t="s">
        <v>2604</v>
      </c>
      <c r="E32" s="886" t="s">
        <v>181</v>
      </c>
      <c r="F32" s="772"/>
      <c r="G32" s="772"/>
      <c r="H32" s="773"/>
      <c r="I32" s="504">
        <f t="shared" si="0"/>
        <v>5</v>
      </c>
      <c r="J32" s="884"/>
      <c r="K32" s="824"/>
      <c r="L32" s="64"/>
      <c r="M32" t="s">
        <v>2376</v>
      </c>
    </row>
    <row r="33" spans="1:13" x14ac:dyDescent="0.25">
      <c r="A33" s="126">
        <v>25</v>
      </c>
      <c r="B33" s="125"/>
      <c r="C33" s="125">
        <v>1</v>
      </c>
      <c r="D33" s="126" t="s">
        <v>3672</v>
      </c>
      <c r="E33" s="886" t="s">
        <v>184</v>
      </c>
      <c r="F33" s="772"/>
      <c r="G33" s="772"/>
      <c r="H33" s="773"/>
      <c r="I33" s="504">
        <f t="shared" si="0"/>
        <v>5</v>
      </c>
      <c r="J33" s="884"/>
      <c r="K33" s="773"/>
      <c r="L33" s="64"/>
      <c r="M33" t="s">
        <v>2376</v>
      </c>
    </row>
    <row r="34" spans="1:13" x14ac:dyDescent="0.25">
      <c r="A34" s="126">
        <v>26</v>
      </c>
      <c r="B34" s="125"/>
      <c r="C34" s="125">
        <v>4</v>
      </c>
      <c r="D34" s="126" t="s">
        <v>3672</v>
      </c>
      <c r="E34" s="886" t="s">
        <v>188</v>
      </c>
      <c r="F34" s="772"/>
      <c r="G34" s="772"/>
      <c r="H34" s="773"/>
      <c r="I34" s="504">
        <f t="shared" si="0"/>
        <v>20</v>
      </c>
      <c r="J34" s="884"/>
      <c r="K34" s="773"/>
      <c r="L34" s="64"/>
      <c r="M34" t="s">
        <v>2374</v>
      </c>
    </row>
    <row r="35" spans="1:13" x14ac:dyDescent="0.25">
      <c r="A35" s="4"/>
      <c r="B35" s="100"/>
      <c r="C35" s="100"/>
      <c r="D35" s="100"/>
      <c r="E35" s="100"/>
      <c r="G35" s="100"/>
      <c r="H35" s="100"/>
      <c r="J35" s="100"/>
      <c r="K35" s="101"/>
      <c r="L35" s="64"/>
    </row>
    <row r="36" spans="1:13" x14ac:dyDescent="0.25">
      <c r="A36" s="4"/>
      <c r="B36" s="885" t="s">
        <v>189</v>
      </c>
      <c r="C36" s="785"/>
      <c r="D36" s="785"/>
      <c r="E36" s="785"/>
      <c r="G36" s="887" t="s">
        <v>25</v>
      </c>
      <c r="H36" s="785"/>
      <c r="J36" s="885" t="s">
        <v>191</v>
      </c>
      <c r="K36" s="794"/>
      <c r="L36" s="64"/>
    </row>
    <row r="37" spans="1:13" ht="15.75" customHeight="1" x14ac:dyDescent="0.25">
      <c r="A37" s="35"/>
      <c r="B37" s="778"/>
      <c r="C37" s="778"/>
      <c r="D37" s="778"/>
      <c r="E37" s="778"/>
      <c r="F37" s="36"/>
      <c r="G37" s="778"/>
      <c r="H37" s="778"/>
      <c r="I37" s="36"/>
      <c r="J37" s="778"/>
      <c r="K37" s="792"/>
      <c r="L37" s="103"/>
    </row>
    <row r="38" spans="1:13" ht="15.75" customHeight="1" x14ac:dyDescent="0.25">
      <c r="J38" s="765" t="s">
        <v>192</v>
      </c>
      <c r="K38" s="776"/>
      <c r="L38" s="62"/>
    </row>
  </sheetData>
  <mergeCells count="67">
    <mergeCell ref="C6:D7"/>
    <mergeCell ref="A3:L4"/>
    <mergeCell ref="E1:I2"/>
    <mergeCell ref="E12:H12"/>
    <mergeCell ref="E11:H11"/>
    <mergeCell ref="B6:B7"/>
    <mergeCell ref="J12:K12"/>
    <mergeCell ref="A6:A7"/>
    <mergeCell ref="I6:I7"/>
    <mergeCell ref="J11:K11"/>
    <mergeCell ref="J10:K10"/>
    <mergeCell ref="J9:K9"/>
    <mergeCell ref="J6:K7"/>
    <mergeCell ref="J8:K8"/>
    <mergeCell ref="I5:L5"/>
    <mergeCell ref="J1:L2"/>
    <mergeCell ref="J18:K18"/>
    <mergeCell ref="J17:K17"/>
    <mergeCell ref="J15:K15"/>
    <mergeCell ref="J13:K13"/>
    <mergeCell ref="J14:K14"/>
    <mergeCell ref="A16:K16"/>
    <mergeCell ref="E15:H15"/>
    <mergeCell ref="E14:H14"/>
    <mergeCell ref="E17:H17"/>
    <mergeCell ref="E29:H29"/>
    <mergeCell ref="E30:H30"/>
    <mergeCell ref="E25:H25"/>
    <mergeCell ref="E26:H26"/>
    <mergeCell ref="E32:H32"/>
    <mergeCell ref="E31:H31"/>
    <mergeCell ref="E10:H10"/>
    <mergeCell ref="E6:H7"/>
    <mergeCell ref="E9:H9"/>
    <mergeCell ref="E8:H8"/>
    <mergeCell ref="E13:H13"/>
    <mergeCell ref="J20:K20"/>
    <mergeCell ref="J19:K19"/>
    <mergeCell ref="J36:K37"/>
    <mergeCell ref="E18:H18"/>
    <mergeCell ref="E19:H19"/>
    <mergeCell ref="E21:H21"/>
    <mergeCell ref="E20:H20"/>
    <mergeCell ref="E23:H23"/>
    <mergeCell ref="E22:H22"/>
    <mergeCell ref="E34:H34"/>
    <mergeCell ref="E33:H33"/>
    <mergeCell ref="B36:E37"/>
    <mergeCell ref="G36:H37"/>
    <mergeCell ref="E27:H27"/>
    <mergeCell ref="E28:H28"/>
    <mergeCell ref="E24:H24"/>
    <mergeCell ref="J21:K21"/>
    <mergeCell ref="J26:K26"/>
    <mergeCell ref="J34:K34"/>
    <mergeCell ref="J38:K38"/>
    <mergeCell ref="J25:K25"/>
    <mergeCell ref="J23:K23"/>
    <mergeCell ref="J27:K27"/>
    <mergeCell ref="J29:K29"/>
    <mergeCell ref="J28:K28"/>
    <mergeCell ref="J22:K22"/>
    <mergeCell ref="J33:K33"/>
    <mergeCell ref="J30:K30"/>
    <mergeCell ref="J32:K32"/>
    <mergeCell ref="J31:K31"/>
    <mergeCell ref="J24:K24"/>
  </mergeCells>
  <pageMargins left="0.7" right="0.7" top="0.75" bottom="0.75" header="0.3" footer="0.3"/>
  <pageSetup scale="70" orientation="portrait" verticalDpi="203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4"/>
  <sheetViews>
    <sheetView workbookViewId="0"/>
  </sheetViews>
  <sheetFormatPr baseColWidth="10" defaultColWidth="14.42578125" defaultRowHeight="15" customHeight="1" x14ac:dyDescent="0.25"/>
  <cols>
    <col min="1" max="1" width="6.42578125" customWidth="1"/>
    <col min="2" max="2" width="9.5703125" customWidth="1"/>
    <col min="3" max="3" width="6.28515625" customWidth="1"/>
    <col min="4" max="4" width="6.85546875" customWidth="1"/>
    <col min="5" max="7" width="10" customWidth="1"/>
    <col min="8" max="8" width="32.5703125" customWidth="1"/>
    <col min="9" max="11" width="10" customWidth="1"/>
    <col min="12" max="12" width="0.140625" customWidth="1"/>
  </cols>
  <sheetData>
    <row r="1" spans="1:13" x14ac:dyDescent="0.25">
      <c r="A1" s="2" t="s">
        <v>138</v>
      </c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3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3" x14ac:dyDescent="0.25">
      <c r="A3" s="906" t="s">
        <v>139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3" ht="15.75" customHeight="1" x14ac:dyDescent="0.25">
      <c r="A4" s="822"/>
      <c r="B4" s="778"/>
      <c r="C4" s="778"/>
      <c r="D4" s="778"/>
      <c r="E4" s="778"/>
      <c r="F4" s="778"/>
      <c r="G4" s="778"/>
      <c r="H4" s="778"/>
      <c r="I4" s="778"/>
      <c r="J4" s="778"/>
      <c r="K4" s="778"/>
      <c r="L4" s="792"/>
    </row>
    <row r="5" spans="1:13" ht="15.75" customHeight="1" x14ac:dyDescent="0.25">
      <c r="A5" s="113"/>
      <c r="B5" s="114"/>
      <c r="C5" s="114"/>
      <c r="D5" s="114"/>
      <c r="E5" s="114"/>
      <c r="F5" s="114"/>
      <c r="G5" s="114"/>
      <c r="H5" s="114"/>
      <c r="I5" s="899" t="s">
        <v>140</v>
      </c>
      <c r="J5" s="816"/>
      <c r="K5" s="816"/>
      <c r="L5" s="776"/>
    </row>
    <row r="6" spans="1:13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901" t="s">
        <v>8</v>
      </c>
      <c r="K6" s="797"/>
      <c r="L6" s="41"/>
    </row>
    <row r="7" spans="1:13" ht="15.75" customHeight="1" x14ac:dyDescent="0.25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92"/>
      <c r="L7" s="117"/>
    </row>
    <row r="8" spans="1:13" x14ac:dyDescent="0.25">
      <c r="A8" s="42">
        <v>1</v>
      </c>
      <c r="B8" s="118"/>
      <c r="C8" s="88">
        <v>2</v>
      </c>
      <c r="D8" s="7" t="s">
        <v>3672</v>
      </c>
      <c r="E8" s="905" t="s">
        <v>141</v>
      </c>
      <c r="F8" s="827"/>
      <c r="G8" s="827"/>
      <c r="H8" s="788"/>
      <c r="I8" s="47"/>
      <c r="J8" s="817"/>
      <c r="K8" s="818"/>
      <c r="L8" s="41"/>
      <c r="M8" t="s">
        <v>2372</v>
      </c>
    </row>
    <row r="9" spans="1:13" x14ac:dyDescent="0.25">
      <c r="A9" s="6">
        <v>2</v>
      </c>
      <c r="B9" s="17"/>
      <c r="C9" s="91">
        <v>2</v>
      </c>
      <c r="D9" s="9" t="s">
        <v>3672</v>
      </c>
      <c r="E9" s="771" t="s">
        <v>142</v>
      </c>
      <c r="F9" s="772"/>
      <c r="G9" s="772"/>
      <c r="H9" s="773"/>
      <c r="I9" s="47"/>
      <c r="J9" s="823"/>
      <c r="K9" s="824"/>
      <c r="L9" s="99"/>
      <c r="M9" t="s">
        <v>2372</v>
      </c>
    </row>
    <row r="10" spans="1:13" x14ac:dyDescent="0.25">
      <c r="A10" s="6">
        <v>3</v>
      </c>
      <c r="B10" s="17"/>
      <c r="C10" s="91">
        <v>1</v>
      </c>
      <c r="D10" s="9" t="s">
        <v>3672</v>
      </c>
      <c r="E10" s="771" t="s">
        <v>143</v>
      </c>
      <c r="F10" s="772"/>
      <c r="G10" s="772"/>
      <c r="H10" s="773"/>
      <c r="I10" s="45"/>
      <c r="J10" s="823"/>
      <c r="K10" s="824"/>
      <c r="L10" s="99"/>
      <c r="M10" t="s">
        <v>2372</v>
      </c>
    </row>
    <row r="11" spans="1:13" x14ac:dyDescent="0.25">
      <c r="A11" s="6">
        <v>4</v>
      </c>
      <c r="B11" s="17"/>
      <c r="C11" s="91">
        <v>1</v>
      </c>
      <c r="D11" s="9" t="s">
        <v>3672</v>
      </c>
      <c r="E11" s="771" t="s">
        <v>3353</v>
      </c>
      <c r="F11" s="772"/>
      <c r="G11" s="772"/>
      <c r="H11" s="773"/>
      <c r="I11" s="45"/>
      <c r="J11" s="823"/>
      <c r="K11" s="824"/>
      <c r="L11" s="99"/>
      <c r="M11" t="s">
        <v>2372</v>
      </c>
    </row>
    <row r="12" spans="1:13" x14ac:dyDescent="0.25">
      <c r="A12" s="6">
        <v>5</v>
      </c>
      <c r="B12" s="17"/>
      <c r="C12" s="91">
        <v>1</v>
      </c>
      <c r="D12" s="9" t="s">
        <v>3672</v>
      </c>
      <c r="E12" s="771" t="s">
        <v>144</v>
      </c>
      <c r="F12" s="772"/>
      <c r="G12" s="772"/>
      <c r="H12" s="773"/>
      <c r="I12" s="46"/>
      <c r="J12" s="823"/>
      <c r="K12" s="824"/>
      <c r="L12" s="99"/>
      <c r="M12" t="s">
        <v>2372</v>
      </c>
    </row>
    <row r="13" spans="1:13" x14ac:dyDescent="0.25">
      <c r="A13" s="6">
        <v>6</v>
      </c>
      <c r="B13" s="17"/>
      <c r="C13" s="91">
        <v>4</v>
      </c>
      <c r="D13" s="9" t="s">
        <v>3672</v>
      </c>
      <c r="E13" s="771" t="s">
        <v>145</v>
      </c>
      <c r="F13" s="772"/>
      <c r="G13" s="772"/>
      <c r="H13" s="773"/>
      <c r="I13" s="46"/>
      <c r="J13" s="823"/>
      <c r="K13" s="824"/>
      <c r="L13" s="99"/>
      <c r="M13" s="462" t="s">
        <v>2374</v>
      </c>
    </row>
    <row r="14" spans="1:13" x14ac:dyDescent="0.25">
      <c r="A14" s="6">
        <v>7</v>
      </c>
      <c r="B14" s="17"/>
      <c r="C14" s="91">
        <v>1</v>
      </c>
      <c r="D14" s="9" t="s">
        <v>3672</v>
      </c>
      <c r="E14" s="771" t="s">
        <v>3352</v>
      </c>
      <c r="F14" s="772"/>
      <c r="G14" s="772"/>
      <c r="H14" s="773"/>
      <c r="I14" s="46"/>
      <c r="J14" s="823"/>
      <c r="K14" s="824"/>
      <c r="L14" s="99"/>
      <c r="M14" s="462" t="s">
        <v>2376</v>
      </c>
    </row>
    <row r="15" spans="1:13" x14ac:dyDescent="0.25">
      <c r="A15" s="6">
        <v>8</v>
      </c>
      <c r="B15" s="17"/>
      <c r="C15" s="91">
        <v>1</v>
      </c>
      <c r="D15" s="9" t="s">
        <v>3672</v>
      </c>
      <c r="E15" s="771" t="s">
        <v>146</v>
      </c>
      <c r="F15" s="772"/>
      <c r="G15" s="772"/>
      <c r="H15" s="773"/>
      <c r="I15" s="46"/>
      <c r="J15" s="823"/>
      <c r="K15" s="824"/>
      <c r="L15" s="99"/>
      <c r="M15" s="462" t="s">
        <v>2375</v>
      </c>
    </row>
    <row r="16" spans="1:13" x14ac:dyDescent="0.25">
      <c r="A16" s="6">
        <v>9</v>
      </c>
      <c r="B16" s="17"/>
      <c r="C16" s="91">
        <v>1</v>
      </c>
      <c r="D16" s="9" t="s">
        <v>3672</v>
      </c>
      <c r="E16" s="771" t="s">
        <v>148</v>
      </c>
      <c r="F16" s="772"/>
      <c r="G16" s="772"/>
      <c r="H16" s="773"/>
      <c r="I16" s="46"/>
      <c r="J16" s="823"/>
      <c r="K16" s="824"/>
      <c r="L16" s="99"/>
      <c r="M16" s="462" t="s">
        <v>2374</v>
      </c>
    </row>
    <row r="17" spans="1:13" x14ac:dyDescent="0.25">
      <c r="A17" s="96"/>
      <c r="B17" s="92"/>
      <c r="C17" s="91">
        <v>1</v>
      </c>
      <c r="D17" s="9"/>
      <c r="E17" s="902" t="s">
        <v>149</v>
      </c>
      <c r="F17" s="772"/>
      <c r="G17" s="772"/>
      <c r="H17" s="773"/>
      <c r="I17" s="46"/>
      <c r="J17" s="823"/>
      <c r="K17" s="824"/>
      <c r="L17" s="99"/>
      <c r="M17" s="462" t="s">
        <v>2372</v>
      </c>
    </row>
    <row r="18" spans="1:13" x14ac:dyDescent="0.25">
      <c r="A18" s="96"/>
      <c r="B18" s="92"/>
      <c r="C18" s="91">
        <v>2</v>
      </c>
      <c r="D18" s="9"/>
      <c r="E18" s="813" t="s">
        <v>150</v>
      </c>
      <c r="F18" s="772"/>
      <c r="G18" s="772"/>
      <c r="H18" s="773"/>
      <c r="I18" s="46"/>
      <c r="J18" s="823"/>
      <c r="K18" s="824"/>
      <c r="L18" s="99"/>
      <c r="M18" s="462" t="s">
        <v>2372</v>
      </c>
    </row>
    <row r="19" spans="1:13" x14ac:dyDescent="0.25">
      <c r="A19" s="96"/>
      <c r="B19" s="92"/>
      <c r="C19" s="91">
        <v>1</v>
      </c>
      <c r="D19" s="9"/>
      <c r="E19" s="813" t="s">
        <v>151</v>
      </c>
      <c r="F19" s="772"/>
      <c r="G19" s="772"/>
      <c r="H19" s="773"/>
      <c r="I19" s="46"/>
      <c r="J19" s="823"/>
      <c r="K19" s="824"/>
      <c r="L19" s="99"/>
      <c r="M19" s="462" t="s">
        <v>2372</v>
      </c>
    </row>
    <row r="20" spans="1:13" x14ac:dyDescent="0.25">
      <c r="A20" s="96"/>
      <c r="B20" s="92"/>
      <c r="C20" s="91">
        <v>2</v>
      </c>
      <c r="D20" s="9"/>
      <c r="E20" s="813" t="s">
        <v>152</v>
      </c>
      <c r="F20" s="772"/>
      <c r="G20" s="772"/>
      <c r="H20" s="773"/>
      <c r="I20" s="46"/>
      <c r="J20" s="823"/>
      <c r="K20" s="824"/>
      <c r="L20" s="99"/>
      <c r="M20" s="462" t="s">
        <v>2372</v>
      </c>
    </row>
    <row r="21" spans="1:13" x14ac:dyDescent="0.25">
      <c r="A21" s="96"/>
      <c r="B21" s="92"/>
      <c r="C21" s="91">
        <v>2</v>
      </c>
      <c r="D21" s="9"/>
      <c r="E21" s="813" t="s">
        <v>153</v>
      </c>
      <c r="F21" s="772"/>
      <c r="G21" s="772"/>
      <c r="H21" s="773"/>
      <c r="I21" s="46"/>
      <c r="J21" s="823"/>
      <c r="K21" s="824"/>
      <c r="L21" s="99"/>
      <c r="M21" s="462" t="s">
        <v>2372</v>
      </c>
    </row>
    <row r="22" spans="1:13" x14ac:dyDescent="0.25">
      <c r="A22" s="96"/>
      <c r="B22" s="92"/>
      <c r="C22" s="91"/>
      <c r="D22" s="9"/>
      <c r="E22" s="813"/>
      <c r="F22" s="772"/>
      <c r="G22" s="772"/>
      <c r="H22" s="773"/>
      <c r="I22" s="46"/>
      <c r="J22" s="823"/>
      <c r="K22" s="824"/>
      <c r="L22" s="99"/>
    </row>
    <row r="23" spans="1:13" x14ac:dyDescent="0.25">
      <c r="A23" s="96"/>
      <c r="B23" s="92"/>
      <c r="C23" s="91"/>
      <c r="D23" s="9"/>
      <c r="E23" s="813"/>
      <c r="F23" s="772"/>
      <c r="G23" s="772"/>
      <c r="H23" s="773"/>
      <c r="I23" s="46"/>
      <c r="J23" s="823"/>
      <c r="K23" s="824"/>
    </row>
    <row r="24" spans="1:13" x14ac:dyDescent="0.25">
      <c r="A24" s="96"/>
      <c r="B24" s="92"/>
      <c r="C24" s="91"/>
      <c r="D24" s="9"/>
      <c r="E24" s="813"/>
      <c r="F24" s="772"/>
      <c r="G24" s="772"/>
      <c r="H24" s="773"/>
      <c r="I24" s="46"/>
      <c r="J24" s="823"/>
      <c r="K24" s="824"/>
    </row>
    <row r="25" spans="1:13" x14ac:dyDescent="0.25">
      <c r="A25" s="96"/>
      <c r="B25" s="92"/>
      <c r="C25" s="91"/>
      <c r="D25" s="9"/>
      <c r="E25" s="813"/>
      <c r="F25" s="772"/>
      <c r="G25" s="772"/>
      <c r="H25" s="773"/>
      <c r="I25" s="46"/>
      <c r="J25" s="823"/>
      <c r="K25" s="824"/>
    </row>
    <row r="26" spans="1:13" x14ac:dyDescent="0.25">
      <c r="A26" s="96"/>
      <c r="B26" s="92"/>
      <c r="C26" s="91"/>
      <c r="D26" s="9"/>
      <c r="E26" s="813"/>
      <c r="F26" s="772"/>
      <c r="G26" s="772"/>
      <c r="H26" s="773"/>
      <c r="I26" s="46"/>
      <c r="J26" s="823"/>
      <c r="K26" s="824"/>
    </row>
    <row r="27" spans="1:13" x14ac:dyDescent="0.25">
      <c r="A27" s="96"/>
      <c r="B27" s="92"/>
      <c r="C27" s="91"/>
      <c r="D27" s="9"/>
      <c r="E27" s="813"/>
      <c r="F27" s="772"/>
      <c r="G27" s="772"/>
      <c r="H27" s="773"/>
      <c r="I27" s="46"/>
      <c r="J27" s="823"/>
      <c r="K27" s="824"/>
    </row>
    <row r="28" spans="1:13" x14ac:dyDescent="0.25">
      <c r="A28" s="107"/>
      <c r="B28" s="30"/>
      <c r="C28" s="65"/>
      <c r="D28" s="84"/>
      <c r="E28" s="30"/>
      <c r="F28" s="30"/>
      <c r="G28" s="30"/>
      <c r="H28" s="30"/>
      <c r="I28" s="65"/>
      <c r="J28" s="65"/>
      <c r="K28" s="63"/>
    </row>
    <row r="29" spans="1:13" x14ac:dyDescent="0.25">
      <c r="A29" s="107"/>
      <c r="B29" s="30"/>
      <c r="C29" s="65"/>
      <c r="D29" s="30"/>
      <c r="E29" s="30"/>
      <c r="F29" s="30"/>
      <c r="G29" s="30"/>
      <c r="H29" s="30"/>
      <c r="I29" s="65"/>
      <c r="J29" s="65"/>
      <c r="K29" s="63"/>
    </row>
    <row r="30" spans="1:13" x14ac:dyDescent="0.25">
      <c r="A30" s="4"/>
      <c r="D30" s="30"/>
      <c r="E30" s="30"/>
      <c r="F30" s="30"/>
      <c r="G30" s="30"/>
      <c r="H30" s="30"/>
      <c r="I30" s="65"/>
      <c r="K30" s="64"/>
      <c r="L30" s="64"/>
    </row>
    <row r="31" spans="1:13" x14ac:dyDescent="0.25">
      <c r="A31" s="4"/>
      <c r="B31" s="100"/>
      <c r="C31" s="100"/>
      <c r="D31" s="100"/>
      <c r="E31" s="100"/>
      <c r="G31" s="100"/>
      <c r="H31" s="100"/>
      <c r="J31" s="100"/>
      <c r="K31" s="101"/>
      <c r="L31" s="64"/>
    </row>
    <row r="32" spans="1:13" x14ac:dyDescent="0.25">
      <c r="A32" s="4"/>
      <c r="B32" s="887" t="s">
        <v>120</v>
      </c>
      <c r="C32" s="785"/>
      <c r="D32" s="785"/>
      <c r="E32" s="785"/>
      <c r="G32" s="887" t="s">
        <v>25</v>
      </c>
      <c r="H32" s="785"/>
      <c r="J32" s="904" t="s">
        <v>26</v>
      </c>
      <c r="K32" s="794"/>
      <c r="L32" s="64"/>
    </row>
    <row r="33" spans="1:12" ht="15.75" customHeight="1" x14ac:dyDescent="0.25">
      <c r="A33" s="35"/>
      <c r="B33" s="778"/>
      <c r="C33" s="778"/>
      <c r="D33" s="778"/>
      <c r="E33" s="778"/>
      <c r="F33" s="36"/>
      <c r="G33" s="778"/>
      <c r="H33" s="778"/>
      <c r="I33" s="36"/>
      <c r="J33" s="785"/>
      <c r="K33" s="794"/>
      <c r="L33" s="127"/>
    </row>
    <row r="34" spans="1:12" ht="15.75" customHeight="1" x14ac:dyDescent="0.25">
      <c r="J34" s="903" t="s">
        <v>155</v>
      </c>
      <c r="K34" s="776"/>
    </row>
  </sheetData>
  <mergeCells count="54">
    <mergeCell ref="J34:K34"/>
    <mergeCell ref="J32:K33"/>
    <mergeCell ref="E8:H8"/>
    <mergeCell ref="E1:I2"/>
    <mergeCell ref="A3:L4"/>
    <mergeCell ref="A6:A7"/>
    <mergeCell ref="B6:B7"/>
    <mergeCell ref="C6:D7"/>
    <mergeCell ref="E6:H7"/>
    <mergeCell ref="E15:H15"/>
    <mergeCell ref="E14:H14"/>
    <mergeCell ref="E13:H13"/>
    <mergeCell ref="E11:H11"/>
    <mergeCell ref="E12:H12"/>
    <mergeCell ref="E10:H10"/>
    <mergeCell ref="E9:H9"/>
    <mergeCell ref="J27:K27"/>
    <mergeCell ref="B32:E33"/>
    <mergeCell ref="G32:H33"/>
    <mergeCell ref="E27:H27"/>
    <mergeCell ref="E21:H21"/>
    <mergeCell ref="E23:H23"/>
    <mergeCell ref="E24:H24"/>
    <mergeCell ref="J21:K21"/>
    <mergeCell ref="E22:H22"/>
    <mergeCell ref="J1:L2"/>
    <mergeCell ref="E25:H25"/>
    <mergeCell ref="E26:H26"/>
    <mergeCell ref="J25:K25"/>
    <mergeCell ref="J26:K26"/>
    <mergeCell ref="E20:H20"/>
    <mergeCell ref="J14:K14"/>
    <mergeCell ref="J15:K15"/>
    <mergeCell ref="E17:H17"/>
    <mergeCell ref="E19:H19"/>
    <mergeCell ref="E18:H18"/>
    <mergeCell ref="E16:H16"/>
    <mergeCell ref="J20:K20"/>
    <mergeCell ref="J22:K22"/>
    <mergeCell ref="J23:K23"/>
    <mergeCell ref="J24:K24"/>
    <mergeCell ref="I6:I7"/>
    <mergeCell ref="J10:K10"/>
    <mergeCell ref="J13:K13"/>
    <mergeCell ref="J6:K7"/>
    <mergeCell ref="I5:L5"/>
    <mergeCell ref="J8:K8"/>
    <mergeCell ref="J9:K9"/>
    <mergeCell ref="J11:K11"/>
    <mergeCell ref="J19:K19"/>
    <mergeCell ref="J18:K18"/>
    <mergeCell ref="J17:K17"/>
    <mergeCell ref="J16:K16"/>
    <mergeCell ref="J12:K12"/>
  </mergeCells>
  <pageMargins left="0.70866141732283472" right="0.70866141732283472" top="0.74803149606299213" bottom="0.74803149606299213" header="0.31496062992125984" footer="0.31496062992125984"/>
  <pageSetup scale="97" orientation="landscape" verticalDpi="203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999"/>
  <sheetViews>
    <sheetView workbookViewId="0"/>
  </sheetViews>
  <sheetFormatPr baseColWidth="10" defaultColWidth="14.42578125" defaultRowHeight="15" customHeight="1" x14ac:dyDescent="0.25"/>
  <cols>
    <col min="1" max="1" width="6.5703125" customWidth="1"/>
    <col min="2" max="2" width="8.28515625" customWidth="1"/>
    <col min="3" max="3" width="5.85546875" customWidth="1"/>
    <col min="4" max="4" width="6.7109375" customWidth="1"/>
    <col min="5" max="7" width="10" customWidth="1"/>
    <col min="8" max="8" width="13.5703125" customWidth="1"/>
    <col min="9" max="10" width="10" customWidth="1"/>
    <col min="11" max="11" width="18.5703125" customWidth="1"/>
    <col min="12" max="12" width="0.140625" customWidth="1"/>
    <col min="13" max="25" width="10" customWidth="1"/>
  </cols>
  <sheetData>
    <row r="1" spans="1:13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3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3" ht="26.25" customHeight="1" x14ac:dyDescent="0.25">
      <c r="A3" s="907" t="s">
        <v>3354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3" ht="21" customHeight="1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3" ht="16.5" customHeight="1" x14ac:dyDescent="0.25">
      <c r="A5" s="4"/>
      <c r="E5" s="129"/>
      <c r="F5" s="130">
        <v>304</v>
      </c>
      <c r="G5" s="129"/>
      <c r="H5" s="130">
        <v>430</v>
      </c>
      <c r="I5" s="791" t="s">
        <v>158</v>
      </c>
      <c r="J5" s="778"/>
      <c r="K5" s="778"/>
      <c r="L5" s="792"/>
    </row>
    <row r="6" spans="1:13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97"/>
      <c r="L6" s="99"/>
    </row>
    <row r="7" spans="1:13" ht="15.75" customHeight="1" x14ac:dyDescent="0.25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92"/>
      <c r="L7" s="99"/>
    </row>
    <row r="8" spans="1:13" x14ac:dyDescent="0.25">
      <c r="A8" s="15">
        <v>1</v>
      </c>
      <c r="B8" s="132"/>
      <c r="C8" s="133">
        <v>4</v>
      </c>
      <c r="D8" s="7" t="s">
        <v>3672</v>
      </c>
      <c r="E8" s="910" t="s">
        <v>166</v>
      </c>
      <c r="F8" s="858"/>
      <c r="G8" s="858"/>
      <c r="H8" s="911"/>
      <c r="I8" s="138"/>
      <c r="J8" s="817"/>
      <c r="K8" s="818"/>
      <c r="L8" s="99"/>
      <c r="M8" t="s">
        <v>2374</v>
      </c>
    </row>
    <row r="9" spans="1:13" x14ac:dyDescent="0.25">
      <c r="A9" s="12">
        <v>2</v>
      </c>
      <c r="B9" s="72"/>
      <c r="C9" s="139">
        <v>15.7</v>
      </c>
      <c r="D9" s="9" t="s">
        <v>2606</v>
      </c>
      <c r="E9" s="909" t="s">
        <v>3418</v>
      </c>
      <c r="F9" s="772"/>
      <c r="G9" s="772"/>
      <c r="H9" s="773"/>
      <c r="I9" s="52"/>
      <c r="J9" s="823"/>
      <c r="K9" s="824"/>
      <c r="L9" s="99"/>
      <c r="M9" t="s">
        <v>2376</v>
      </c>
    </row>
    <row r="10" spans="1:13" x14ac:dyDescent="0.25">
      <c r="A10" s="12">
        <v>3</v>
      </c>
      <c r="B10" s="72"/>
      <c r="C10" s="139">
        <v>1</v>
      </c>
      <c r="D10" s="9" t="s">
        <v>3672</v>
      </c>
      <c r="E10" s="909" t="s">
        <v>182</v>
      </c>
      <c r="F10" s="772"/>
      <c r="G10" s="772"/>
      <c r="H10" s="773"/>
      <c r="I10" s="52"/>
      <c r="J10" s="823"/>
      <c r="K10" s="824"/>
      <c r="L10" s="99"/>
      <c r="M10" t="s">
        <v>2372</v>
      </c>
    </row>
    <row r="11" spans="1:13" x14ac:dyDescent="0.25">
      <c r="A11" s="12">
        <v>4</v>
      </c>
      <c r="B11" s="72"/>
      <c r="C11" s="139">
        <v>19</v>
      </c>
      <c r="D11" s="9" t="s">
        <v>2606</v>
      </c>
      <c r="E11" s="909" t="s">
        <v>185</v>
      </c>
      <c r="F11" s="772"/>
      <c r="G11" s="772"/>
      <c r="H11" s="773"/>
      <c r="I11" s="52"/>
      <c r="J11" s="823"/>
      <c r="K11" s="824"/>
      <c r="L11" s="99"/>
      <c r="M11" t="s">
        <v>2375</v>
      </c>
    </row>
    <row r="12" spans="1:13" x14ac:dyDescent="0.25">
      <c r="A12" s="12">
        <v>5</v>
      </c>
      <c r="B12" s="72"/>
      <c r="C12" s="139">
        <v>1</v>
      </c>
      <c r="D12" s="9" t="s">
        <v>3672</v>
      </c>
      <c r="E12" s="909" t="s">
        <v>3294</v>
      </c>
      <c r="F12" s="772"/>
      <c r="G12" s="772"/>
      <c r="H12" s="773"/>
      <c r="I12" s="52"/>
      <c r="J12" s="823"/>
      <c r="K12" s="824"/>
      <c r="L12" s="99"/>
      <c r="M12" t="s">
        <v>2374</v>
      </c>
    </row>
    <row r="13" spans="1:13" x14ac:dyDescent="0.25">
      <c r="A13" s="12">
        <v>6</v>
      </c>
      <c r="B13" s="72"/>
      <c r="C13" s="139">
        <v>1</v>
      </c>
      <c r="D13" s="9" t="s">
        <v>3672</v>
      </c>
      <c r="E13" s="140" t="s">
        <v>2377</v>
      </c>
      <c r="F13" s="141"/>
      <c r="G13" s="142"/>
      <c r="H13" s="142"/>
      <c r="I13" s="52"/>
      <c r="J13" s="823"/>
      <c r="K13" s="824"/>
      <c r="L13" s="99"/>
      <c r="M13" t="s">
        <v>2372</v>
      </c>
    </row>
    <row r="14" spans="1:13" x14ac:dyDescent="0.25">
      <c r="A14" s="12">
        <v>7</v>
      </c>
      <c r="B14" s="72"/>
      <c r="C14" s="139"/>
      <c r="D14" s="9"/>
      <c r="E14" s="140"/>
      <c r="F14" s="141"/>
      <c r="G14" s="142"/>
      <c r="H14" s="142"/>
      <c r="I14" s="52"/>
      <c r="J14" s="823"/>
      <c r="K14" s="824"/>
      <c r="L14" s="99"/>
    </row>
    <row r="15" spans="1:13" x14ac:dyDescent="0.25">
      <c r="A15" s="12">
        <v>8</v>
      </c>
      <c r="B15" s="72"/>
      <c r="C15" s="139"/>
      <c r="D15" s="9"/>
      <c r="E15" s="140"/>
      <c r="F15" s="141"/>
      <c r="G15" s="142"/>
      <c r="H15" s="142"/>
      <c r="I15" s="52"/>
      <c r="J15" s="823"/>
      <c r="K15" s="824"/>
      <c r="L15" s="99"/>
    </row>
    <row r="16" spans="1:13" x14ac:dyDescent="0.25">
      <c r="A16" s="12">
        <v>9</v>
      </c>
      <c r="B16" s="72"/>
      <c r="C16" s="139"/>
      <c r="D16" s="9"/>
      <c r="E16" s="140"/>
      <c r="F16" s="141"/>
      <c r="G16" s="142"/>
      <c r="H16" s="142"/>
      <c r="I16" s="52"/>
      <c r="J16" s="823"/>
      <c r="K16" s="824"/>
      <c r="L16" s="99"/>
    </row>
    <row r="17" spans="1:12" x14ac:dyDescent="0.25">
      <c r="A17" s="12">
        <v>10</v>
      </c>
      <c r="B17" s="74"/>
      <c r="C17" s="139"/>
      <c r="D17" s="9"/>
      <c r="E17" s="813"/>
      <c r="F17" s="772"/>
      <c r="G17" s="772"/>
      <c r="H17" s="773"/>
      <c r="I17" s="52"/>
      <c r="J17" s="823"/>
      <c r="K17" s="824"/>
      <c r="L17" s="99"/>
    </row>
    <row r="18" spans="1:12" x14ac:dyDescent="0.25">
      <c r="A18" s="12">
        <v>11</v>
      </c>
      <c r="B18" s="72"/>
      <c r="C18" s="139"/>
      <c r="D18" s="9"/>
      <c r="E18" s="813"/>
      <c r="F18" s="772"/>
      <c r="G18" s="772"/>
      <c r="H18" s="773"/>
      <c r="I18" s="52"/>
      <c r="J18" s="823"/>
      <c r="K18" s="824"/>
      <c r="L18" s="99"/>
    </row>
    <row r="19" spans="1:12" x14ac:dyDescent="0.25">
      <c r="A19" s="12">
        <v>12</v>
      </c>
      <c r="B19" s="72"/>
      <c r="C19" s="139"/>
      <c r="D19" s="9"/>
      <c r="E19" s="813"/>
      <c r="F19" s="772"/>
      <c r="G19" s="772"/>
      <c r="H19" s="773"/>
      <c r="I19" s="52"/>
      <c r="J19" s="823"/>
      <c r="K19" s="824"/>
      <c r="L19" s="99"/>
    </row>
    <row r="20" spans="1:12" x14ac:dyDescent="0.25">
      <c r="A20" s="12">
        <v>13</v>
      </c>
      <c r="B20" s="72"/>
      <c r="C20" s="139"/>
      <c r="D20" s="9"/>
      <c r="E20" s="813"/>
      <c r="F20" s="772"/>
      <c r="G20" s="772"/>
      <c r="H20" s="773"/>
      <c r="I20" s="52"/>
      <c r="J20" s="823"/>
      <c r="K20" s="824"/>
      <c r="L20" s="99"/>
    </row>
    <row r="21" spans="1:12" x14ac:dyDescent="0.25">
      <c r="A21" s="12">
        <v>14</v>
      </c>
      <c r="B21" s="72"/>
      <c r="C21" s="139"/>
      <c r="D21" s="9"/>
      <c r="E21" s="813"/>
      <c r="F21" s="772"/>
      <c r="G21" s="772"/>
      <c r="H21" s="773"/>
      <c r="I21" s="52"/>
      <c r="J21" s="823"/>
      <c r="K21" s="824"/>
      <c r="L21" s="99"/>
    </row>
    <row r="22" spans="1:12" x14ac:dyDescent="0.25">
      <c r="A22" s="12">
        <v>15</v>
      </c>
      <c r="B22" s="72"/>
      <c r="C22" s="139"/>
      <c r="D22" s="9"/>
      <c r="E22" s="813"/>
      <c r="F22" s="772"/>
      <c r="G22" s="772"/>
      <c r="H22" s="773"/>
      <c r="I22" s="52"/>
      <c r="J22" s="823"/>
      <c r="K22" s="824"/>
      <c r="L22" s="99"/>
    </row>
    <row r="23" spans="1:12" x14ac:dyDescent="0.25">
      <c r="A23" s="12">
        <v>16</v>
      </c>
      <c r="B23" s="72"/>
      <c r="C23" s="139"/>
      <c r="D23" s="9"/>
      <c r="E23" s="813"/>
      <c r="F23" s="772"/>
      <c r="G23" s="772"/>
      <c r="H23" s="773"/>
      <c r="I23" s="52"/>
      <c r="J23" s="823"/>
      <c r="K23" s="824"/>
      <c r="L23" s="99"/>
    </row>
    <row r="24" spans="1:12" x14ac:dyDescent="0.25">
      <c r="A24" s="12">
        <v>17</v>
      </c>
      <c r="B24" s="76"/>
      <c r="C24" s="139"/>
      <c r="D24" s="9"/>
      <c r="E24" s="813"/>
      <c r="F24" s="772"/>
      <c r="G24" s="772"/>
      <c r="H24" s="773"/>
      <c r="I24" s="52"/>
      <c r="J24" s="823"/>
      <c r="K24" s="824"/>
      <c r="L24" s="99"/>
    </row>
    <row r="25" spans="1:12" x14ac:dyDescent="0.25">
      <c r="A25" s="143">
        <v>18</v>
      </c>
      <c r="B25" s="144"/>
      <c r="C25" s="139"/>
      <c r="D25" s="9"/>
      <c r="E25" s="813"/>
      <c r="F25" s="772"/>
      <c r="G25" s="772"/>
      <c r="H25" s="773"/>
      <c r="I25" s="145"/>
      <c r="J25" s="823"/>
      <c r="K25" s="824"/>
      <c r="L25" s="99"/>
    </row>
    <row r="26" spans="1:12" x14ac:dyDescent="0.25">
      <c r="A26" s="6">
        <v>19</v>
      </c>
      <c r="B26" s="76"/>
      <c r="C26" s="139"/>
      <c r="D26" s="9"/>
      <c r="E26" s="813"/>
      <c r="F26" s="772"/>
      <c r="G26" s="772"/>
      <c r="H26" s="773"/>
      <c r="I26" s="52"/>
      <c r="J26" s="823"/>
      <c r="K26" s="824"/>
      <c r="L26" s="99"/>
    </row>
    <row r="27" spans="1:12" x14ac:dyDescent="0.25">
      <c r="A27" s="4"/>
      <c r="K27" s="64"/>
      <c r="L27" s="64"/>
    </row>
    <row r="28" spans="1:12" x14ac:dyDescent="0.25">
      <c r="A28" s="4"/>
      <c r="K28" s="64"/>
      <c r="L28" s="64"/>
    </row>
    <row r="29" spans="1:12" x14ac:dyDescent="0.25">
      <c r="A29" s="4"/>
      <c r="B29" s="100"/>
      <c r="C29" s="100"/>
      <c r="D29" s="100"/>
      <c r="E29" s="100"/>
      <c r="G29" s="100"/>
      <c r="H29" s="100"/>
      <c r="J29" s="100"/>
      <c r="K29" s="101"/>
      <c r="L29" s="64"/>
    </row>
    <row r="30" spans="1:12" x14ac:dyDescent="0.25">
      <c r="A30" s="4"/>
      <c r="B30" s="887" t="s">
        <v>209</v>
      </c>
      <c r="C30" s="785"/>
      <c r="D30" s="785"/>
      <c r="E30" s="785"/>
      <c r="G30" s="887" t="s">
        <v>25</v>
      </c>
      <c r="H30" s="785"/>
      <c r="J30" s="885" t="s">
        <v>26</v>
      </c>
      <c r="K30" s="794"/>
      <c r="L30" s="64"/>
    </row>
    <row r="31" spans="1:12" ht="15.75" customHeight="1" x14ac:dyDescent="0.25">
      <c r="A31" s="35"/>
      <c r="B31" s="778"/>
      <c r="C31" s="778"/>
      <c r="D31" s="778"/>
      <c r="E31" s="778"/>
      <c r="F31" s="36"/>
      <c r="G31" s="778"/>
      <c r="H31" s="778"/>
      <c r="I31" s="36"/>
      <c r="J31" s="778"/>
      <c r="K31" s="792"/>
      <c r="L31" s="103"/>
    </row>
    <row r="32" spans="1:12" ht="15.75" customHeight="1" x14ac:dyDescent="0.25">
      <c r="J32" s="908" t="s">
        <v>211</v>
      </c>
      <c r="K32" s="792"/>
      <c r="L32" s="99"/>
    </row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48">
    <mergeCell ref="E18:H18"/>
    <mergeCell ref="E19:H19"/>
    <mergeCell ref="E6:H7"/>
    <mergeCell ref="E11:H11"/>
    <mergeCell ref="E12:H12"/>
    <mergeCell ref="E8:H8"/>
    <mergeCell ref="E10:H10"/>
    <mergeCell ref="E9:H9"/>
    <mergeCell ref="E17:H17"/>
    <mergeCell ref="J17:K17"/>
    <mergeCell ref="J13:K13"/>
    <mergeCell ref="J18:K18"/>
    <mergeCell ref="J16:K16"/>
    <mergeCell ref="J12:K12"/>
    <mergeCell ref="J1:L2"/>
    <mergeCell ref="E1:I2"/>
    <mergeCell ref="I6:I7"/>
    <mergeCell ref="J32:K32"/>
    <mergeCell ref="J30:K31"/>
    <mergeCell ref="G30:H31"/>
    <mergeCell ref="B30:E31"/>
    <mergeCell ref="J14:K14"/>
    <mergeCell ref="J15:K15"/>
    <mergeCell ref="J8:K8"/>
    <mergeCell ref="J9:K9"/>
    <mergeCell ref="J10:K10"/>
    <mergeCell ref="J11:K11"/>
    <mergeCell ref="J6:K7"/>
    <mergeCell ref="J19:K19"/>
    <mergeCell ref="J20:K20"/>
    <mergeCell ref="I5:L5"/>
    <mergeCell ref="A3:L4"/>
    <mergeCell ref="B6:B7"/>
    <mergeCell ref="A6:A7"/>
    <mergeCell ref="C6:D7"/>
    <mergeCell ref="J24:K24"/>
    <mergeCell ref="E25:H25"/>
    <mergeCell ref="E26:H26"/>
    <mergeCell ref="J26:K26"/>
    <mergeCell ref="J25:K25"/>
    <mergeCell ref="E24:H24"/>
    <mergeCell ref="J21:K21"/>
    <mergeCell ref="E20:H20"/>
    <mergeCell ref="E21:H21"/>
    <mergeCell ref="E22:H22"/>
    <mergeCell ref="E23:H23"/>
    <mergeCell ref="J23:K23"/>
    <mergeCell ref="J22:K22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73"/>
  <sheetViews>
    <sheetView workbookViewId="0"/>
  </sheetViews>
  <sheetFormatPr baseColWidth="10" defaultColWidth="14.42578125" defaultRowHeight="15" customHeight="1" x14ac:dyDescent="0.25"/>
  <cols>
    <col min="1" max="1" width="5.28515625" customWidth="1"/>
    <col min="2" max="2" width="10.85546875" customWidth="1"/>
    <col min="3" max="4" width="6.140625" customWidth="1"/>
    <col min="5" max="7" width="10" customWidth="1"/>
    <col min="8" max="8" width="24.42578125" customWidth="1"/>
    <col min="9" max="10" width="10" customWidth="1"/>
    <col min="11" max="11" width="11.42578125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893" t="s">
        <v>162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158</v>
      </c>
      <c r="J5" s="778"/>
      <c r="K5" s="778"/>
      <c r="L5" s="792"/>
    </row>
    <row r="6" spans="1:12" x14ac:dyDescent="0.25">
      <c r="A6" s="789" t="s">
        <v>3</v>
      </c>
      <c r="B6" s="861" t="s">
        <v>4</v>
      </c>
      <c r="C6" s="798" t="s">
        <v>5</v>
      </c>
      <c r="D6" s="797"/>
      <c r="E6" s="789" t="s">
        <v>6</v>
      </c>
      <c r="F6" s="784"/>
      <c r="G6" s="784"/>
      <c r="H6" s="797"/>
      <c r="I6" s="811" t="s">
        <v>3673</v>
      </c>
      <c r="J6" s="789" t="s">
        <v>8</v>
      </c>
      <c r="K6" s="797"/>
      <c r="L6" s="99"/>
    </row>
    <row r="7" spans="1:12" ht="15.75" customHeight="1" thickBot="1" x14ac:dyDescent="0.3">
      <c r="A7" s="822"/>
      <c r="B7" s="896"/>
      <c r="C7" s="822"/>
      <c r="D7" s="792"/>
      <c r="E7" s="822"/>
      <c r="F7" s="778"/>
      <c r="G7" s="778"/>
      <c r="H7" s="792"/>
      <c r="I7" s="896"/>
      <c r="J7" s="822"/>
      <c r="K7" s="792"/>
      <c r="L7" s="99"/>
    </row>
    <row r="8" spans="1:12" x14ac:dyDescent="0.25">
      <c r="A8" s="42">
        <v>1</v>
      </c>
      <c r="B8" s="134" t="s">
        <v>168</v>
      </c>
      <c r="C8" s="7">
        <v>2</v>
      </c>
      <c r="D8" s="7" t="s">
        <v>3672</v>
      </c>
      <c r="E8" s="916" t="s">
        <v>169</v>
      </c>
      <c r="F8" s="827"/>
      <c r="G8" s="827"/>
      <c r="H8" s="788"/>
      <c r="I8" s="47"/>
      <c r="J8" s="817"/>
      <c r="K8" s="818"/>
      <c r="L8" s="99"/>
    </row>
    <row r="9" spans="1:12" x14ac:dyDescent="0.25">
      <c r="A9" s="6">
        <v>2</v>
      </c>
      <c r="B9" s="137" t="s">
        <v>171</v>
      </c>
      <c r="C9" s="9">
        <v>8</v>
      </c>
      <c r="D9" s="9" t="s">
        <v>3672</v>
      </c>
      <c r="E9" s="912" t="s">
        <v>172</v>
      </c>
      <c r="F9" s="772"/>
      <c r="G9" s="772"/>
      <c r="H9" s="773"/>
      <c r="I9" s="47"/>
      <c r="J9" s="823"/>
      <c r="K9" s="824"/>
      <c r="L9" s="99"/>
    </row>
    <row r="10" spans="1:12" x14ac:dyDescent="0.25">
      <c r="A10" s="6">
        <v>3</v>
      </c>
      <c r="B10" s="137" t="s">
        <v>173</v>
      </c>
      <c r="C10" s="9">
        <v>2</v>
      </c>
      <c r="D10" s="9" t="s">
        <v>3672</v>
      </c>
      <c r="E10" s="912" t="s">
        <v>2557</v>
      </c>
      <c r="F10" s="772"/>
      <c r="G10" s="772"/>
      <c r="H10" s="773"/>
      <c r="I10" s="45"/>
      <c r="J10" s="823"/>
      <c r="K10" s="824"/>
      <c r="L10" s="99"/>
    </row>
    <row r="11" spans="1:12" x14ac:dyDescent="0.25">
      <c r="A11" s="6">
        <v>4</v>
      </c>
      <c r="B11" s="137" t="s">
        <v>175</v>
      </c>
      <c r="C11" s="9">
        <v>1</v>
      </c>
      <c r="D11" s="9" t="s">
        <v>3672</v>
      </c>
      <c r="E11" s="912" t="s">
        <v>2943</v>
      </c>
      <c r="F11" s="772"/>
      <c r="G11" s="772"/>
      <c r="H11" s="773"/>
      <c r="I11" s="45"/>
      <c r="J11" s="823"/>
      <c r="K11" s="824"/>
      <c r="L11" s="99"/>
    </row>
    <row r="12" spans="1:12" x14ac:dyDescent="0.25">
      <c r="A12" s="6">
        <v>5</v>
      </c>
      <c r="B12" s="137" t="s">
        <v>176</v>
      </c>
      <c r="C12" s="9">
        <v>2</v>
      </c>
      <c r="D12" s="9" t="s">
        <v>3672</v>
      </c>
      <c r="E12" s="912" t="s">
        <v>2944</v>
      </c>
      <c r="F12" s="772"/>
      <c r="G12" s="772"/>
      <c r="H12" s="773"/>
      <c r="I12" s="46"/>
      <c r="J12" s="823"/>
      <c r="K12" s="824"/>
      <c r="L12" s="99"/>
    </row>
    <row r="13" spans="1:12" x14ac:dyDescent="0.25">
      <c r="A13" s="6">
        <v>6</v>
      </c>
      <c r="B13" s="137" t="s">
        <v>179</v>
      </c>
      <c r="C13" s="9">
        <v>1</v>
      </c>
      <c r="D13" s="9" t="s">
        <v>3672</v>
      </c>
      <c r="E13" s="912" t="s">
        <v>2945</v>
      </c>
      <c r="F13" s="772"/>
      <c r="G13" s="772"/>
      <c r="H13" s="773"/>
      <c r="I13" s="46"/>
      <c r="J13" s="823"/>
      <c r="K13" s="824"/>
      <c r="L13" s="99"/>
    </row>
    <row r="14" spans="1:12" x14ac:dyDescent="0.25">
      <c r="A14" s="6">
        <v>7</v>
      </c>
      <c r="B14" s="137" t="s">
        <v>180</v>
      </c>
      <c r="C14" s="9">
        <v>1</v>
      </c>
      <c r="D14" s="9" t="s">
        <v>3672</v>
      </c>
      <c r="E14" s="912" t="s">
        <v>2946</v>
      </c>
      <c r="F14" s="772"/>
      <c r="G14" s="772"/>
      <c r="H14" s="773"/>
      <c r="I14" s="46"/>
      <c r="J14" s="823"/>
      <c r="K14" s="824"/>
      <c r="L14" s="99"/>
    </row>
    <row r="15" spans="1:12" x14ac:dyDescent="0.25">
      <c r="A15" s="6">
        <v>8</v>
      </c>
      <c r="B15" s="137" t="s">
        <v>183</v>
      </c>
      <c r="C15" s="9">
        <v>9</v>
      </c>
      <c r="D15" s="9" t="s">
        <v>3672</v>
      </c>
      <c r="E15" s="912" t="s">
        <v>2947</v>
      </c>
      <c r="F15" s="772"/>
      <c r="G15" s="772"/>
      <c r="H15" s="773"/>
      <c r="I15" s="46"/>
      <c r="J15" s="823"/>
      <c r="K15" s="824"/>
      <c r="L15" s="99"/>
    </row>
    <row r="16" spans="1:12" x14ac:dyDescent="0.25">
      <c r="A16" s="6">
        <v>9</v>
      </c>
      <c r="B16" s="137" t="s">
        <v>186</v>
      </c>
      <c r="C16" s="9">
        <v>36</v>
      </c>
      <c r="D16" s="9" t="s">
        <v>3672</v>
      </c>
      <c r="E16" s="912" t="s">
        <v>187</v>
      </c>
      <c r="F16" s="772"/>
      <c r="G16" s="772"/>
      <c r="H16" s="773"/>
      <c r="I16" s="46"/>
      <c r="J16" s="823"/>
      <c r="K16" s="824"/>
      <c r="L16" s="99"/>
    </row>
    <row r="17" spans="1:12" x14ac:dyDescent="0.25">
      <c r="A17" s="6">
        <v>10</v>
      </c>
      <c r="B17" s="137" t="s">
        <v>13</v>
      </c>
      <c r="C17" s="9">
        <v>6</v>
      </c>
      <c r="D17" s="9" t="s">
        <v>3672</v>
      </c>
      <c r="E17" s="912" t="s">
        <v>190</v>
      </c>
      <c r="F17" s="772"/>
      <c r="G17" s="772"/>
      <c r="H17" s="773"/>
      <c r="I17" s="46"/>
      <c r="J17" s="823"/>
      <c r="K17" s="824"/>
      <c r="L17" s="99"/>
    </row>
    <row r="18" spans="1:12" x14ac:dyDescent="0.25">
      <c r="A18" s="6">
        <v>11</v>
      </c>
      <c r="B18" s="137" t="s">
        <v>171</v>
      </c>
      <c r="C18" s="9">
        <v>8</v>
      </c>
      <c r="D18" s="9" t="s">
        <v>3672</v>
      </c>
      <c r="E18" s="912" t="s">
        <v>193</v>
      </c>
      <c r="F18" s="772"/>
      <c r="G18" s="772"/>
      <c r="H18" s="773"/>
      <c r="I18" s="46"/>
      <c r="J18" s="823"/>
      <c r="K18" s="824"/>
      <c r="L18" s="99"/>
    </row>
    <row r="19" spans="1:12" x14ac:dyDescent="0.25">
      <c r="A19" s="6">
        <v>12</v>
      </c>
      <c r="B19" s="137" t="s">
        <v>171</v>
      </c>
      <c r="C19" s="9">
        <v>1</v>
      </c>
      <c r="D19" s="9" t="s">
        <v>3672</v>
      </c>
      <c r="E19" s="912" t="s">
        <v>194</v>
      </c>
      <c r="F19" s="772"/>
      <c r="G19" s="772"/>
      <c r="H19" s="773"/>
      <c r="I19" s="46"/>
      <c r="J19" s="823"/>
      <c r="K19" s="824"/>
      <c r="L19" s="99"/>
    </row>
    <row r="20" spans="1:12" x14ac:dyDescent="0.25">
      <c r="A20" s="6">
        <v>13</v>
      </c>
      <c r="B20" s="137" t="s">
        <v>171</v>
      </c>
      <c r="C20" s="9">
        <v>7</v>
      </c>
      <c r="D20" s="9" t="s">
        <v>3672</v>
      </c>
      <c r="E20" s="912" t="s">
        <v>195</v>
      </c>
      <c r="F20" s="772"/>
      <c r="G20" s="772"/>
      <c r="H20" s="773"/>
      <c r="I20" s="46"/>
      <c r="J20" s="823"/>
      <c r="K20" s="824"/>
      <c r="L20" s="99"/>
    </row>
    <row r="21" spans="1:12" x14ac:dyDescent="0.25">
      <c r="A21" s="6">
        <v>14</v>
      </c>
      <c r="B21" s="137" t="s">
        <v>196</v>
      </c>
      <c r="C21" s="9">
        <v>1</v>
      </c>
      <c r="D21" s="9" t="s">
        <v>3672</v>
      </c>
      <c r="E21" s="912" t="s">
        <v>197</v>
      </c>
      <c r="F21" s="772"/>
      <c r="G21" s="772"/>
      <c r="H21" s="773"/>
      <c r="I21" s="46"/>
      <c r="J21" s="823"/>
      <c r="K21" s="824"/>
      <c r="L21" s="99"/>
    </row>
    <row r="22" spans="1:12" x14ac:dyDescent="0.25">
      <c r="A22" s="6">
        <v>15</v>
      </c>
      <c r="B22" s="137" t="s">
        <v>198</v>
      </c>
      <c r="C22" s="9">
        <v>5</v>
      </c>
      <c r="D22" s="9" t="s">
        <v>3672</v>
      </c>
      <c r="E22" s="912" t="s">
        <v>4236</v>
      </c>
      <c r="F22" s="772"/>
      <c r="G22" s="772"/>
      <c r="H22" s="773"/>
      <c r="I22" s="46"/>
      <c r="J22" s="823"/>
      <c r="K22" s="824"/>
      <c r="L22" s="99"/>
    </row>
    <row r="23" spans="1:12" x14ac:dyDescent="0.25">
      <c r="A23" s="6">
        <v>16</v>
      </c>
      <c r="B23" s="137" t="s">
        <v>199</v>
      </c>
      <c r="C23" s="9">
        <v>1</v>
      </c>
      <c r="D23" s="9" t="s">
        <v>3672</v>
      </c>
      <c r="E23" s="912" t="s">
        <v>3437</v>
      </c>
      <c r="F23" s="772"/>
      <c r="G23" s="772"/>
      <c r="H23" s="773"/>
      <c r="I23" s="46"/>
      <c r="J23" s="823"/>
      <c r="K23" s="824"/>
      <c r="L23" s="99"/>
    </row>
    <row r="24" spans="1:12" x14ac:dyDescent="0.25">
      <c r="A24" s="6">
        <v>17</v>
      </c>
      <c r="B24" s="137" t="s">
        <v>171</v>
      </c>
      <c r="C24" s="9">
        <v>9</v>
      </c>
      <c r="D24" s="9" t="s">
        <v>3672</v>
      </c>
      <c r="E24" s="912" t="s">
        <v>200</v>
      </c>
      <c r="F24" s="772"/>
      <c r="G24" s="772"/>
      <c r="H24" s="773"/>
      <c r="I24" s="46"/>
      <c r="J24" s="823"/>
      <c r="K24" s="824"/>
      <c r="L24" s="99"/>
    </row>
    <row r="25" spans="1:12" x14ac:dyDescent="0.25">
      <c r="A25" s="6">
        <v>18</v>
      </c>
      <c r="B25" s="137" t="s">
        <v>171</v>
      </c>
      <c r="C25" s="9">
        <v>9</v>
      </c>
      <c r="D25" s="9" t="s">
        <v>3672</v>
      </c>
      <c r="E25" s="912" t="s">
        <v>201</v>
      </c>
      <c r="F25" s="772"/>
      <c r="G25" s="772"/>
      <c r="H25" s="773"/>
      <c r="I25" s="46"/>
      <c r="J25" s="823"/>
      <c r="K25" s="824"/>
      <c r="L25" s="99"/>
    </row>
    <row r="26" spans="1:12" x14ac:dyDescent="0.25">
      <c r="A26" s="6">
        <v>19</v>
      </c>
      <c r="B26" s="137" t="s">
        <v>202</v>
      </c>
      <c r="C26" s="9">
        <v>36</v>
      </c>
      <c r="D26" s="9" t="s">
        <v>3672</v>
      </c>
      <c r="E26" s="912" t="s">
        <v>203</v>
      </c>
      <c r="F26" s="772"/>
      <c r="G26" s="772"/>
      <c r="H26" s="773"/>
      <c r="I26" s="46"/>
      <c r="J26" s="823"/>
      <c r="K26" s="824"/>
      <c r="L26" s="99"/>
    </row>
    <row r="27" spans="1:12" x14ac:dyDescent="0.25">
      <c r="A27" s="6">
        <v>20</v>
      </c>
      <c r="B27" s="137" t="s">
        <v>204</v>
      </c>
      <c r="C27" s="9">
        <v>3</v>
      </c>
      <c r="D27" s="9" t="s">
        <v>3672</v>
      </c>
      <c r="E27" s="912" t="s">
        <v>2848</v>
      </c>
      <c r="F27" s="772"/>
      <c r="G27" s="772"/>
      <c r="H27" s="773"/>
      <c r="I27" s="46"/>
      <c r="J27" s="823"/>
      <c r="K27" s="824"/>
      <c r="L27" s="99"/>
    </row>
    <row r="28" spans="1:12" x14ac:dyDescent="0.25">
      <c r="A28" s="6">
        <v>21</v>
      </c>
      <c r="B28" s="137" t="s">
        <v>171</v>
      </c>
      <c r="C28" s="9">
        <v>2.5</v>
      </c>
      <c r="D28" s="9" t="s">
        <v>3672</v>
      </c>
      <c r="E28" s="912" t="s">
        <v>206</v>
      </c>
      <c r="F28" s="772"/>
      <c r="G28" s="772"/>
      <c r="H28" s="773"/>
      <c r="I28" s="46"/>
      <c r="J28" s="823"/>
      <c r="K28" s="824"/>
      <c r="L28" s="99"/>
    </row>
    <row r="29" spans="1:12" x14ac:dyDescent="0.25">
      <c r="A29" s="6">
        <v>22</v>
      </c>
      <c r="B29" s="137" t="s">
        <v>171</v>
      </c>
      <c r="C29" s="9">
        <v>1</v>
      </c>
      <c r="D29" s="9" t="s">
        <v>3672</v>
      </c>
      <c r="E29" s="912" t="s">
        <v>207</v>
      </c>
      <c r="F29" s="772"/>
      <c r="G29" s="772"/>
      <c r="H29" s="773"/>
      <c r="I29" s="46"/>
      <c r="J29" s="823"/>
      <c r="K29" s="824"/>
      <c r="L29" s="99"/>
    </row>
    <row r="30" spans="1:12" x14ac:dyDescent="0.25">
      <c r="A30" s="6">
        <v>23</v>
      </c>
      <c r="B30" s="146" t="s">
        <v>171</v>
      </c>
      <c r="C30" s="9">
        <v>1</v>
      </c>
      <c r="D30" s="9" t="s">
        <v>3672</v>
      </c>
      <c r="E30" s="912" t="s">
        <v>210</v>
      </c>
      <c r="F30" s="772"/>
      <c r="G30" s="772"/>
      <c r="H30" s="773"/>
      <c r="I30" s="52"/>
      <c r="J30" s="823"/>
      <c r="K30" s="824"/>
      <c r="L30" s="99"/>
    </row>
    <row r="31" spans="1:12" x14ac:dyDescent="0.25">
      <c r="A31" s="6">
        <v>26</v>
      </c>
      <c r="B31" s="146" t="s">
        <v>171</v>
      </c>
      <c r="C31" s="9">
        <v>14</v>
      </c>
      <c r="D31" s="9" t="s">
        <v>3672</v>
      </c>
      <c r="E31" s="912" t="s">
        <v>4237</v>
      </c>
      <c r="F31" s="772"/>
      <c r="G31" s="772"/>
      <c r="H31" s="773"/>
      <c r="I31" s="52"/>
      <c r="J31" s="823"/>
      <c r="K31" s="824"/>
      <c r="L31" s="99"/>
    </row>
    <row r="32" spans="1:12" x14ac:dyDescent="0.25">
      <c r="A32" s="6">
        <v>27</v>
      </c>
      <c r="B32" s="146" t="s">
        <v>171</v>
      </c>
      <c r="C32" s="9">
        <v>2</v>
      </c>
      <c r="D32" s="9" t="s">
        <v>3672</v>
      </c>
      <c r="E32" s="912" t="s">
        <v>212</v>
      </c>
      <c r="F32" s="772"/>
      <c r="G32" s="772"/>
      <c r="H32" s="773"/>
      <c r="I32" s="52"/>
      <c r="J32" s="823"/>
      <c r="K32" s="824"/>
      <c r="L32" s="99"/>
    </row>
    <row r="33" spans="1:12" x14ac:dyDescent="0.25">
      <c r="A33" s="6">
        <v>28</v>
      </c>
      <c r="B33" s="146" t="s">
        <v>171</v>
      </c>
      <c r="C33" s="9">
        <v>1</v>
      </c>
      <c r="D33" s="9" t="s">
        <v>3672</v>
      </c>
      <c r="E33" s="912" t="s">
        <v>213</v>
      </c>
      <c r="F33" s="772"/>
      <c r="G33" s="772"/>
      <c r="H33" s="773"/>
      <c r="I33" s="52"/>
      <c r="J33" s="823"/>
      <c r="K33" s="824"/>
      <c r="L33" s="99"/>
    </row>
    <row r="34" spans="1:12" x14ac:dyDescent="0.25">
      <c r="A34" s="6">
        <v>30</v>
      </c>
      <c r="B34" s="146" t="s">
        <v>171</v>
      </c>
      <c r="C34" s="9">
        <v>6</v>
      </c>
      <c r="D34" s="9" t="s">
        <v>3672</v>
      </c>
      <c r="E34" s="912" t="s">
        <v>215</v>
      </c>
      <c r="F34" s="772"/>
      <c r="G34" s="772"/>
      <c r="H34" s="773"/>
      <c r="I34" s="52"/>
      <c r="J34" s="823"/>
      <c r="K34" s="824"/>
      <c r="L34" s="99"/>
    </row>
    <row r="35" spans="1:12" x14ac:dyDescent="0.25">
      <c r="A35" s="6">
        <v>31</v>
      </c>
      <c r="B35" s="146" t="s">
        <v>171</v>
      </c>
      <c r="C35" s="9">
        <v>1</v>
      </c>
      <c r="D35" s="9" t="s">
        <v>3672</v>
      </c>
      <c r="E35" s="912" t="s">
        <v>216</v>
      </c>
      <c r="F35" s="772"/>
      <c r="G35" s="772"/>
      <c r="H35" s="773"/>
      <c r="I35" s="52"/>
      <c r="J35" s="823"/>
      <c r="K35" s="824"/>
      <c r="L35" s="99"/>
    </row>
    <row r="36" spans="1:12" ht="15.75" customHeight="1" thickBot="1" x14ac:dyDescent="0.3">
      <c r="A36" s="77">
        <v>32</v>
      </c>
      <c r="B36" s="149" t="s">
        <v>171</v>
      </c>
      <c r="C36" s="25">
        <v>1</v>
      </c>
      <c r="D36" s="25" t="s">
        <v>3672</v>
      </c>
      <c r="E36" s="915" t="s">
        <v>218</v>
      </c>
      <c r="F36" s="830"/>
      <c r="G36" s="830"/>
      <c r="H36" s="831"/>
      <c r="I36" s="58"/>
      <c r="J36" s="825"/>
      <c r="K36" s="826"/>
      <c r="L36" s="99"/>
    </row>
    <row r="37" spans="1:12" ht="15.75" customHeight="1" thickBot="1" x14ac:dyDescent="0.3">
      <c r="J37" s="903" t="s">
        <v>220</v>
      </c>
      <c r="K37" s="776"/>
      <c r="L37" s="99"/>
    </row>
    <row r="38" spans="1:12" ht="15.75" customHeight="1" thickBot="1" x14ac:dyDescent="0.3">
      <c r="A38" s="151">
        <v>34</v>
      </c>
      <c r="B38" s="152" t="s">
        <v>171</v>
      </c>
      <c r="C38" s="153">
        <v>1</v>
      </c>
      <c r="D38" s="153" t="s">
        <v>3672</v>
      </c>
      <c r="E38" s="913" t="s">
        <v>223</v>
      </c>
      <c r="F38" s="784"/>
      <c r="G38" s="784"/>
      <c r="H38" s="857"/>
      <c r="I38" s="154"/>
      <c r="J38" s="917"/>
      <c r="K38" s="797"/>
      <c r="L38" s="99"/>
    </row>
    <row r="39" spans="1:12" x14ac:dyDescent="0.25">
      <c r="A39" s="37">
        <v>35</v>
      </c>
      <c r="B39" s="152" t="s">
        <v>171</v>
      </c>
      <c r="C39" s="153">
        <v>1</v>
      </c>
      <c r="D39" s="28" t="s">
        <v>3672</v>
      </c>
      <c r="E39" s="914" t="s">
        <v>224</v>
      </c>
      <c r="F39" s="780"/>
      <c r="G39" s="780"/>
      <c r="H39" s="781"/>
      <c r="I39" s="61"/>
      <c r="J39" s="819"/>
      <c r="K39" s="820"/>
      <c r="L39" s="99"/>
    </row>
    <row r="40" spans="1:12" x14ac:dyDescent="0.25">
      <c r="A40" s="6">
        <v>36</v>
      </c>
      <c r="B40" s="156" t="s">
        <v>171</v>
      </c>
      <c r="C40" s="20">
        <v>2</v>
      </c>
      <c r="D40" s="9" t="s">
        <v>3672</v>
      </c>
      <c r="E40" s="912" t="s">
        <v>225</v>
      </c>
      <c r="F40" s="772"/>
      <c r="G40" s="772"/>
      <c r="H40" s="773"/>
      <c r="I40" s="52"/>
      <c r="J40" s="823"/>
      <c r="K40" s="824"/>
      <c r="L40" s="99"/>
    </row>
    <row r="41" spans="1:12" x14ac:dyDescent="0.25">
      <c r="A41" s="6">
        <v>37</v>
      </c>
      <c r="B41" s="156" t="s">
        <v>171</v>
      </c>
      <c r="C41" s="20">
        <v>4</v>
      </c>
      <c r="D41" s="9" t="s">
        <v>3672</v>
      </c>
      <c r="E41" s="912" t="s">
        <v>226</v>
      </c>
      <c r="F41" s="772"/>
      <c r="G41" s="772"/>
      <c r="H41" s="773"/>
      <c r="I41" s="52"/>
      <c r="J41" s="823"/>
      <c r="K41" s="824"/>
      <c r="L41" s="99"/>
    </row>
    <row r="42" spans="1:12" x14ac:dyDescent="0.25">
      <c r="A42" s="6">
        <v>38</v>
      </c>
      <c r="B42" s="156" t="s">
        <v>171</v>
      </c>
      <c r="C42" s="20">
        <v>1</v>
      </c>
      <c r="D42" s="9" t="s">
        <v>3672</v>
      </c>
      <c r="E42" s="912" t="s">
        <v>227</v>
      </c>
      <c r="F42" s="772"/>
      <c r="G42" s="772"/>
      <c r="H42" s="773"/>
      <c r="I42" s="52"/>
      <c r="J42" s="823"/>
      <c r="K42" s="824"/>
      <c r="L42" s="99"/>
    </row>
    <row r="43" spans="1:12" x14ac:dyDescent="0.25">
      <c r="A43" s="6">
        <v>39</v>
      </c>
      <c r="B43" s="156" t="s">
        <v>171</v>
      </c>
      <c r="C43" s="20">
        <v>1</v>
      </c>
      <c r="D43" s="9" t="s">
        <v>3672</v>
      </c>
      <c r="E43" s="912" t="s">
        <v>228</v>
      </c>
      <c r="F43" s="772"/>
      <c r="G43" s="772"/>
      <c r="H43" s="773"/>
      <c r="I43" s="52"/>
      <c r="J43" s="823"/>
      <c r="K43" s="824"/>
      <c r="L43" s="99"/>
    </row>
    <row r="44" spans="1:12" x14ac:dyDescent="0.25">
      <c r="A44" s="6">
        <v>40</v>
      </c>
      <c r="B44" s="156" t="s">
        <v>171</v>
      </c>
      <c r="C44" s="20">
        <v>4</v>
      </c>
      <c r="D44" s="9" t="s">
        <v>3672</v>
      </c>
      <c r="E44" s="912" t="s">
        <v>229</v>
      </c>
      <c r="F44" s="772"/>
      <c r="G44" s="772"/>
      <c r="H44" s="773"/>
      <c r="I44" s="52"/>
      <c r="J44" s="823"/>
      <c r="K44" s="824"/>
      <c r="L44" s="99"/>
    </row>
    <row r="45" spans="1:12" x14ac:dyDescent="0.25">
      <c r="A45" s="6">
        <v>41</v>
      </c>
      <c r="B45" s="156" t="s">
        <v>171</v>
      </c>
      <c r="C45" s="20">
        <v>4</v>
      </c>
      <c r="D45" s="9" t="s">
        <v>3672</v>
      </c>
      <c r="E45" s="912" t="s">
        <v>230</v>
      </c>
      <c r="F45" s="772"/>
      <c r="G45" s="772"/>
      <c r="H45" s="773"/>
      <c r="I45" s="52"/>
      <c r="J45" s="823"/>
      <c r="K45" s="824"/>
      <c r="L45" s="99"/>
    </row>
    <row r="46" spans="1:12" x14ac:dyDescent="0.25">
      <c r="A46" s="6">
        <v>42</v>
      </c>
      <c r="B46" s="156" t="s">
        <v>171</v>
      </c>
      <c r="C46" s="20">
        <v>1</v>
      </c>
      <c r="D46" s="9" t="s">
        <v>3672</v>
      </c>
      <c r="E46" s="912" t="s">
        <v>231</v>
      </c>
      <c r="F46" s="772"/>
      <c r="G46" s="772"/>
      <c r="H46" s="773"/>
      <c r="I46" s="52"/>
      <c r="J46" s="823"/>
      <c r="K46" s="824"/>
      <c r="L46" s="99"/>
    </row>
    <row r="47" spans="1:12" x14ac:dyDescent="0.25">
      <c r="A47" s="6">
        <v>43</v>
      </c>
      <c r="B47" s="156" t="s">
        <v>233</v>
      </c>
      <c r="C47" s="20">
        <v>1</v>
      </c>
      <c r="D47" s="9" t="s">
        <v>3672</v>
      </c>
      <c r="E47" s="912" t="s">
        <v>234</v>
      </c>
      <c r="F47" s="772"/>
      <c r="G47" s="772"/>
      <c r="H47" s="773"/>
      <c r="I47" s="52"/>
      <c r="J47" s="823"/>
      <c r="K47" s="824"/>
      <c r="L47" s="99"/>
    </row>
    <row r="48" spans="1:12" x14ac:dyDescent="0.25">
      <c r="A48" s="6">
        <v>44</v>
      </c>
      <c r="B48" s="156" t="s">
        <v>236</v>
      </c>
      <c r="C48" s="20">
        <v>2</v>
      </c>
      <c r="D48" s="9" t="s">
        <v>3672</v>
      </c>
      <c r="E48" s="912" t="s">
        <v>237</v>
      </c>
      <c r="F48" s="772"/>
      <c r="G48" s="772"/>
      <c r="H48" s="773"/>
      <c r="I48" s="52"/>
      <c r="J48" s="823"/>
      <c r="K48" s="824"/>
      <c r="L48" s="99"/>
    </row>
    <row r="49" spans="1:12" x14ac:dyDescent="0.25">
      <c r="A49" s="6">
        <v>45</v>
      </c>
      <c r="B49" s="156" t="s">
        <v>239</v>
      </c>
      <c r="C49" s="20">
        <v>10</v>
      </c>
      <c r="D49" s="9" t="s">
        <v>3672</v>
      </c>
      <c r="E49" s="912" t="s">
        <v>240</v>
      </c>
      <c r="F49" s="772"/>
      <c r="G49" s="772"/>
      <c r="H49" s="773"/>
      <c r="I49" s="52"/>
      <c r="J49" s="823"/>
      <c r="K49" s="824"/>
      <c r="L49" s="99"/>
    </row>
    <row r="50" spans="1:12" x14ac:dyDescent="0.25">
      <c r="A50" s="6">
        <v>46</v>
      </c>
      <c r="B50" s="156"/>
      <c r="C50" s="20">
        <v>47</v>
      </c>
      <c r="D50" s="9" t="s">
        <v>3732</v>
      </c>
      <c r="E50" s="912" t="s">
        <v>241</v>
      </c>
      <c r="F50" s="772"/>
      <c r="G50" s="772"/>
      <c r="H50" s="773"/>
      <c r="I50" s="52"/>
      <c r="J50" s="823"/>
      <c r="K50" s="824"/>
      <c r="L50" s="99"/>
    </row>
    <row r="51" spans="1:12" x14ac:dyDescent="0.25">
      <c r="A51" s="6">
        <v>47</v>
      </c>
      <c r="B51" s="156"/>
      <c r="C51" s="20">
        <f>24.55*13</f>
        <v>319.15000000000003</v>
      </c>
      <c r="D51" s="9" t="s">
        <v>3732</v>
      </c>
      <c r="E51" s="912" t="s">
        <v>242</v>
      </c>
      <c r="F51" s="772"/>
      <c r="G51" s="772"/>
      <c r="H51" s="773"/>
      <c r="I51" s="52"/>
      <c r="J51" s="823"/>
      <c r="K51" s="824"/>
      <c r="L51" s="99"/>
    </row>
    <row r="52" spans="1:12" x14ac:dyDescent="0.25">
      <c r="A52" s="6">
        <v>48</v>
      </c>
      <c r="B52" s="156"/>
      <c r="C52" s="20">
        <f>423*1.15</f>
        <v>486.45</v>
      </c>
      <c r="D52" s="9" t="s">
        <v>3732</v>
      </c>
      <c r="E52" s="912" t="s">
        <v>243</v>
      </c>
      <c r="F52" s="772"/>
      <c r="G52" s="772"/>
      <c r="H52" s="773"/>
      <c r="I52" s="52"/>
      <c r="J52" s="823"/>
      <c r="K52" s="824"/>
      <c r="L52" s="99"/>
    </row>
    <row r="53" spans="1:12" x14ac:dyDescent="0.25">
      <c r="A53" s="12">
        <v>49</v>
      </c>
      <c r="B53" s="137"/>
      <c r="C53" s="9"/>
      <c r="D53" s="9"/>
      <c r="E53" s="912" t="s">
        <v>57</v>
      </c>
      <c r="F53" s="772"/>
      <c r="G53" s="772"/>
      <c r="H53" s="773"/>
      <c r="I53" s="52"/>
      <c r="J53" s="823"/>
      <c r="K53" s="824"/>
      <c r="L53" s="99"/>
    </row>
    <row r="54" spans="1:12" x14ac:dyDescent="0.25">
      <c r="A54" s="12"/>
      <c r="B54" s="157"/>
      <c r="C54" s="158"/>
      <c r="D54" s="9"/>
      <c r="E54" s="912"/>
      <c r="F54" s="772"/>
      <c r="G54" s="772"/>
      <c r="H54" s="773"/>
      <c r="I54" s="52"/>
      <c r="J54" s="823"/>
      <c r="K54" s="824"/>
      <c r="L54" s="99"/>
    </row>
    <row r="55" spans="1:12" x14ac:dyDescent="0.25">
      <c r="A55" s="12"/>
      <c r="B55" s="157"/>
      <c r="C55" s="158"/>
      <c r="D55" s="9"/>
      <c r="E55" s="912"/>
      <c r="F55" s="772"/>
      <c r="G55" s="772"/>
      <c r="H55" s="773"/>
      <c r="I55" s="52"/>
      <c r="J55" s="823"/>
      <c r="K55" s="824"/>
      <c r="L55" s="99"/>
    </row>
    <row r="56" spans="1:12" x14ac:dyDescent="0.25">
      <c r="A56" s="12"/>
      <c r="B56" s="157"/>
      <c r="C56" s="158"/>
      <c r="D56" s="9"/>
      <c r="E56" s="912"/>
      <c r="F56" s="772"/>
      <c r="G56" s="772"/>
      <c r="H56" s="773"/>
      <c r="I56" s="52"/>
      <c r="J56" s="823"/>
      <c r="K56" s="824"/>
      <c r="L56" s="99"/>
    </row>
    <row r="57" spans="1:12" x14ac:dyDescent="0.25">
      <c r="A57" s="12"/>
      <c r="B57" s="157"/>
      <c r="C57" s="158"/>
      <c r="D57" s="9"/>
      <c r="E57" s="912"/>
      <c r="F57" s="772"/>
      <c r="G57" s="772"/>
      <c r="H57" s="773"/>
      <c r="I57" s="52"/>
      <c r="J57" s="823"/>
      <c r="K57" s="824"/>
      <c r="L57" s="99"/>
    </row>
    <row r="58" spans="1:12" x14ac:dyDescent="0.25">
      <c r="A58" s="12"/>
      <c r="B58" s="157"/>
      <c r="C58" s="158"/>
      <c r="D58" s="9"/>
      <c r="E58" s="912"/>
      <c r="F58" s="772"/>
      <c r="G58" s="772"/>
      <c r="H58" s="773"/>
      <c r="I58" s="52"/>
      <c r="J58" s="823"/>
      <c r="K58" s="824"/>
      <c r="L58" s="99"/>
    </row>
    <row r="59" spans="1:12" x14ac:dyDescent="0.25">
      <c r="A59" s="12"/>
      <c r="B59" s="157"/>
      <c r="C59" s="158"/>
      <c r="D59" s="9"/>
      <c r="E59" s="912"/>
      <c r="F59" s="772"/>
      <c r="G59" s="772"/>
      <c r="H59" s="773"/>
      <c r="I59" s="52"/>
      <c r="J59" s="823"/>
      <c r="K59" s="824"/>
      <c r="L59" s="99"/>
    </row>
    <row r="60" spans="1:12" x14ac:dyDescent="0.25">
      <c r="A60" s="12"/>
      <c r="B60" s="157"/>
      <c r="C60" s="158"/>
      <c r="D60" s="9"/>
      <c r="E60" s="912"/>
      <c r="F60" s="772"/>
      <c r="G60" s="772"/>
      <c r="H60" s="773"/>
      <c r="I60" s="52"/>
      <c r="J60" s="823"/>
      <c r="K60" s="824"/>
      <c r="L60" s="99"/>
    </row>
    <row r="61" spans="1:12" x14ac:dyDescent="0.25">
      <c r="A61" s="12"/>
      <c r="B61" s="157"/>
      <c r="C61" s="158"/>
      <c r="D61" s="9"/>
      <c r="E61" s="912"/>
      <c r="F61" s="772"/>
      <c r="G61" s="772"/>
      <c r="H61" s="773"/>
      <c r="I61" s="52"/>
      <c r="J61" s="823"/>
      <c r="K61" s="824"/>
      <c r="L61" s="99"/>
    </row>
    <row r="62" spans="1:12" x14ac:dyDescent="0.25">
      <c r="A62" s="12"/>
      <c r="B62" s="157"/>
      <c r="C62" s="158"/>
      <c r="D62" s="9"/>
      <c r="E62" s="912"/>
      <c r="F62" s="772"/>
      <c r="G62" s="772"/>
      <c r="H62" s="773"/>
      <c r="I62" s="52"/>
      <c r="J62" s="823"/>
      <c r="K62" s="824"/>
      <c r="L62" s="99"/>
    </row>
    <row r="63" spans="1:12" x14ac:dyDescent="0.25">
      <c r="A63" s="12"/>
      <c r="B63" s="157"/>
      <c r="C63" s="158"/>
      <c r="D63" s="9"/>
      <c r="E63" s="912"/>
      <c r="F63" s="772"/>
      <c r="G63" s="772"/>
      <c r="H63" s="773"/>
      <c r="I63" s="52"/>
      <c r="J63" s="823"/>
      <c r="K63" s="824"/>
      <c r="L63" s="99"/>
    </row>
    <row r="64" spans="1:12" x14ac:dyDescent="0.25">
      <c r="A64" s="12"/>
      <c r="B64" s="157"/>
      <c r="C64" s="158"/>
      <c r="D64" s="9"/>
      <c r="E64" s="912"/>
      <c r="F64" s="772"/>
      <c r="G64" s="772"/>
      <c r="H64" s="773"/>
      <c r="I64" s="52"/>
      <c r="J64" s="823"/>
      <c r="K64" s="824"/>
      <c r="L64" s="99"/>
    </row>
    <row r="65" spans="1:12" x14ac:dyDescent="0.25">
      <c r="A65" s="4"/>
      <c r="K65" s="64"/>
    </row>
    <row r="66" spans="1:12" x14ac:dyDescent="0.25">
      <c r="A66" s="4"/>
      <c r="K66" s="64"/>
    </row>
    <row r="67" spans="1:12" x14ac:dyDescent="0.25">
      <c r="A67" s="4"/>
      <c r="K67" s="64"/>
    </row>
    <row r="68" spans="1:12" x14ac:dyDescent="0.25">
      <c r="A68" s="4"/>
      <c r="K68" s="64"/>
    </row>
    <row r="69" spans="1:12" x14ac:dyDescent="0.25">
      <c r="A69" s="4"/>
      <c r="K69" s="64"/>
      <c r="L69" s="64"/>
    </row>
    <row r="70" spans="1:12" x14ac:dyDescent="0.25">
      <c r="A70" s="4"/>
      <c r="B70" s="100"/>
      <c r="C70" s="100"/>
      <c r="D70" s="100"/>
      <c r="E70" s="100"/>
      <c r="G70" s="100"/>
      <c r="H70" s="100"/>
      <c r="J70" s="100"/>
      <c r="K70" s="101"/>
      <c r="L70" s="64"/>
    </row>
    <row r="71" spans="1:12" x14ac:dyDescent="0.25">
      <c r="A71" s="4"/>
      <c r="B71" s="887" t="s">
        <v>232</v>
      </c>
      <c r="C71" s="785"/>
      <c r="D71" s="785"/>
      <c r="E71" s="785"/>
      <c r="G71" s="887" t="s">
        <v>25</v>
      </c>
      <c r="H71" s="785"/>
      <c r="J71" s="885" t="s">
        <v>246</v>
      </c>
      <c r="K71" s="794"/>
      <c r="L71" s="64"/>
    </row>
    <row r="72" spans="1:12" ht="15.75" customHeight="1" thickBot="1" x14ac:dyDescent="0.3">
      <c r="A72" s="35"/>
      <c r="B72" s="778"/>
      <c r="C72" s="778"/>
      <c r="D72" s="778"/>
      <c r="E72" s="778"/>
      <c r="F72" s="36"/>
      <c r="G72" s="778"/>
      <c r="H72" s="778"/>
      <c r="I72" s="36"/>
      <c r="J72" s="778"/>
      <c r="K72" s="792"/>
      <c r="L72" s="103"/>
    </row>
    <row r="73" spans="1:12" ht="15.75" customHeight="1" thickBot="1" x14ac:dyDescent="0.3">
      <c r="J73" s="903" t="s">
        <v>220</v>
      </c>
      <c r="K73" s="776"/>
      <c r="L73" s="99"/>
    </row>
  </sheetData>
  <mergeCells count="127">
    <mergeCell ref="E56:H56"/>
    <mergeCell ref="A6:A7"/>
    <mergeCell ref="B6:B7"/>
    <mergeCell ref="C6:D7"/>
    <mergeCell ref="A3:L4"/>
    <mergeCell ref="E16:H16"/>
    <mergeCell ref="E17:H17"/>
    <mergeCell ref="J44:K44"/>
    <mergeCell ref="E42:H42"/>
    <mergeCell ref="E55:H55"/>
    <mergeCell ref="E54:H54"/>
    <mergeCell ref="E53:H53"/>
    <mergeCell ref="E12:H12"/>
    <mergeCell ref="E13:H13"/>
    <mergeCell ref="E18:H18"/>
    <mergeCell ref="E19:H19"/>
    <mergeCell ref="E32:H32"/>
    <mergeCell ref="J49:K49"/>
    <mergeCell ref="J50:K50"/>
    <mergeCell ref="J51:K51"/>
    <mergeCell ref="J8:K8"/>
    <mergeCell ref="J29:K29"/>
    <mergeCell ref="J28:K28"/>
    <mergeCell ref="J27:K27"/>
    <mergeCell ref="E63:H63"/>
    <mergeCell ref="E62:H62"/>
    <mergeCell ref="E60:H60"/>
    <mergeCell ref="E61:H61"/>
    <mergeCell ref="J71:K72"/>
    <mergeCell ref="J73:K73"/>
    <mergeCell ref="J57:K57"/>
    <mergeCell ref="J58:K58"/>
    <mergeCell ref="J59:K59"/>
    <mergeCell ref="J60:K60"/>
    <mergeCell ref="J64:K64"/>
    <mergeCell ref="J63:K63"/>
    <mergeCell ref="E57:H57"/>
    <mergeCell ref="G71:H72"/>
    <mergeCell ref="B71:E72"/>
    <mergeCell ref="E64:H64"/>
    <mergeCell ref="E58:H58"/>
    <mergeCell ref="E59:H59"/>
    <mergeCell ref="J1:L2"/>
    <mergeCell ref="I5:L5"/>
    <mergeCell ref="J6:K7"/>
    <mergeCell ref="J23:K23"/>
    <mergeCell ref="J10:K10"/>
    <mergeCell ref="J9:K9"/>
    <mergeCell ref="J12:K12"/>
    <mergeCell ref="J11:K11"/>
    <mergeCell ref="J13:K13"/>
    <mergeCell ref="J22:K22"/>
    <mergeCell ref="J14:K14"/>
    <mergeCell ref="J18:K18"/>
    <mergeCell ref="J17:K17"/>
    <mergeCell ref="J16:K16"/>
    <mergeCell ref="J15:K15"/>
    <mergeCell ref="J19:K19"/>
    <mergeCell ref="J21:K21"/>
    <mergeCell ref="J20:K20"/>
    <mergeCell ref="J25:K25"/>
    <mergeCell ref="J26:K26"/>
    <mergeCell ref="J35:K35"/>
    <mergeCell ref="J40:K40"/>
    <mergeCell ref="J24:K24"/>
    <mergeCell ref="J62:K62"/>
    <mergeCell ref="J61:K61"/>
    <mergeCell ref="J48:K48"/>
    <mergeCell ref="J30:K30"/>
    <mergeCell ref="J31:K31"/>
    <mergeCell ref="J32:K32"/>
    <mergeCell ref="J38:K38"/>
    <mergeCell ref="J39:K39"/>
    <mergeCell ref="J42:K42"/>
    <mergeCell ref="J41:K41"/>
    <mergeCell ref="J52:K52"/>
    <mergeCell ref="J54:K54"/>
    <mergeCell ref="J53:K53"/>
    <mergeCell ref="J56:K56"/>
    <mergeCell ref="J55:K55"/>
    <mergeCell ref="J46:K46"/>
    <mergeCell ref="J47:K47"/>
    <mergeCell ref="E34:H34"/>
    <mergeCell ref="J34:K34"/>
    <mergeCell ref="J37:K37"/>
    <mergeCell ref="J36:K36"/>
    <mergeCell ref="J33:K33"/>
    <mergeCell ref="E43:H43"/>
    <mergeCell ref="E45:H45"/>
    <mergeCell ref="E44:H44"/>
    <mergeCell ref="J43:K43"/>
    <mergeCell ref="J45:K45"/>
    <mergeCell ref="E8:H8"/>
    <mergeCell ref="E14:H14"/>
    <mergeCell ref="E15:H15"/>
    <mergeCell ref="E11:H11"/>
    <mergeCell ref="E1:I2"/>
    <mergeCell ref="E28:H28"/>
    <mergeCell ref="E29:H29"/>
    <mergeCell ref="E30:H30"/>
    <mergeCell ref="E31:H31"/>
    <mergeCell ref="E6:H7"/>
    <mergeCell ref="I6:I7"/>
    <mergeCell ref="E48:H48"/>
    <mergeCell ref="E49:H49"/>
    <mergeCell ref="E24:H24"/>
    <mergeCell ref="E27:H27"/>
    <mergeCell ref="E26:H26"/>
    <mergeCell ref="E25:H25"/>
    <mergeCell ref="E52:H52"/>
    <mergeCell ref="E10:H10"/>
    <mergeCell ref="E9:H9"/>
    <mergeCell ref="E23:H23"/>
    <mergeCell ref="E20:H20"/>
    <mergeCell ref="E21:H21"/>
    <mergeCell ref="E22:H22"/>
    <mergeCell ref="E41:H41"/>
    <mergeCell ref="E38:H38"/>
    <mergeCell ref="E40:H40"/>
    <mergeCell ref="E39:H39"/>
    <mergeCell ref="E35:H35"/>
    <mergeCell ref="E36:H36"/>
    <mergeCell ref="E46:H46"/>
    <mergeCell ref="E47:H47"/>
    <mergeCell ref="E50:H50"/>
    <mergeCell ref="E51:H51"/>
    <mergeCell ref="E33:H33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5"/>
  <sheetViews>
    <sheetView workbookViewId="0">
      <selection sqref="A1:XFD1"/>
    </sheetView>
  </sheetViews>
  <sheetFormatPr baseColWidth="10" defaultColWidth="14.42578125" defaultRowHeight="15" customHeight="1" x14ac:dyDescent="0.25"/>
  <cols>
    <col min="1" max="1" width="8" customWidth="1"/>
    <col min="2" max="2" width="10.28515625" customWidth="1"/>
    <col min="3" max="3" width="7.140625" customWidth="1"/>
    <col min="4" max="4" width="6.85546875" customWidth="1"/>
    <col min="5" max="7" width="10" customWidth="1"/>
    <col min="8" max="8" width="30.28515625" customWidth="1"/>
    <col min="9" max="10" width="10" customWidth="1"/>
    <col min="11" max="11" width="11.28515625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205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97"/>
      <c r="L6" s="99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92"/>
      <c r="L7" s="99"/>
    </row>
    <row r="8" spans="1:12" x14ac:dyDescent="0.25">
      <c r="A8" s="42">
        <v>1</v>
      </c>
      <c r="B8" s="147" t="s">
        <v>208</v>
      </c>
      <c r="C8" s="147">
        <v>1</v>
      </c>
      <c r="D8" s="7" t="s">
        <v>3672</v>
      </c>
      <c r="E8" s="918" t="s">
        <v>3254</v>
      </c>
      <c r="F8" s="827"/>
      <c r="G8" s="827"/>
      <c r="H8" s="788"/>
      <c r="I8" s="47"/>
      <c r="J8" s="817"/>
      <c r="K8" s="818"/>
      <c r="L8" s="99"/>
    </row>
    <row r="9" spans="1:12" x14ac:dyDescent="0.25">
      <c r="A9" s="6">
        <v>2</v>
      </c>
      <c r="B9" s="148"/>
      <c r="C9" s="148">
        <v>4</v>
      </c>
      <c r="D9" s="7" t="s">
        <v>3672</v>
      </c>
      <c r="E9" s="920" t="s">
        <v>214</v>
      </c>
      <c r="F9" s="772"/>
      <c r="G9" s="772"/>
      <c r="H9" s="773"/>
      <c r="I9" s="47"/>
      <c r="J9" s="823"/>
      <c r="K9" s="824"/>
      <c r="L9" s="99"/>
    </row>
    <row r="10" spans="1:12" x14ac:dyDescent="0.25">
      <c r="A10" s="6">
        <v>3</v>
      </c>
      <c r="B10" s="148"/>
      <c r="C10" s="148">
        <v>1</v>
      </c>
      <c r="D10" s="7" t="s">
        <v>3672</v>
      </c>
      <c r="E10" s="920" t="s">
        <v>217</v>
      </c>
      <c r="F10" s="772"/>
      <c r="G10" s="772"/>
      <c r="H10" s="773"/>
      <c r="I10" s="45"/>
      <c r="J10" s="823"/>
      <c r="K10" s="824"/>
      <c r="L10" s="99"/>
    </row>
    <row r="11" spans="1:12" x14ac:dyDescent="0.25">
      <c r="A11" s="6">
        <v>4</v>
      </c>
      <c r="B11" s="148"/>
      <c r="C11" s="148">
        <v>1</v>
      </c>
      <c r="D11" s="7" t="s">
        <v>3672</v>
      </c>
      <c r="E11" s="920" t="s">
        <v>219</v>
      </c>
      <c r="F11" s="772"/>
      <c r="G11" s="772"/>
      <c r="H11" s="773"/>
      <c r="I11" s="45"/>
      <c r="J11" s="823"/>
      <c r="K11" s="824"/>
      <c r="L11" s="99"/>
    </row>
    <row r="12" spans="1:12" x14ac:dyDescent="0.25">
      <c r="A12" s="6">
        <v>5</v>
      </c>
      <c r="B12" s="150"/>
      <c r="C12" s="148">
        <v>8</v>
      </c>
      <c r="D12" s="148" t="s">
        <v>3963</v>
      </c>
      <c r="E12" s="920" t="s">
        <v>221</v>
      </c>
      <c r="F12" s="772"/>
      <c r="G12" s="772"/>
      <c r="H12" s="773"/>
      <c r="I12" s="46"/>
      <c r="J12" s="823"/>
      <c r="K12" s="824"/>
      <c r="L12" s="99"/>
    </row>
    <row r="13" spans="1:12" x14ac:dyDescent="0.25">
      <c r="A13" s="6">
        <v>6</v>
      </c>
      <c r="B13" s="150"/>
      <c r="C13" s="148">
        <v>2</v>
      </c>
      <c r="D13" s="148" t="s">
        <v>3963</v>
      </c>
      <c r="E13" s="920" t="s">
        <v>222</v>
      </c>
      <c r="F13" s="772"/>
      <c r="G13" s="772"/>
      <c r="H13" s="773"/>
      <c r="I13" s="46"/>
      <c r="J13" s="823"/>
      <c r="K13" s="824"/>
      <c r="L13" s="99"/>
    </row>
    <row r="14" spans="1:12" x14ac:dyDescent="0.25">
      <c r="A14" s="6">
        <v>7</v>
      </c>
      <c r="B14" s="72"/>
      <c r="C14" s="72">
        <v>1</v>
      </c>
      <c r="D14" s="9"/>
      <c r="E14" s="919" t="s">
        <v>57</v>
      </c>
      <c r="F14" s="772"/>
      <c r="G14" s="772"/>
      <c r="H14" s="773"/>
      <c r="I14" s="52"/>
      <c r="J14" s="823"/>
      <c r="K14" s="824"/>
      <c r="L14" s="99"/>
    </row>
    <row r="15" spans="1:12" x14ac:dyDescent="0.25">
      <c r="A15" s="6"/>
      <c r="B15" s="72"/>
      <c r="C15" s="72"/>
      <c r="D15" s="9"/>
      <c r="E15" s="919"/>
      <c r="F15" s="772"/>
      <c r="G15" s="772"/>
      <c r="H15" s="773"/>
      <c r="I15" s="52"/>
      <c r="J15" s="823"/>
      <c r="K15" s="824"/>
      <c r="L15" s="99"/>
    </row>
    <row r="16" spans="1:12" x14ac:dyDescent="0.25">
      <c r="A16" s="6"/>
      <c r="B16" s="76"/>
      <c r="C16" s="155"/>
      <c r="D16" s="9"/>
      <c r="E16" s="919"/>
      <c r="F16" s="772"/>
      <c r="G16" s="772"/>
      <c r="H16" s="773"/>
      <c r="I16" s="52"/>
      <c r="J16" s="823"/>
      <c r="K16" s="824"/>
      <c r="L16" s="99"/>
    </row>
    <row r="17" spans="1:12" x14ac:dyDescent="0.25">
      <c r="A17" s="6"/>
      <c r="B17" s="76"/>
      <c r="C17" s="155"/>
      <c r="D17" s="9"/>
      <c r="E17" s="919"/>
      <c r="F17" s="772"/>
      <c r="G17" s="772"/>
      <c r="H17" s="773"/>
      <c r="I17" s="52"/>
      <c r="J17" s="823"/>
      <c r="K17" s="824"/>
      <c r="L17" s="99"/>
    </row>
    <row r="18" spans="1:12" x14ac:dyDescent="0.25">
      <c r="A18" s="6"/>
      <c r="B18" s="76"/>
      <c r="C18" s="155"/>
      <c r="D18" s="9"/>
      <c r="E18" s="919"/>
      <c r="F18" s="772"/>
      <c r="G18" s="772"/>
      <c r="H18" s="773"/>
      <c r="I18" s="52"/>
      <c r="J18" s="823"/>
      <c r="K18" s="824"/>
      <c r="L18" s="99"/>
    </row>
    <row r="19" spans="1:12" x14ac:dyDescent="0.25">
      <c r="A19" s="6"/>
      <c r="B19" s="76"/>
      <c r="C19" s="155"/>
      <c r="D19" s="9"/>
      <c r="E19" s="919"/>
      <c r="F19" s="772"/>
      <c r="G19" s="772"/>
      <c r="H19" s="773"/>
      <c r="I19" s="52"/>
      <c r="J19" s="823"/>
      <c r="K19" s="824"/>
    </row>
    <row r="20" spans="1:12" x14ac:dyDescent="0.25">
      <c r="A20" s="6"/>
      <c r="B20" s="76"/>
      <c r="C20" s="155"/>
      <c r="D20" s="9"/>
      <c r="E20" s="919"/>
      <c r="F20" s="772"/>
      <c r="G20" s="772"/>
      <c r="H20" s="773"/>
      <c r="I20" s="52"/>
      <c r="J20" s="823"/>
      <c r="K20" s="824"/>
    </row>
    <row r="21" spans="1:12" x14ac:dyDescent="0.25">
      <c r="A21" s="6"/>
      <c r="B21" s="76"/>
      <c r="C21" s="155"/>
      <c r="D21" s="9"/>
      <c r="E21" s="919"/>
      <c r="F21" s="772"/>
      <c r="G21" s="772"/>
      <c r="H21" s="773"/>
      <c r="I21" s="52"/>
      <c r="J21" s="823"/>
      <c r="K21" s="824"/>
    </row>
    <row r="22" spans="1:12" x14ac:dyDescent="0.25">
      <c r="A22" s="6"/>
      <c r="B22" s="76"/>
      <c r="C22" s="155"/>
      <c r="D22" s="9"/>
      <c r="E22" s="919"/>
      <c r="F22" s="772"/>
      <c r="G22" s="772"/>
      <c r="H22" s="773"/>
      <c r="I22" s="52"/>
      <c r="J22" s="823"/>
      <c r="K22" s="824"/>
    </row>
    <row r="23" spans="1:12" x14ac:dyDescent="0.25">
      <c r="A23" s="6"/>
      <c r="B23" s="76"/>
      <c r="C23" s="155"/>
      <c r="D23" s="9"/>
      <c r="E23" s="919"/>
      <c r="F23" s="772"/>
      <c r="G23" s="772"/>
      <c r="H23" s="773"/>
      <c r="I23" s="52"/>
      <c r="J23" s="823"/>
      <c r="K23" s="824"/>
    </row>
    <row r="24" spans="1:12" x14ac:dyDescent="0.25">
      <c r="A24" s="6"/>
      <c r="B24" s="76"/>
      <c r="C24" s="155"/>
      <c r="D24" s="9"/>
      <c r="E24" s="919"/>
      <c r="F24" s="772"/>
      <c r="G24" s="772"/>
      <c r="H24" s="773"/>
      <c r="I24" s="52"/>
      <c r="J24" s="823"/>
      <c r="K24" s="824"/>
      <c r="L24" s="64"/>
    </row>
    <row r="25" spans="1:12" x14ac:dyDescent="0.25">
      <c r="A25" s="6"/>
      <c r="B25" s="76"/>
      <c r="C25" s="155"/>
      <c r="D25" s="9"/>
      <c r="E25" s="919"/>
      <c r="F25" s="772"/>
      <c r="G25" s="772"/>
      <c r="H25" s="773"/>
      <c r="I25" s="52"/>
      <c r="J25" s="823"/>
      <c r="K25" s="824"/>
      <c r="L25" s="64"/>
    </row>
    <row r="26" spans="1:12" x14ac:dyDescent="0.25">
      <c r="A26" s="6"/>
      <c r="B26" s="76"/>
      <c r="C26" s="155"/>
      <c r="D26" s="9"/>
      <c r="E26" s="919"/>
      <c r="F26" s="772"/>
      <c r="G26" s="772"/>
      <c r="H26" s="773"/>
      <c r="I26" s="52"/>
      <c r="J26" s="823"/>
      <c r="K26" s="824"/>
      <c r="L26" s="64"/>
    </row>
    <row r="27" spans="1:12" x14ac:dyDescent="0.25">
      <c r="A27" s="6"/>
      <c r="B27" s="76"/>
      <c r="C27" s="155"/>
      <c r="D27" s="9"/>
      <c r="E27" s="919"/>
      <c r="F27" s="772"/>
      <c r="G27" s="772"/>
      <c r="H27" s="773"/>
      <c r="I27" s="52"/>
      <c r="J27" s="823"/>
      <c r="K27" s="824"/>
      <c r="L27" s="64"/>
    </row>
    <row r="28" spans="1:12" x14ac:dyDescent="0.25">
      <c r="A28" s="6"/>
      <c r="B28" s="76"/>
      <c r="C28" s="155"/>
      <c r="D28" s="9"/>
      <c r="E28" s="919"/>
      <c r="F28" s="772"/>
      <c r="G28" s="772"/>
      <c r="H28" s="773"/>
      <c r="I28" s="52"/>
      <c r="J28" s="823"/>
      <c r="K28" s="824"/>
      <c r="L28" s="64"/>
    </row>
    <row r="29" spans="1:12" x14ac:dyDescent="0.25">
      <c r="A29" s="4"/>
      <c r="K29" s="64"/>
      <c r="L29" s="64"/>
    </row>
    <row r="30" spans="1:12" x14ac:dyDescent="0.25">
      <c r="A30" s="4"/>
      <c r="K30" s="64"/>
      <c r="L30" s="64"/>
    </row>
    <row r="31" spans="1:12" x14ac:dyDescent="0.25">
      <c r="A31" s="4"/>
      <c r="K31" s="64"/>
      <c r="L31" s="64"/>
    </row>
    <row r="32" spans="1:12" x14ac:dyDescent="0.25">
      <c r="A32" s="4"/>
      <c r="B32" s="100"/>
      <c r="C32" s="100"/>
      <c r="D32" s="100"/>
      <c r="E32" s="100"/>
      <c r="G32" s="100"/>
      <c r="H32" s="100"/>
      <c r="J32" s="100"/>
      <c r="K32" s="101"/>
      <c r="L32" s="64"/>
    </row>
    <row r="33" spans="1:12" x14ac:dyDescent="0.25">
      <c r="A33" s="4"/>
      <c r="B33" s="887" t="s">
        <v>232</v>
      </c>
      <c r="C33" s="785"/>
      <c r="D33" s="785"/>
      <c r="E33" s="785"/>
      <c r="G33" s="887" t="s">
        <v>25</v>
      </c>
      <c r="H33" s="785"/>
      <c r="J33" s="904" t="s">
        <v>235</v>
      </c>
      <c r="K33" s="794"/>
      <c r="L33" s="64"/>
    </row>
    <row r="34" spans="1:12" ht="15.75" customHeight="1" thickBot="1" x14ac:dyDescent="0.3">
      <c r="A34" s="35"/>
      <c r="B34" s="778"/>
      <c r="C34" s="778"/>
      <c r="D34" s="778"/>
      <c r="E34" s="778"/>
      <c r="F34" s="36"/>
      <c r="G34" s="778"/>
      <c r="H34" s="778"/>
      <c r="I34" s="36"/>
      <c r="J34" s="778"/>
      <c r="K34" s="792"/>
      <c r="L34" s="103"/>
    </row>
    <row r="35" spans="1:12" ht="15.75" customHeight="1" thickBot="1" x14ac:dyDescent="0.3">
      <c r="J35" s="903" t="s">
        <v>238</v>
      </c>
      <c r="K35" s="776"/>
      <c r="L35" s="62"/>
    </row>
  </sheetData>
  <mergeCells count="56">
    <mergeCell ref="E21:H21"/>
    <mergeCell ref="E22:H22"/>
    <mergeCell ref="E23:H23"/>
    <mergeCell ref="E24:H24"/>
    <mergeCell ref="J9:K9"/>
    <mergeCell ref="E18:H18"/>
    <mergeCell ref="E17:H17"/>
    <mergeCell ref="E16:H16"/>
    <mergeCell ref="J20:K20"/>
    <mergeCell ref="E20:H20"/>
    <mergeCell ref="E19:H19"/>
    <mergeCell ref="J19:K19"/>
    <mergeCell ref="J18:K18"/>
    <mergeCell ref="J24:K24"/>
    <mergeCell ref="J21:K21"/>
    <mergeCell ref="J23:K23"/>
    <mergeCell ref="E27:H27"/>
    <mergeCell ref="E26:H26"/>
    <mergeCell ref="E28:H28"/>
    <mergeCell ref="J28:K28"/>
    <mergeCell ref="E25:H25"/>
    <mergeCell ref="J25:K25"/>
    <mergeCell ref="J1:L2"/>
    <mergeCell ref="E6:H7"/>
    <mergeCell ref="I6:I7"/>
    <mergeCell ref="E1:I2"/>
    <mergeCell ref="E12:H12"/>
    <mergeCell ref="E11:H11"/>
    <mergeCell ref="E10:H10"/>
    <mergeCell ref="E9:H9"/>
    <mergeCell ref="J8:K8"/>
    <mergeCell ref="J33:K34"/>
    <mergeCell ref="J35:K35"/>
    <mergeCell ref="I5:L5"/>
    <mergeCell ref="A3:L4"/>
    <mergeCell ref="E8:H8"/>
    <mergeCell ref="C6:D7"/>
    <mergeCell ref="J6:K7"/>
    <mergeCell ref="E15:H15"/>
    <mergeCell ref="E13:H13"/>
    <mergeCell ref="E14:H14"/>
    <mergeCell ref="B6:B7"/>
    <mergeCell ref="A6:A7"/>
    <mergeCell ref="G33:H34"/>
    <mergeCell ref="B33:E34"/>
    <mergeCell ref="J26:K26"/>
    <mergeCell ref="J27:K27"/>
    <mergeCell ref="J22:K22"/>
    <mergeCell ref="J15:K15"/>
    <mergeCell ref="J10:K10"/>
    <mergeCell ref="J16:K16"/>
    <mergeCell ref="J17:K17"/>
    <mergeCell ref="J13:K13"/>
    <mergeCell ref="J14:K14"/>
    <mergeCell ref="J11:K11"/>
    <mergeCell ref="J12:K12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M998"/>
  <sheetViews>
    <sheetView workbookViewId="0"/>
  </sheetViews>
  <sheetFormatPr baseColWidth="10" defaultColWidth="14.42578125" defaultRowHeight="15" customHeight="1" x14ac:dyDescent="0.25"/>
  <cols>
    <col min="1" max="1" width="7.28515625" customWidth="1"/>
    <col min="2" max="2" width="8.5703125" customWidth="1"/>
    <col min="3" max="3" width="6.28515625" customWidth="1"/>
    <col min="4" max="4" width="6.5703125" customWidth="1"/>
    <col min="5" max="7" width="10" customWidth="1"/>
    <col min="8" max="8" width="29.140625" customWidth="1"/>
    <col min="9" max="10" width="10" customWidth="1"/>
    <col min="11" max="11" width="11.42578125" customWidth="1"/>
    <col min="12" max="12" width="0.140625" customWidth="1"/>
    <col min="13" max="25" width="10" customWidth="1"/>
  </cols>
  <sheetData>
    <row r="1" spans="1:13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3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3" x14ac:dyDescent="0.25">
      <c r="A3" s="793" t="s">
        <v>244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3" ht="15.75" customHeight="1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3" ht="15.75" customHeight="1" x14ac:dyDescent="0.25">
      <c r="A5" s="4"/>
      <c r="I5" s="934" t="s">
        <v>245</v>
      </c>
      <c r="J5" s="816"/>
      <c r="K5" s="816"/>
      <c r="L5" s="776"/>
    </row>
    <row r="6" spans="1:13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3" ht="15.75" customHeight="1" x14ac:dyDescent="0.25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3" x14ac:dyDescent="0.25">
      <c r="A8" s="93">
        <v>1</v>
      </c>
      <c r="B8" s="159" t="s">
        <v>247</v>
      </c>
      <c r="C8" s="28">
        <v>1</v>
      </c>
      <c r="D8" s="28" t="s">
        <v>3672</v>
      </c>
      <c r="E8" s="931" t="s">
        <v>3966</v>
      </c>
      <c r="F8" s="780"/>
      <c r="G8" s="780"/>
      <c r="H8" s="781"/>
      <c r="I8" s="40"/>
      <c r="J8" s="933"/>
      <c r="K8" s="780"/>
      <c r="L8" s="820"/>
      <c r="M8" t="s">
        <v>2373</v>
      </c>
    </row>
    <row r="9" spans="1:13" x14ac:dyDescent="0.25">
      <c r="A9" s="96">
        <v>2</v>
      </c>
      <c r="B9" s="160"/>
      <c r="C9" s="9">
        <v>4</v>
      </c>
      <c r="D9" s="9" t="s">
        <v>3672</v>
      </c>
      <c r="E9" s="924" t="s">
        <v>248</v>
      </c>
      <c r="F9" s="772"/>
      <c r="G9" s="772"/>
      <c r="H9" s="773"/>
      <c r="I9" s="47"/>
      <c r="J9" s="925"/>
      <c r="K9" s="773"/>
      <c r="L9" s="161"/>
      <c r="M9" t="s">
        <v>2374</v>
      </c>
    </row>
    <row r="10" spans="1:13" x14ac:dyDescent="0.25">
      <c r="A10" s="96">
        <v>3</v>
      </c>
      <c r="B10" s="160"/>
      <c r="C10" s="9">
        <v>1</v>
      </c>
      <c r="D10" s="9" t="s">
        <v>3672</v>
      </c>
      <c r="E10" s="924" t="s">
        <v>249</v>
      </c>
      <c r="F10" s="772"/>
      <c r="G10" s="772"/>
      <c r="H10" s="773"/>
      <c r="I10" s="45"/>
      <c r="J10" s="925"/>
      <c r="K10" s="773"/>
      <c r="L10" s="161"/>
      <c r="M10" t="s">
        <v>2372</v>
      </c>
    </row>
    <row r="11" spans="1:13" x14ac:dyDescent="0.25">
      <c r="A11" s="96">
        <v>4</v>
      </c>
      <c r="B11" s="160"/>
      <c r="C11" s="9">
        <v>2</v>
      </c>
      <c r="D11" s="9" t="s">
        <v>3672</v>
      </c>
      <c r="E11" s="924" t="s">
        <v>250</v>
      </c>
      <c r="F11" s="772"/>
      <c r="G11" s="772"/>
      <c r="H11" s="773"/>
      <c r="I11" s="46"/>
      <c r="J11" s="925"/>
      <c r="K11" s="773"/>
      <c r="L11" s="161"/>
      <c r="M11" t="s">
        <v>2374</v>
      </c>
    </row>
    <row r="12" spans="1:13" x14ac:dyDescent="0.25">
      <c r="A12" s="96">
        <v>5</v>
      </c>
      <c r="B12" s="160" t="s">
        <v>14</v>
      </c>
      <c r="C12" s="9">
        <v>2</v>
      </c>
      <c r="D12" s="9" t="s">
        <v>3672</v>
      </c>
      <c r="E12" s="924" t="s">
        <v>251</v>
      </c>
      <c r="F12" s="772"/>
      <c r="G12" s="772"/>
      <c r="H12" s="773"/>
      <c r="I12" s="46"/>
      <c r="J12" s="925"/>
      <c r="K12" s="773"/>
      <c r="L12" s="161"/>
      <c r="M12" t="s">
        <v>2373</v>
      </c>
    </row>
    <row r="13" spans="1:13" x14ac:dyDescent="0.25">
      <c r="A13" s="96">
        <v>6</v>
      </c>
      <c r="B13" s="160" t="s">
        <v>13</v>
      </c>
      <c r="C13" s="9">
        <v>2</v>
      </c>
      <c r="D13" s="9" t="s">
        <v>3672</v>
      </c>
      <c r="E13" s="924" t="s">
        <v>190</v>
      </c>
      <c r="F13" s="772"/>
      <c r="G13" s="772"/>
      <c r="H13" s="773"/>
      <c r="I13" s="46"/>
      <c r="J13" s="925"/>
      <c r="K13" s="773"/>
      <c r="L13" s="161"/>
      <c r="M13" t="s">
        <v>2373</v>
      </c>
    </row>
    <row r="14" spans="1:13" x14ac:dyDescent="0.25">
      <c r="A14" s="96">
        <v>7</v>
      </c>
      <c r="B14" s="90" t="s">
        <v>9</v>
      </c>
      <c r="C14" s="9">
        <v>1</v>
      </c>
      <c r="D14" s="9" t="s">
        <v>3672</v>
      </c>
      <c r="E14" s="924" t="s">
        <v>3570</v>
      </c>
      <c r="F14" s="772"/>
      <c r="G14" s="772"/>
      <c r="H14" s="773"/>
      <c r="I14" s="46"/>
      <c r="J14" s="925"/>
      <c r="K14" s="773"/>
      <c r="L14" s="161"/>
      <c r="M14" t="s">
        <v>2373</v>
      </c>
    </row>
    <row r="15" spans="1:13" x14ac:dyDescent="0.25">
      <c r="A15" s="96">
        <v>8</v>
      </c>
      <c r="B15" s="90" t="s">
        <v>252</v>
      </c>
      <c r="C15" s="9">
        <v>1</v>
      </c>
      <c r="D15" s="9" t="s">
        <v>3672</v>
      </c>
      <c r="E15" s="924" t="s">
        <v>3571</v>
      </c>
      <c r="F15" s="772"/>
      <c r="G15" s="772"/>
      <c r="H15" s="773"/>
      <c r="I15" s="46"/>
      <c r="J15" s="925"/>
      <c r="K15" s="773"/>
      <c r="L15" s="161"/>
      <c r="M15" t="s">
        <v>2373</v>
      </c>
    </row>
    <row r="16" spans="1:13" x14ac:dyDescent="0.25">
      <c r="A16" s="96">
        <v>9</v>
      </c>
      <c r="B16" s="90" t="s">
        <v>254</v>
      </c>
      <c r="C16" s="9">
        <v>1</v>
      </c>
      <c r="D16" s="9" t="s">
        <v>3672</v>
      </c>
      <c r="E16" s="924" t="s">
        <v>3572</v>
      </c>
      <c r="F16" s="772"/>
      <c r="G16" s="772"/>
      <c r="H16" s="773"/>
      <c r="I16" s="46"/>
      <c r="J16" s="925"/>
      <c r="K16" s="773"/>
      <c r="L16" s="161"/>
      <c r="M16" t="s">
        <v>2372</v>
      </c>
    </row>
    <row r="17" spans="1:13" x14ac:dyDescent="0.25">
      <c r="A17" s="96">
        <v>10</v>
      </c>
      <c r="B17" s="92"/>
      <c r="C17" s="9">
        <v>1</v>
      </c>
      <c r="D17" s="9" t="s">
        <v>3672</v>
      </c>
      <c r="E17" s="924" t="s">
        <v>256</v>
      </c>
      <c r="F17" s="772"/>
      <c r="G17" s="772"/>
      <c r="H17" s="773"/>
      <c r="I17" s="46"/>
      <c r="J17" s="925"/>
      <c r="K17" s="773"/>
      <c r="L17" s="161"/>
      <c r="M17" t="s">
        <v>2373</v>
      </c>
    </row>
    <row r="18" spans="1:13" x14ac:dyDescent="0.25">
      <c r="A18" s="96">
        <v>11</v>
      </c>
      <c r="B18" s="92" t="s">
        <v>258</v>
      </c>
      <c r="C18" s="9">
        <v>2</v>
      </c>
      <c r="D18" s="9" t="s">
        <v>3672</v>
      </c>
      <c r="E18" s="924" t="s">
        <v>2948</v>
      </c>
      <c r="F18" s="772"/>
      <c r="G18" s="772"/>
      <c r="H18" s="773"/>
      <c r="I18" s="46"/>
      <c r="J18" s="925"/>
      <c r="K18" s="773"/>
      <c r="L18" s="161"/>
      <c r="M18" t="s">
        <v>2373</v>
      </c>
    </row>
    <row r="19" spans="1:13" x14ac:dyDescent="0.25">
      <c r="A19" s="96">
        <v>12</v>
      </c>
      <c r="B19" s="90"/>
      <c r="C19" s="9">
        <v>2</v>
      </c>
      <c r="D19" s="9" t="s">
        <v>3672</v>
      </c>
      <c r="E19" s="924" t="s">
        <v>2849</v>
      </c>
      <c r="F19" s="772"/>
      <c r="G19" s="772"/>
      <c r="H19" s="773"/>
      <c r="I19" s="46"/>
      <c r="J19" s="925"/>
      <c r="K19" s="773"/>
      <c r="L19" s="161"/>
      <c r="M19" t="s">
        <v>2372</v>
      </c>
    </row>
    <row r="20" spans="1:13" x14ac:dyDescent="0.25">
      <c r="A20" s="96">
        <v>13</v>
      </c>
      <c r="B20" s="90" t="s">
        <v>263</v>
      </c>
      <c r="C20" s="9">
        <v>1</v>
      </c>
      <c r="D20" s="9" t="s">
        <v>3672</v>
      </c>
      <c r="E20" s="924" t="s">
        <v>2850</v>
      </c>
      <c r="F20" s="772"/>
      <c r="G20" s="772"/>
      <c r="H20" s="773"/>
      <c r="I20" s="46"/>
      <c r="J20" s="925"/>
      <c r="K20" s="773"/>
      <c r="L20" s="161"/>
      <c r="M20" t="s">
        <v>2373</v>
      </c>
    </row>
    <row r="21" spans="1:13" x14ac:dyDescent="0.25">
      <c r="A21" s="96">
        <v>15</v>
      </c>
      <c r="B21" s="166"/>
      <c r="C21" s="167">
        <v>1</v>
      </c>
      <c r="D21" s="167" t="s">
        <v>3672</v>
      </c>
      <c r="E21" s="932" t="s">
        <v>264</v>
      </c>
      <c r="F21" s="772"/>
      <c r="G21" s="772"/>
      <c r="H21" s="773"/>
      <c r="I21" s="46"/>
      <c r="J21" s="925" t="s">
        <v>265</v>
      </c>
      <c r="K21" s="773"/>
      <c r="L21" s="161"/>
      <c r="M21" t="s">
        <v>2372</v>
      </c>
    </row>
    <row r="22" spans="1:13" x14ac:dyDescent="0.25">
      <c r="A22" s="96">
        <v>16</v>
      </c>
      <c r="B22" s="92"/>
      <c r="C22" s="9">
        <v>1</v>
      </c>
      <c r="D22" s="9" t="s">
        <v>3672</v>
      </c>
      <c r="E22" s="924" t="s">
        <v>266</v>
      </c>
      <c r="F22" s="772"/>
      <c r="G22" s="772"/>
      <c r="H22" s="773"/>
      <c r="I22" s="46"/>
      <c r="J22" s="925"/>
      <c r="K22" s="773"/>
      <c r="L22" s="161"/>
      <c r="M22" t="s">
        <v>2372</v>
      </c>
    </row>
    <row r="23" spans="1:13" x14ac:dyDescent="0.25">
      <c r="A23" s="96">
        <v>17</v>
      </c>
      <c r="B23" s="92" t="s">
        <v>267</v>
      </c>
      <c r="C23" s="9">
        <v>1</v>
      </c>
      <c r="D23" s="9" t="s">
        <v>3672</v>
      </c>
      <c r="E23" s="924" t="s">
        <v>268</v>
      </c>
      <c r="F23" s="772"/>
      <c r="G23" s="772"/>
      <c r="H23" s="773"/>
      <c r="I23" s="46"/>
      <c r="J23" s="925"/>
      <c r="K23" s="773"/>
      <c r="L23" s="161"/>
      <c r="M23" t="s">
        <v>2372</v>
      </c>
    </row>
    <row r="24" spans="1:13" x14ac:dyDescent="0.25">
      <c r="A24" s="96">
        <v>18</v>
      </c>
      <c r="B24" s="92" t="s">
        <v>269</v>
      </c>
      <c r="C24" s="9">
        <v>1</v>
      </c>
      <c r="D24" s="9" t="s">
        <v>3672</v>
      </c>
      <c r="E24" s="924" t="s">
        <v>270</v>
      </c>
      <c r="F24" s="772"/>
      <c r="G24" s="772"/>
      <c r="H24" s="773"/>
      <c r="I24" s="46"/>
      <c r="J24" s="925"/>
      <c r="K24" s="773"/>
      <c r="L24" s="161"/>
      <c r="M24" t="s">
        <v>2372</v>
      </c>
    </row>
    <row r="25" spans="1:13" x14ac:dyDescent="0.25">
      <c r="A25" s="96">
        <v>19</v>
      </c>
      <c r="B25" s="92"/>
      <c r="C25" s="9">
        <v>1</v>
      </c>
      <c r="D25" s="9" t="s">
        <v>3672</v>
      </c>
      <c r="E25" s="924" t="s">
        <v>271</v>
      </c>
      <c r="F25" s="772"/>
      <c r="G25" s="772"/>
      <c r="H25" s="773"/>
      <c r="I25" s="46"/>
      <c r="J25" s="925"/>
      <c r="K25" s="773"/>
      <c r="L25" s="161"/>
      <c r="M25" t="s">
        <v>2372</v>
      </c>
    </row>
    <row r="26" spans="1:13" x14ac:dyDescent="0.25">
      <c r="A26" s="96">
        <v>20</v>
      </c>
      <c r="B26" s="92" t="s">
        <v>75</v>
      </c>
      <c r="C26" s="9">
        <v>1</v>
      </c>
      <c r="D26" s="9" t="s">
        <v>3672</v>
      </c>
      <c r="E26" s="924" t="s">
        <v>272</v>
      </c>
      <c r="F26" s="772"/>
      <c r="G26" s="772"/>
      <c r="H26" s="773"/>
      <c r="I26" s="46"/>
      <c r="J26" s="925"/>
      <c r="K26" s="773"/>
      <c r="L26" s="161"/>
      <c r="M26" t="s">
        <v>2372</v>
      </c>
    </row>
    <row r="27" spans="1:13" x14ac:dyDescent="0.25">
      <c r="A27" s="96">
        <v>21</v>
      </c>
      <c r="B27" s="92"/>
      <c r="C27" s="9">
        <v>1</v>
      </c>
      <c r="D27" s="9" t="s">
        <v>3672</v>
      </c>
      <c r="E27" s="924" t="s">
        <v>273</v>
      </c>
      <c r="F27" s="772"/>
      <c r="G27" s="772"/>
      <c r="H27" s="773"/>
      <c r="I27" s="46"/>
      <c r="J27" s="925"/>
      <c r="K27" s="773"/>
      <c r="L27" s="161"/>
      <c r="M27" t="s">
        <v>2372</v>
      </c>
    </row>
    <row r="28" spans="1:13" x14ac:dyDescent="0.25">
      <c r="A28" s="96">
        <v>22</v>
      </c>
      <c r="B28" s="170" t="s">
        <v>274</v>
      </c>
      <c r="C28" s="44">
        <v>1</v>
      </c>
      <c r="D28" s="9" t="s">
        <v>3672</v>
      </c>
      <c r="E28" s="924" t="s">
        <v>2903</v>
      </c>
      <c r="F28" s="772"/>
      <c r="G28" s="772"/>
      <c r="H28" s="773"/>
      <c r="I28" s="172"/>
      <c r="J28" s="925"/>
      <c r="K28" s="773"/>
      <c r="L28" s="161"/>
      <c r="M28" t="s">
        <v>2373</v>
      </c>
    </row>
    <row r="29" spans="1:13" x14ac:dyDescent="0.25">
      <c r="A29" s="96">
        <v>23</v>
      </c>
      <c r="B29" s="170" t="s">
        <v>276</v>
      </c>
      <c r="C29" s="44">
        <v>1</v>
      </c>
      <c r="D29" s="9" t="s">
        <v>3672</v>
      </c>
      <c r="E29" s="924" t="s">
        <v>2556</v>
      </c>
      <c r="F29" s="772"/>
      <c r="G29" s="772"/>
      <c r="H29" s="773"/>
      <c r="I29" s="172"/>
      <c r="J29" s="925"/>
      <c r="K29" s="773"/>
      <c r="L29" s="161"/>
      <c r="M29" t="s">
        <v>2373</v>
      </c>
    </row>
    <row r="30" spans="1:13" x14ac:dyDescent="0.25">
      <c r="A30" s="96">
        <v>24</v>
      </c>
      <c r="B30" s="170" t="s">
        <v>173</v>
      </c>
      <c r="C30" s="44">
        <v>1</v>
      </c>
      <c r="D30" s="9" t="s">
        <v>3672</v>
      </c>
      <c r="E30" s="924" t="s">
        <v>2844</v>
      </c>
      <c r="F30" s="772"/>
      <c r="G30" s="772"/>
      <c r="H30" s="773"/>
      <c r="I30" s="172"/>
      <c r="J30" s="925"/>
      <c r="K30" s="773"/>
      <c r="L30" s="161"/>
      <c r="M30" t="s">
        <v>2373</v>
      </c>
    </row>
    <row r="31" spans="1:13" x14ac:dyDescent="0.25">
      <c r="A31" s="96">
        <v>25</v>
      </c>
      <c r="B31" s="98" t="s">
        <v>277</v>
      </c>
      <c r="C31" s="44">
        <v>2</v>
      </c>
      <c r="D31" s="9" t="s">
        <v>3672</v>
      </c>
      <c r="E31" s="924" t="s">
        <v>2558</v>
      </c>
      <c r="F31" s="772"/>
      <c r="G31" s="772"/>
      <c r="H31" s="773"/>
      <c r="I31" s="98"/>
      <c r="J31" s="925"/>
      <c r="K31" s="773"/>
      <c r="L31" s="173"/>
      <c r="M31" t="s">
        <v>2373</v>
      </c>
    </row>
    <row r="32" spans="1:13" x14ac:dyDescent="0.25">
      <c r="A32" s="96">
        <v>26</v>
      </c>
      <c r="B32" s="98" t="s">
        <v>278</v>
      </c>
      <c r="C32" s="44">
        <v>1</v>
      </c>
      <c r="D32" s="9" t="s">
        <v>3672</v>
      </c>
      <c r="E32" s="924" t="s">
        <v>2560</v>
      </c>
      <c r="F32" s="772"/>
      <c r="G32" s="772"/>
      <c r="H32" s="773"/>
      <c r="I32" s="98"/>
      <c r="J32" s="929"/>
      <c r="K32" s="930"/>
      <c r="L32" s="174"/>
      <c r="M32" t="s">
        <v>2373</v>
      </c>
    </row>
    <row r="33" spans="1:13" ht="15.75" customHeight="1" x14ac:dyDescent="0.25">
      <c r="A33" s="96">
        <v>27</v>
      </c>
      <c r="B33" s="98"/>
      <c r="C33" s="44">
        <v>1</v>
      </c>
      <c r="D33" s="9" t="s">
        <v>3672</v>
      </c>
      <c r="E33" s="924" t="s">
        <v>2851</v>
      </c>
      <c r="F33" s="772"/>
      <c r="G33" s="772"/>
      <c r="H33" s="773"/>
      <c r="I33" s="98"/>
      <c r="J33" s="929"/>
      <c r="K33" s="930"/>
      <c r="L33" s="64"/>
      <c r="M33" t="s">
        <v>2372</v>
      </c>
    </row>
    <row r="34" spans="1:13" ht="15.75" customHeight="1" x14ac:dyDescent="0.25">
      <c r="J34" s="765" t="s">
        <v>280</v>
      </c>
      <c r="K34" s="816"/>
      <c r="L34" s="776"/>
    </row>
    <row r="35" spans="1:13" x14ac:dyDescent="0.25">
      <c r="A35" s="93">
        <v>28</v>
      </c>
      <c r="B35" s="175" t="s">
        <v>281</v>
      </c>
      <c r="C35" s="39">
        <v>2</v>
      </c>
      <c r="D35" s="28" t="s">
        <v>3672</v>
      </c>
      <c r="E35" s="928" t="s">
        <v>2559</v>
      </c>
      <c r="F35" s="780"/>
      <c r="G35" s="780"/>
      <c r="H35" s="781"/>
      <c r="I35" s="175"/>
      <c r="J35" s="926"/>
      <c r="K35" s="820"/>
      <c r="L35" s="123"/>
      <c r="M35" t="s">
        <v>2373</v>
      </c>
    </row>
    <row r="36" spans="1:13" x14ac:dyDescent="0.25">
      <c r="A36" s="96">
        <v>29</v>
      </c>
      <c r="B36" s="98"/>
      <c r="C36" s="44">
        <v>1</v>
      </c>
      <c r="D36" s="9" t="s">
        <v>3672</v>
      </c>
      <c r="E36" s="923" t="s">
        <v>282</v>
      </c>
      <c r="F36" s="772"/>
      <c r="G36" s="772"/>
      <c r="H36" s="773"/>
      <c r="I36" s="98"/>
      <c r="J36" s="925"/>
      <c r="K36" s="824"/>
      <c r="L36" s="99"/>
      <c r="M36" t="s">
        <v>2372</v>
      </c>
    </row>
    <row r="37" spans="1:13" x14ac:dyDescent="0.25">
      <c r="A37" s="96">
        <v>30</v>
      </c>
      <c r="B37" s="98"/>
      <c r="C37" s="44">
        <v>1</v>
      </c>
      <c r="D37" s="9" t="s">
        <v>3672</v>
      </c>
      <c r="E37" s="923" t="s">
        <v>284</v>
      </c>
      <c r="F37" s="772"/>
      <c r="G37" s="772"/>
      <c r="H37" s="773"/>
      <c r="I37" s="98"/>
      <c r="J37" s="925"/>
      <c r="K37" s="824"/>
      <c r="L37" s="99"/>
      <c r="M37" t="s">
        <v>2378</v>
      </c>
    </row>
    <row r="38" spans="1:13" x14ac:dyDescent="0.25">
      <c r="A38" s="96">
        <v>31</v>
      </c>
      <c r="B38" s="98"/>
      <c r="C38" s="44">
        <v>1</v>
      </c>
      <c r="D38" s="9" t="s">
        <v>3672</v>
      </c>
      <c r="E38" s="923" t="s">
        <v>285</v>
      </c>
      <c r="F38" s="772"/>
      <c r="G38" s="772"/>
      <c r="H38" s="773"/>
      <c r="I38" s="98"/>
      <c r="J38" s="925"/>
      <c r="K38" s="824"/>
      <c r="L38" s="99"/>
      <c r="M38" t="s">
        <v>2374</v>
      </c>
    </row>
    <row r="39" spans="1:13" x14ac:dyDescent="0.25">
      <c r="A39" s="96">
        <v>32</v>
      </c>
      <c r="B39" s="98"/>
      <c r="C39" s="44">
        <v>1</v>
      </c>
      <c r="D39" s="9" t="s">
        <v>3672</v>
      </c>
      <c r="E39" s="923" t="s">
        <v>225</v>
      </c>
      <c r="F39" s="772"/>
      <c r="G39" s="772"/>
      <c r="H39" s="773"/>
      <c r="I39" s="98"/>
      <c r="J39" s="925"/>
      <c r="K39" s="824"/>
      <c r="L39" s="99"/>
      <c r="M39" t="s">
        <v>2374</v>
      </c>
    </row>
    <row r="40" spans="1:13" x14ac:dyDescent="0.25">
      <c r="A40" s="96">
        <v>33</v>
      </c>
      <c r="B40" s="98"/>
      <c r="C40" s="44">
        <v>1</v>
      </c>
      <c r="D40" s="9" t="s">
        <v>3672</v>
      </c>
      <c r="E40" s="927" t="s">
        <v>286</v>
      </c>
      <c r="F40" s="772"/>
      <c r="G40" s="772"/>
      <c r="H40" s="773"/>
      <c r="I40" s="98"/>
      <c r="J40" s="925"/>
      <c r="K40" s="824"/>
      <c r="L40" s="99"/>
      <c r="M40" t="s">
        <v>2374</v>
      </c>
    </row>
    <row r="41" spans="1:13" x14ac:dyDescent="0.25">
      <c r="A41" s="96">
        <v>34</v>
      </c>
      <c r="B41" s="98"/>
      <c r="C41" s="44">
        <v>1</v>
      </c>
      <c r="D41" s="9" t="s">
        <v>3672</v>
      </c>
      <c r="E41" s="923" t="s">
        <v>288</v>
      </c>
      <c r="F41" s="772"/>
      <c r="G41" s="772"/>
      <c r="H41" s="773"/>
      <c r="I41" s="98"/>
      <c r="J41" s="925"/>
      <c r="K41" s="824"/>
      <c r="L41" s="99"/>
      <c r="M41" t="s">
        <v>2374</v>
      </c>
    </row>
    <row r="42" spans="1:13" x14ac:dyDescent="0.25">
      <c r="A42" s="96">
        <v>35</v>
      </c>
      <c r="B42" s="98"/>
      <c r="C42" s="44">
        <v>1</v>
      </c>
      <c r="D42" s="9" t="s">
        <v>3672</v>
      </c>
      <c r="E42" s="923" t="s">
        <v>289</v>
      </c>
      <c r="F42" s="772"/>
      <c r="G42" s="772"/>
      <c r="H42" s="773"/>
      <c r="I42" s="98"/>
      <c r="J42" s="925"/>
      <c r="K42" s="824"/>
      <c r="L42" s="99"/>
      <c r="M42" t="s">
        <v>2373</v>
      </c>
    </row>
    <row r="43" spans="1:13" x14ac:dyDescent="0.25">
      <c r="A43" s="96">
        <v>36</v>
      </c>
      <c r="B43" s="98"/>
      <c r="C43" s="44">
        <v>4</v>
      </c>
      <c r="D43" s="9" t="s">
        <v>3672</v>
      </c>
      <c r="E43" s="923" t="s">
        <v>291</v>
      </c>
      <c r="F43" s="772"/>
      <c r="G43" s="772"/>
      <c r="H43" s="773"/>
      <c r="I43" s="98"/>
      <c r="J43" s="925"/>
      <c r="K43" s="824"/>
      <c r="L43" s="99"/>
      <c r="M43" t="s">
        <v>2372</v>
      </c>
    </row>
    <row r="44" spans="1:13" x14ac:dyDescent="0.25">
      <c r="A44" s="96">
        <v>37</v>
      </c>
      <c r="B44" s="98"/>
      <c r="C44" s="44">
        <v>2</v>
      </c>
      <c r="D44" s="9" t="s">
        <v>3672</v>
      </c>
      <c r="E44" s="923" t="s">
        <v>293</v>
      </c>
      <c r="F44" s="772"/>
      <c r="G44" s="772"/>
      <c r="H44" s="773"/>
      <c r="I44" s="98"/>
      <c r="J44" s="925"/>
      <c r="K44" s="824"/>
      <c r="L44" s="99"/>
      <c r="M44" t="s">
        <v>2373</v>
      </c>
    </row>
    <row r="45" spans="1:13" x14ac:dyDescent="0.25">
      <c r="A45" s="96">
        <v>38</v>
      </c>
      <c r="B45" s="98"/>
      <c r="C45" s="44">
        <v>1</v>
      </c>
      <c r="D45" s="9" t="s">
        <v>3672</v>
      </c>
      <c r="E45" s="923" t="s">
        <v>294</v>
      </c>
      <c r="F45" s="772"/>
      <c r="G45" s="772"/>
      <c r="H45" s="773"/>
      <c r="I45" s="98"/>
      <c r="J45" s="925"/>
      <c r="K45" s="824"/>
      <c r="L45" s="99"/>
      <c r="M45" t="s">
        <v>2372</v>
      </c>
    </row>
    <row r="46" spans="1:13" x14ac:dyDescent="0.25">
      <c r="A46" s="96">
        <v>39</v>
      </c>
      <c r="B46" s="98"/>
      <c r="C46" s="44">
        <v>6</v>
      </c>
      <c r="D46" s="9" t="s">
        <v>3672</v>
      </c>
      <c r="E46" s="923" t="s">
        <v>295</v>
      </c>
      <c r="F46" s="772"/>
      <c r="G46" s="772"/>
      <c r="H46" s="773"/>
      <c r="I46" s="98"/>
      <c r="J46" s="925"/>
      <c r="K46" s="824"/>
      <c r="L46" s="99"/>
      <c r="M46" t="s">
        <v>2372</v>
      </c>
    </row>
    <row r="47" spans="1:13" x14ac:dyDescent="0.25">
      <c r="A47" s="96">
        <v>40</v>
      </c>
      <c r="B47" s="98" t="s">
        <v>15</v>
      </c>
      <c r="C47" s="44">
        <v>1</v>
      </c>
      <c r="D47" s="9" t="s">
        <v>3672</v>
      </c>
      <c r="E47" s="923" t="s">
        <v>157</v>
      </c>
      <c r="F47" s="772"/>
      <c r="G47" s="772"/>
      <c r="H47" s="773"/>
      <c r="I47" s="98"/>
      <c r="J47" s="925"/>
      <c r="K47" s="824"/>
      <c r="L47" s="99"/>
      <c r="M47" t="s">
        <v>2374</v>
      </c>
    </row>
    <row r="48" spans="1:13" x14ac:dyDescent="0.25">
      <c r="A48" s="96">
        <v>41</v>
      </c>
      <c r="B48" s="98"/>
      <c r="C48" s="44">
        <v>1</v>
      </c>
      <c r="D48" s="9" t="s">
        <v>3672</v>
      </c>
      <c r="E48" s="923" t="s">
        <v>299</v>
      </c>
      <c r="F48" s="772"/>
      <c r="G48" s="772"/>
      <c r="H48" s="773"/>
      <c r="I48" s="98"/>
      <c r="J48" s="925"/>
      <c r="K48" s="824"/>
      <c r="L48" s="99"/>
      <c r="M48" t="s">
        <v>2374</v>
      </c>
    </row>
    <row r="49" spans="1:13" x14ac:dyDescent="0.25">
      <c r="A49" s="96">
        <v>42</v>
      </c>
      <c r="B49" s="98"/>
      <c r="C49" s="44">
        <v>1</v>
      </c>
      <c r="D49" s="9" t="s">
        <v>3672</v>
      </c>
      <c r="E49" s="923" t="s">
        <v>300</v>
      </c>
      <c r="F49" s="772"/>
      <c r="G49" s="772"/>
      <c r="H49" s="773"/>
      <c r="I49" s="98"/>
      <c r="J49" s="925"/>
      <c r="K49" s="824"/>
      <c r="M49" t="s">
        <v>2372</v>
      </c>
    </row>
    <row r="50" spans="1:13" x14ac:dyDescent="0.25">
      <c r="A50" s="96">
        <v>43</v>
      </c>
      <c r="B50" s="98"/>
      <c r="C50" s="44">
        <v>1</v>
      </c>
      <c r="D50" s="9" t="s">
        <v>3672</v>
      </c>
      <c r="E50" s="923" t="s">
        <v>303</v>
      </c>
      <c r="F50" s="772"/>
      <c r="G50" s="772"/>
      <c r="H50" s="773"/>
      <c r="I50" s="98"/>
      <c r="J50" s="925"/>
      <c r="K50" s="824"/>
      <c r="M50" t="s">
        <v>2376</v>
      </c>
    </row>
    <row r="51" spans="1:13" x14ac:dyDescent="0.25">
      <c r="A51" s="96">
        <v>44</v>
      </c>
      <c r="B51" s="98"/>
      <c r="C51" s="44">
        <v>1</v>
      </c>
      <c r="D51" s="9" t="s">
        <v>3672</v>
      </c>
      <c r="E51" s="923" t="s">
        <v>305</v>
      </c>
      <c r="F51" s="772"/>
      <c r="G51" s="772"/>
      <c r="H51" s="773"/>
      <c r="I51" s="98"/>
      <c r="J51" s="925"/>
      <c r="K51" s="824"/>
      <c r="M51" t="s">
        <v>2376</v>
      </c>
    </row>
    <row r="52" spans="1:13" x14ac:dyDescent="0.25">
      <c r="A52" s="96">
        <v>45</v>
      </c>
      <c r="B52" s="98"/>
      <c r="C52" s="44">
        <v>1</v>
      </c>
      <c r="D52" s="9" t="s">
        <v>3672</v>
      </c>
      <c r="E52" s="923" t="s">
        <v>307</v>
      </c>
      <c r="F52" s="772"/>
      <c r="G52" s="772"/>
      <c r="H52" s="773"/>
      <c r="I52" s="98"/>
      <c r="J52" s="925"/>
      <c r="K52" s="824"/>
      <c r="M52" t="s">
        <v>2372</v>
      </c>
    </row>
    <row r="53" spans="1:13" x14ac:dyDescent="0.25">
      <c r="A53" s="96">
        <v>46</v>
      </c>
      <c r="B53" s="98"/>
      <c r="C53" s="44">
        <v>1</v>
      </c>
      <c r="D53" s="9" t="s">
        <v>3672</v>
      </c>
      <c r="E53" s="923" t="s">
        <v>309</v>
      </c>
      <c r="F53" s="772"/>
      <c r="G53" s="772"/>
      <c r="H53" s="773"/>
      <c r="I53" s="98"/>
      <c r="J53" s="925"/>
      <c r="K53" s="824"/>
      <c r="M53" t="s">
        <v>2372</v>
      </c>
    </row>
    <row r="54" spans="1:13" x14ac:dyDescent="0.25">
      <c r="A54" s="96">
        <v>47</v>
      </c>
      <c r="B54" s="98"/>
      <c r="C54" s="44">
        <v>1</v>
      </c>
      <c r="D54" s="9" t="s">
        <v>3672</v>
      </c>
      <c r="E54" s="923" t="s">
        <v>311</v>
      </c>
      <c r="F54" s="772"/>
      <c r="G54" s="772"/>
      <c r="H54" s="773"/>
      <c r="I54" s="98"/>
      <c r="J54" s="925"/>
      <c r="K54" s="824"/>
      <c r="M54" t="s">
        <v>2372</v>
      </c>
    </row>
    <row r="55" spans="1:13" x14ac:dyDescent="0.25">
      <c r="A55" s="922" t="s">
        <v>117</v>
      </c>
      <c r="B55" s="772"/>
      <c r="C55" s="772"/>
      <c r="D55" s="772"/>
      <c r="E55" s="772"/>
      <c r="F55" s="772"/>
      <c r="G55" s="772"/>
      <c r="H55" s="772"/>
      <c r="I55" s="772"/>
      <c r="J55" s="772"/>
      <c r="K55" s="824"/>
    </row>
    <row r="56" spans="1:13" x14ac:dyDescent="0.25">
      <c r="A56" s="181">
        <v>48</v>
      </c>
      <c r="B56" s="98" t="s">
        <v>3675</v>
      </c>
      <c r="C56" s="98">
        <v>10</v>
      </c>
      <c r="D56" s="9" t="s">
        <v>3732</v>
      </c>
      <c r="E56" s="902" t="s">
        <v>316</v>
      </c>
      <c r="F56" s="772"/>
      <c r="G56" s="772"/>
      <c r="H56" s="773"/>
      <c r="I56" s="98"/>
      <c r="J56" s="823"/>
      <c r="K56" s="824"/>
    </row>
    <row r="57" spans="1:13" x14ac:dyDescent="0.25">
      <c r="A57" s="181">
        <v>49</v>
      </c>
      <c r="B57" s="98" t="s">
        <v>3675</v>
      </c>
      <c r="C57" s="98">
        <v>6.6</v>
      </c>
      <c r="D57" s="9" t="s">
        <v>3732</v>
      </c>
      <c r="E57" s="902" t="s">
        <v>3419</v>
      </c>
      <c r="F57" s="772"/>
      <c r="G57" s="772"/>
      <c r="H57" s="773"/>
      <c r="I57" s="98"/>
      <c r="J57" s="823"/>
      <c r="K57" s="824"/>
      <c r="M57" t="s">
        <v>2376</v>
      </c>
    </row>
    <row r="58" spans="1:13" x14ac:dyDescent="0.25">
      <c r="A58" s="181">
        <v>50</v>
      </c>
      <c r="B58" s="98" t="s">
        <v>3677</v>
      </c>
      <c r="C58" s="98">
        <v>6.9</v>
      </c>
      <c r="D58" s="9" t="s">
        <v>3732</v>
      </c>
      <c r="E58" s="902" t="s">
        <v>3420</v>
      </c>
      <c r="F58" s="772"/>
      <c r="G58" s="772"/>
      <c r="H58" s="773"/>
      <c r="I58" s="98"/>
      <c r="J58" s="823"/>
      <c r="K58" s="824"/>
      <c r="M58" t="s">
        <v>2376</v>
      </c>
    </row>
    <row r="59" spans="1:13" x14ac:dyDescent="0.25">
      <c r="A59" s="181">
        <v>51</v>
      </c>
      <c r="B59" s="98" t="s">
        <v>3675</v>
      </c>
      <c r="C59" s="98">
        <v>7</v>
      </c>
      <c r="D59" s="9" t="s">
        <v>3732</v>
      </c>
      <c r="E59" s="902" t="s">
        <v>0</v>
      </c>
      <c r="F59" s="772"/>
      <c r="G59" s="772"/>
      <c r="H59" s="773"/>
      <c r="I59" s="98"/>
      <c r="J59" s="823"/>
      <c r="K59" s="824"/>
    </row>
    <row r="60" spans="1:13" x14ac:dyDescent="0.25">
      <c r="A60" s="181">
        <v>52</v>
      </c>
      <c r="B60" s="98" t="s">
        <v>3675</v>
      </c>
      <c r="C60" s="98">
        <v>2</v>
      </c>
      <c r="D60" s="9" t="s">
        <v>3732</v>
      </c>
      <c r="E60" s="902" t="s">
        <v>319</v>
      </c>
      <c r="F60" s="772"/>
      <c r="G60" s="772"/>
      <c r="H60" s="773"/>
      <c r="I60" s="98"/>
      <c r="J60" s="823"/>
      <c r="K60" s="824"/>
      <c r="M60" t="s">
        <v>2376</v>
      </c>
    </row>
    <row r="61" spans="1:13" x14ac:dyDescent="0.25">
      <c r="A61" s="4"/>
      <c r="D61" s="84"/>
      <c r="E61" s="65"/>
      <c r="F61" s="65"/>
      <c r="G61" s="65"/>
      <c r="H61" s="65"/>
      <c r="K61" s="64"/>
    </row>
    <row r="62" spans="1:13" x14ac:dyDescent="0.25">
      <c r="A62" s="4"/>
      <c r="D62" s="84"/>
      <c r="E62" s="65"/>
      <c r="F62" s="65"/>
      <c r="G62" s="65"/>
      <c r="H62" s="65"/>
      <c r="K62" s="64"/>
    </row>
    <row r="63" spans="1:13" x14ac:dyDescent="0.25">
      <c r="A63" s="4"/>
      <c r="D63" s="84"/>
      <c r="E63" s="65"/>
      <c r="F63" s="65"/>
      <c r="G63" s="65"/>
      <c r="H63" s="65"/>
      <c r="K63" s="64"/>
    </row>
    <row r="64" spans="1:13" x14ac:dyDescent="0.25">
      <c r="A64" s="4"/>
      <c r="D64" s="84"/>
      <c r="E64" s="65"/>
      <c r="F64" s="65"/>
      <c r="G64" s="65"/>
      <c r="H64" s="65"/>
      <c r="K64" s="64"/>
    </row>
    <row r="65" spans="1:12" x14ac:dyDescent="0.25">
      <c r="A65" s="4"/>
      <c r="D65" s="84"/>
      <c r="E65" s="65"/>
      <c r="F65" s="65"/>
      <c r="G65" s="65"/>
      <c r="H65" s="65"/>
      <c r="K65" s="64"/>
    </row>
    <row r="66" spans="1:12" x14ac:dyDescent="0.25">
      <c r="A66" s="4"/>
      <c r="B66" s="100"/>
      <c r="C66" s="100"/>
      <c r="D66" s="185"/>
      <c r="E66" s="41"/>
      <c r="F66" s="65"/>
      <c r="G66" s="41"/>
      <c r="H66" s="41"/>
      <c r="J66" s="100"/>
      <c r="K66" s="101"/>
    </row>
    <row r="67" spans="1:12" x14ac:dyDescent="0.25">
      <c r="A67" s="4"/>
      <c r="B67" s="887" t="s">
        <v>120</v>
      </c>
      <c r="C67" s="785"/>
      <c r="D67" s="785"/>
      <c r="E67" s="785"/>
      <c r="G67" s="887" t="s">
        <v>25</v>
      </c>
      <c r="H67" s="785"/>
      <c r="J67" s="904" t="s">
        <v>122</v>
      </c>
      <c r="K67" s="794"/>
    </row>
    <row r="68" spans="1:12" ht="15.75" customHeight="1" x14ac:dyDescent="0.25">
      <c r="A68" s="35"/>
      <c r="B68" s="778"/>
      <c r="C68" s="778"/>
      <c r="D68" s="778"/>
      <c r="E68" s="778"/>
      <c r="F68" s="36"/>
      <c r="G68" s="778"/>
      <c r="H68" s="778"/>
      <c r="I68" s="36"/>
      <c r="J68" s="778"/>
      <c r="K68" s="792"/>
      <c r="L68" s="103"/>
    </row>
    <row r="69" spans="1:12" ht="15.75" customHeight="1" x14ac:dyDescent="0.25">
      <c r="J69" s="921" t="s">
        <v>280</v>
      </c>
      <c r="K69" s="778"/>
      <c r="L69" s="792"/>
    </row>
    <row r="70" spans="1:12" x14ac:dyDescent="0.25"/>
    <row r="71" spans="1:12" x14ac:dyDescent="0.25">
      <c r="A71" s="189">
        <v>42955</v>
      </c>
      <c r="B71" t="s">
        <v>2809</v>
      </c>
    </row>
    <row r="72" spans="1:12" x14ac:dyDescent="0.25">
      <c r="B72" t="s">
        <v>320</v>
      </c>
    </row>
    <row r="73" spans="1:12" x14ac:dyDescent="0.25"/>
    <row r="74" spans="1:12" x14ac:dyDescent="0.25"/>
    <row r="75" spans="1:12" x14ac:dyDescent="0.25"/>
    <row r="76" spans="1:12" x14ac:dyDescent="0.25"/>
    <row r="77" spans="1:12" x14ac:dyDescent="0.25"/>
    <row r="78" spans="1:12" x14ac:dyDescent="0.25"/>
    <row r="79" spans="1:12" x14ac:dyDescent="0.25"/>
    <row r="80" spans="1:12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</sheetData>
  <mergeCells count="118">
    <mergeCell ref="J24:K24"/>
    <mergeCell ref="J25:K25"/>
    <mergeCell ref="J16:K16"/>
    <mergeCell ref="J17:K17"/>
    <mergeCell ref="J1:L2"/>
    <mergeCell ref="A3:L4"/>
    <mergeCell ref="E6:H7"/>
    <mergeCell ref="C6:D7"/>
    <mergeCell ref="B6:B7"/>
    <mergeCell ref="A6:A7"/>
    <mergeCell ref="E11:H11"/>
    <mergeCell ref="E10:H10"/>
    <mergeCell ref="J6:L7"/>
    <mergeCell ref="I6:I7"/>
    <mergeCell ref="J12:K12"/>
    <mergeCell ref="J13:K13"/>
    <mergeCell ref="J10:K10"/>
    <mergeCell ref="J8:L8"/>
    <mergeCell ref="J9:K9"/>
    <mergeCell ref="J11:K11"/>
    <mergeCell ref="I5:L5"/>
    <mergeCell ref="J19:K19"/>
    <mergeCell ref="J18:K18"/>
    <mergeCell ref="J15:K15"/>
    <mergeCell ref="E1:I2"/>
    <mergeCell ref="E22:H22"/>
    <mergeCell ref="E23:H23"/>
    <mergeCell ref="J22:K22"/>
    <mergeCell ref="J23:K23"/>
    <mergeCell ref="E21:H21"/>
    <mergeCell ref="E20:H20"/>
    <mergeCell ref="E18:H18"/>
    <mergeCell ref="E19:H19"/>
    <mergeCell ref="J14:K14"/>
    <mergeCell ref="J20:K20"/>
    <mergeCell ref="J21:K21"/>
    <mergeCell ref="E24:H24"/>
    <mergeCell ref="E25:H25"/>
    <mergeCell ref="E9:H9"/>
    <mergeCell ref="E8:H8"/>
    <mergeCell ref="E17:H17"/>
    <mergeCell ref="E12:H12"/>
    <mergeCell ref="E14:H14"/>
    <mergeCell ref="E13:H13"/>
    <mergeCell ref="E15:H15"/>
    <mergeCell ref="E16:H16"/>
    <mergeCell ref="E27:H27"/>
    <mergeCell ref="J56:K56"/>
    <mergeCell ref="J53:K53"/>
    <mergeCell ref="J54:K54"/>
    <mergeCell ref="J42:K42"/>
    <mergeCell ref="J43:K43"/>
    <mergeCell ref="E33:H33"/>
    <mergeCell ref="E32:H32"/>
    <mergeCell ref="E28:H28"/>
    <mergeCell ref="E36:H36"/>
    <mergeCell ref="E35:H35"/>
    <mergeCell ref="E43:H43"/>
    <mergeCell ref="E44:H44"/>
    <mergeCell ref="E46:H46"/>
    <mergeCell ref="E45:H45"/>
    <mergeCell ref="J28:K28"/>
    <mergeCell ref="J29:K29"/>
    <mergeCell ref="E31:H31"/>
    <mergeCell ref="J31:K31"/>
    <mergeCell ref="J33:K33"/>
    <mergeCell ref="J32:K32"/>
    <mergeCell ref="J48:K48"/>
    <mergeCell ref="J49:K49"/>
    <mergeCell ref="J26:K26"/>
    <mergeCell ref="J27:K27"/>
    <mergeCell ref="E60:H60"/>
    <mergeCell ref="E30:H30"/>
    <mergeCell ref="J41:K41"/>
    <mergeCell ref="J35:K35"/>
    <mergeCell ref="E39:H39"/>
    <mergeCell ref="E40:H40"/>
    <mergeCell ref="E26:H26"/>
    <mergeCell ref="J44:K44"/>
    <mergeCell ref="J50:K50"/>
    <mergeCell ref="J47:K47"/>
    <mergeCell ref="J45:K45"/>
    <mergeCell ref="J46:K46"/>
    <mergeCell ref="E57:H57"/>
    <mergeCell ref="E56:H56"/>
    <mergeCell ref="E50:H50"/>
    <mergeCell ref="E49:H49"/>
    <mergeCell ref="E48:H48"/>
    <mergeCell ref="E47:H47"/>
    <mergeCell ref="E41:H41"/>
    <mergeCell ref="E42:H42"/>
    <mergeCell ref="E37:H37"/>
    <mergeCell ref="E38:H38"/>
    <mergeCell ref="J57:K57"/>
    <mergeCell ref="A55:K55"/>
    <mergeCell ref="E54:H54"/>
    <mergeCell ref="E51:H51"/>
    <mergeCell ref="E53:H53"/>
    <mergeCell ref="E52:H52"/>
    <mergeCell ref="E29:H29"/>
    <mergeCell ref="J51:K51"/>
    <mergeCell ref="J52:K52"/>
    <mergeCell ref="J36:K36"/>
    <mergeCell ref="J40:K40"/>
    <mergeCell ref="J37:K37"/>
    <mergeCell ref="J34:L34"/>
    <mergeCell ref="J39:K39"/>
    <mergeCell ref="J38:K38"/>
    <mergeCell ref="J30:K30"/>
    <mergeCell ref="E59:H59"/>
    <mergeCell ref="E58:H58"/>
    <mergeCell ref="J69:L69"/>
    <mergeCell ref="J60:K60"/>
    <mergeCell ref="J59:K59"/>
    <mergeCell ref="J58:K58"/>
    <mergeCell ref="B67:E68"/>
    <mergeCell ref="G67:H68"/>
    <mergeCell ref="J67:K68"/>
  </mergeCells>
  <pageMargins left="0.70866141732283472" right="0.70866141732283472" top="0.74803149606299213" bottom="0.74803149606299213" header="0.31496062992125984" footer="0.31496062992125984"/>
  <pageSetup scale="64" orientation="portrait" verticalDpi="203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34"/>
  <sheetViews>
    <sheetView workbookViewId="0"/>
  </sheetViews>
  <sheetFormatPr baseColWidth="10" defaultColWidth="14.42578125" defaultRowHeight="15" customHeight="1" x14ac:dyDescent="0.25"/>
  <cols>
    <col min="1" max="1" width="6.7109375" customWidth="1"/>
    <col min="2" max="2" width="11.42578125" customWidth="1"/>
    <col min="3" max="3" width="7.5703125" customWidth="1"/>
    <col min="4" max="4" width="7" customWidth="1"/>
    <col min="5" max="11" width="10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3967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97"/>
      <c r="L6" s="99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92"/>
      <c r="L7" s="99"/>
    </row>
    <row r="8" spans="1:12" x14ac:dyDescent="0.25">
      <c r="A8" s="37">
        <v>1</v>
      </c>
      <c r="B8" s="162"/>
      <c r="C8" s="163">
        <v>4</v>
      </c>
      <c r="D8" s="163" t="s">
        <v>3672</v>
      </c>
      <c r="E8" s="832" t="s">
        <v>145</v>
      </c>
      <c r="F8" s="780"/>
      <c r="G8" s="780"/>
      <c r="H8" s="781"/>
      <c r="I8" s="61"/>
      <c r="J8" s="819"/>
      <c r="K8" s="820"/>
      <c r="L8" s="99"/>
    </row>
    <row r="9" spans="1:12" x14ac:dyDescent="0.25">
      <c r="A9" s="6">
        <v>2</v>
      </c>
      <c r="B9" s="164"/>
      <c r="C9" s="91">
        <v>2</v>
      </c>
      <c r="D9" s="91" t="s">
        <v>3672</v>
      </c>
      <c r="E9" s="813" t="s">
        <v>253</v>
      </c>
      <c r="F9" s="772"/>
      <c r="G9" s="772"/>
      <c r="H9" s="773"/>
      <c r="I9" s="52"/>
      <c r="J9" s="823"/>
      <c r="K9" s="824"/>
      <c r="L9" s="99"/>
    </row>
    <row r="10" spans="1:12" x14ac:dyDescent="0.25">
      <c r="A10" s="6">
        <v>3</v>
      </c>
      <c r="B10" s="164"/>
      <c r="C10" s="91">
        <v>20.58</v>
      </c>
      <c r="D10" s="91" t="s">
        <v>3732</v>
      </c>
      <c r="E10" s="813" t="s">
        <v>3421</v>
      </c>
      <c r="F10" s="772"/>
      <c r="G10" s="772"/>
      <c r="H10" s="773"/>
      <c r="I10" s="52"/>
      <c r="J10" s="823"/>
      <c r="K10" s="824"/>
      <c r="L10" s="99"/>
    </row>
    <row r="11" spans="1:12" x14ac:dyDescent="0.25">
      <c r="A11" s="6">
        <v>4</v>
      </c>
      <c r="B11" s="164"/>
      <c r="C11" s="91">
        <v>10</v>
      </c>
      <c r="D11" s="91" t="s">
        <v>3732</v>
      </c>
      <c r="E11" s="813" t="s">
        <v>255</v>
      </c>
      <c r="F11" s="772"/>
      <c r="G11" s="772"/>
      <c r="H11" s="773"/>
      <c r="I11" s="52"/>
      <c r="J11" s="823"/>
      <c r="K11" s="824"/>
      <c r="L11" s="99"/>
    </row>
    <row r="12" spans="1:12" x14ac:dyDescent="0.25">
      <c r="A12" s="6">
        <v>5</v>
      </c>
      <c r="B12" s="164"/>
      <c r="C12" s="91">
        <v>4.5999999999999996</v>
      </c>
      <c r="D12" s="91" t="s">
        <v>3732</v>
      </c>
      <c r="E12" s="813" t="s">
        <v>257</v>
      </c>
      <c r="F12" s="772"/>
      <c r="G12" s="772"/>
      <c r="H12" s="773"/>
      <c r="I12" s="52"/>
      <c r="J12" s="823"/>
      <c r="K12" s="824"/>
      <c r="L12" s="99"/>
    </row>
    <row r="13" spans="1:12" x14ac:dyDescent="0.25">
      <c r="A13" s="6">
        <v>6</v>
      </c>
      <c r="B13" s="164"/>
      <c r="C13" s="91">
        <v>2</v>
      </c>
      <c r="D13" s="91" t="s">
        <v>3732</v>
      </c>
      <c r="E13" s="813" t="s">
        <v>259</v>
      </c>
      <c r="F13" s="772"/>
      <c r="G13" s="772"/>
      <c r="H13" s="773"/>
      <c r="I13" s="52"/>
      <c r="J13" s="823"/>
      <c r="K13" s="824"/>
      <c r="L13" s="99"/>
    </row>
    <row r="14" spans="1:12" x14ac:dyDescent="0.25">
      <c r="A14" s="6">
        <v>7</v>
      </c>
      <c r="B14" s="164"/>
      <c r="C14" s="91">
        <v>8.6300000000000008</v>
      </c>
      <c r="D14" s="91" t="s">
        <v>3732</v>
      </c>
      <c r="E14" s="813" t="s">
        <v>3422</v>
      </c>
      <c r="F14" s="772"/>
      <c r="G14" s="772"/>
      <c r="H14" s="773"/>
      <c r="I14" s="52"/>
      <c r="J14" s="823"/>
      <c r="K14" s="824"/>
      <c r="L14" s="99"/>
    </row>
    <row r="15" spans="1:12" x14ac:dyDescent="0.25">
      <c r="A15" s="6">
        <v>8</v>
      </c>
      <c r="B15" s="164"/>
      <c r="C15" s="91">
        <v>3.64</v>
      </c>
      <c r="D15" s="91" t="s">
        <v>260</v>
      </c>
      <c r="E15" s="813" t="s">
        <v>261</v>
      </c>
      <c r="F15" s="772"/>
      <c r="G15" s="772"/>
      <c r="H15" s="773"/>
      <c r="I15" s="52"/>
      <c r="J15" s="823"/>
      <c r="K15" s="824"/>
      <c r="L15" s="99"/>
    </row>
    <row r="16" spans="1:12" x14ac:dyDescent="0.25">
      <c r="A16" s="6">
        <v>9</v>
      </c>
      <c r="B16" s="164"/>
      <c r="C16" s="91">
        <v>2.2799999999999998</v>
      </c>
      <c r="D16" s="91" t="s">
        <v>2606</v>
      </c>
      <c r="E16" s="813" t="s">
        <v>262</v>
      </c>
      <c r="F16" s="772"/>
      <c r="G16" s="772"/>
      <c r="H16" s="773"/>
      <c r="I16" s="52"/>
      <c r="J16" s="823"/>
      <c r="K16" s="824"/>
      <c r="L16" s="99"/>
    </row>
    <row r="17" spans="1:12" x14ac:dyDescent="0.25">
      <c r="A17" s="96"/>
      <c r="B17" s="165"/>
      <c r="C17" s="164"/>
      <c r="D17" s="9"/>
      <c r="E17" s="813" t="s">
        <v>57</v>
      </c>
      <c r="F17" s="772"/>
      <c r="G17" s="772"/>
      <c r="H17" s="773"/>
      <c r="I17" s="52"/>
      <c r="J17" s="823"/>
      <c r="K17" s="824"/>
      <c r="L17" s="99"/>
    </row>
    <row r="18" spans="1:12" x14ac:dyDescent="0.25">
      <c r="A18" s="96"/>
      <c r="B18" s="165"/>
      <c r="C18" s="164"/>
      <c r="D18" s="9"/>
      <c r="E18" s="813"/>
      <c r="F18" s="772"/>
      <c r="G18" s="772"/>
      <c r="H18" s="773"/>
      <c r="I18" s="52"/>
      <c r="J18" s="823"/>
      <c r="K18" s="824"/>
      <c r="L18" s="99"/>
    </row>
    <row r="19" spans="1:12" x14ac:dyDescent="0.25">
      <c r="A19" s="96"/>
      <c r="B19" s="165"/>
      <c r="C19" s="164"/>
      <c r="D19" s="9"/>
      <c r="E19" s="813"/>
      <c r="F19" s="772"/>
      <c r="G19" s="772"/>
      <c r="H19" s="773"/>
      <c r="I19" s="52"/>
      <c r="J19" s="823"/>
      <c r="K19" s="824"/>
      <c r="L19" s="99"/>
    </row>
    <row r="20" spans="1:12" x14ac:dyDescent="0.25">
      <c r="A20" s="96"/>
      <c r="B20" s="165"/>
      <c r="C20" s="164"/>
      <c r="D20" s="9"/>
      <c r="E20" s="813"/>
      <c r="F20" s="772"/>
      <c r="G20" s="772"/>
      <c r="H20" s="773"/>
      <c r="I20" s="52"/>
      <c r="J20" s="823"/>
      <c r="K20" s="824"/>
      <c r="L20" s="99"/>
    </row>
    <row r="21" spans="1:12" x14ac:dyDescent="0.25">
      <c r="A21" s="96"/>
      <c r="B21" s="165"/>
      <c r="C21" s="164"/>
      <c r="D21" s="9"/>
      <c r="E21" s="813"/>
      <c r="F21" s="772"/>
      <c r="G21" s="772"/>
      <c r="H21" s="773"/>
      <c r="I21" s="52"/>
      <c r="J21" s="823"/>
      <c r="K21" s="824"/>
      <c r="L21" s="99"/>
    </row>
    <row r="22" spans="1:12" x14ac:dyDescent="0.25">
      <c r="A22" s="96"/>
      <c r="B22" s="168"/>
      <c r="C22" s="169"/>
      <c r="D22" s="9"/>
      <c r="E22" s="813"/>
      <c r="F22" s="772"/>
      <c r="G22" s="772"/>
      <c r="H22" s="773"/>
      <c r="I22" s="52"/>
      <c r="J22" s="823"/>
      <c r="K22" s="824"/>
      <c r="L22" s="99"/>
    </row>
    <row r="23" spans="1:12" x14ac:dyDescent="0.25">
      <c r="A23" s="96"/>
      <c r="B23" s="168"/>
      <c r="C23" s="169"/>
      <c r="D23" s="9"/>
      <c r="E23" s="813"/>
      <c r="F23" s="772"/>
      <c r="G23" s="772"/>
      <c r="H23" s="773"/>
      <c r="I23" s="52"/>
      <c r="J23" s="823"/>
      <c r="K23" s="824"/>
      <c r="L23" s="99"/>
    </row>
    <row r="24" spans="1:12" x14ac:dyDescent="0.25">
      <c r="A24" s="96"/>
      <c r="B24" s="168"/>
      <c r="C24" s="169"/>
      <c r="D24" s="9"/>
      <c r="E24" s="813"/>
      <c r="F24" s="772"/>
      <c r="G24" s="772"/>
      <c r="H24" s="773"/>
      <c r="I24" s="52"/>
      <c r="J24" s="823"/>
      <c r="K24" s="824"/>
      <c r="L24" s="99"/>
    </row>
    <row r="25" spans="1:12" x14ac:dyDescent="0.25">
      <c r="A25" s="96"/>
      <c r="B25" s="168"/>
      <c r="C25" s="169"/>
      <c r="D25" s="9"/>
      <c r="E25" s="813"/>
      <c r="F25" s="772"/>
      <c r="G25" s="772"/>
      <c r="H25" s="773"/>
      <c r="I25" s="52"/>
      <c r="J25" s="823"/>
      <c r="K25" s="824"/>
    </row>
    <row r="26" spans="1:12" x14ac:dyDescent="0.25">
      <c r="A26" s="96"/>
      <c r="B26" s="168"/>
      <c r="C26" s="169"/>
      <c r="D26" s="9"/>
      <c r="E26" s="813"/>
      <c r="F26" s="772"/>
      <c r="G26" s="772"/>
      <c r="H26" s="773"/>
      <c r="I26" s="52"/>
      <c r="J26" s="823"/>
      <c r="K26" s="824"/>
    </row>
    <row r="27" spans="1:12" x14ac:dyDescent="0.25">
      <c r="A27" s="96"/>
      <c r="B27" s="168"/>
      <c r="C27" s="169"/>
      <c r="D27" s="9"/>
      <c r="E27" s="813"/>
      <c r="F27" s="772"/>
      <c r="G27" s="772"/>
      <c r="H27" s="773"/>
      <c r="I27" s="52"/>
      <c r="J27" s="823"/>
      <c r="K27" s="824"/>
      <c r="L27" s="64"/>
    </row>
    <row r="28" spans="1:12" x14ac:dyDescent="0.25">
      <c r="A28" s="4"/>
      <c r="K28" s="64"/>
      <c r="L28" s="64"/>
    </row>
    <row r="29" spans="1:12" x14ac:dyDescent="0.25">
      <c r="A29" s="4"/>
      <c r="K29" s="64"/>
      <c r="L29" s="64"/>
    </row>
    <row r="30" spans="1:12" x14ac:dyDescent="0.25">
      <c r="A30" s="4"/>
      <c r="K30" s="64"/>
      <c r="L30" s="64"/>
    </row>
    <row r="31" spans="1:12" x14ac:dyDescent="0.25">
      <c r="A31" s="4"/>
      <c r="B31" s="100"/>
      <c r="C31" s="100"/>
      <c r="D31" s="100"/>
      <c r="E31" s="100"/>
      <c r="G31" s="100"/>
      <c r="H31" s="100"/>
      <c r="J31" s="100"/>
      <c r="K31" s="101"/>
      <c r="L31" s="64"/>
    </row>
    <row r="32" spans="1:12" x14ac:dyDescent="0.25">
      <c r="A32" s="4"/>
      <c r="B32" s="887" t="s">
        <v>232</v>
      </c>
      <c r="C32" s="785"/>
      <c r="D32" s="785"/>
      <c r="E32" s="785"/>
      <c r="G32" s="887" t="s">
        <v>135</v>
      </c>
      <c r="H32" s="785"/>
      <c r="J32" s="904" t="s">
        <v>235</v>
      </c>
      <c r="K32" s="794"/>
      <c r="L32" s="64"/>
    </row>
    <row r="33" spans="1:12" ht="15.75" customHeight="1" thickBot="1" x14ac:dyDescent="0.3">
      <c r="A33" s="35"/>
      <c r="B33" s="778"/>
      <c r="C33" s="778"/>
      <c r="D33" s="778"/>
      <c r="E33" s="778"/>
      <c r="F33" s="36"/>
      <c r="G33" s="778"/>
      <c r="H33" s="778"/>
      <c r="I33" s="36"/>
      <c r="J33" s="778"/>
      <c r="K33" s="792"/>
      <c r="L33" s="103"/>
    </row>
    <row r="34" spans="1:12" ht="15.75" customHeight="1" thickBot="1" x14ac:dyDescent="0.3">
      <c r="J34" s="903" t="s">
        <v>275</v>
      </c>
      <c r="K34" s="776"/>
      <c r="L34" s="171"/>
    </row>
  </sheetData>
  <mergeCells count="54">
    <mergeCell ref="J34:K34"/>
    <mergeCell ref="J32:K33"/>
    <mergeCell ref="E8:H8"/>
    <mergeCell ref="E1:I2"/>
    <mergeCell ref="A3:L4"/>
    <mergeCell ref="A6:A7"/>
    <mergeCell ref="B6:B7"/>
    <mergeCell ref="C6:D7"/>
    <mergeCell ref="E6:H7"/>
    <mergeCell ref="E15:H15"/>
    <mergeCell ref="E14:H14"/>
    <mergeCell ref="E13:H13"/>
    <mergeCell ref="E11:H11"/>
    <mergeCell ref="E12:H12"/>
    <mergeCell ref="E10:H10"/>
    <mergeCell ref="E9:H9"/>
    <mergeCell ref="J27:K27"/>
    <mergeCell ref="B32:E33"/>
    <mergeCell ref="G32:H33"/>
    <mergeCell ref="E27:H27"/>
    <mergeCell ref="E21:H21"/>
    <mergeCell ref="E23:H23"/>
    <mergeCell ref="E24:H24"/>
    <mergeCell ref="J21:K21"/>
    <mergeCell ref="E22:H22"/>
    <mergeCell ref="J1:L2"/>
    <mergeCell ref="E25:H25"/>
    <mergeCell ref="E26:H26"/>
    <mergeCell ref="J25:K25"/>
    <mergeCell ref="J26:K26"/>
    <mergeCell ref="E20:H20"/>
    <mergeCell ref="J14:K14"/>
    <mergeCell ref="J15:K15"/>
    <mergeCell ref="E17:H17"/>
    <mergeCell ref="E19:H19"/>
    <mergeCell ref="E18:H18"/>
    <mergeCell ref="E16:H16"/>
    <mergeCell ref="J20:K20"/>
    <mergeCell ref="J22:K22"/>
    <mergeCell ref="J23:K23"/>
    <mergeCell ref="J24:K24"/>
    <mergeCell ref="I6:I7"/>
    <mergeCell ref="J10:K10"/>
    <mergeCell ref="J13:K13"/>
    <mergeCell ref="J6:K7"/>
    <mergeCell ref="I5:L5"/>
    <mergeCell ref="J8:K8"/>
    <mergeCell ref="J9:K9"/>
    <mergeCell ref="J11:K11"/>
    <mergeCell ref="J19:K19"/>
    <mergeCell ref="J18:K18"/>
    <mergeCell ref="J17:K17"/>
    <mergeCell ref="J16:K16"/>
    <mergeCell ref="J12:K12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999"/>
  <sheetViews>
    <sheetView workbookViewId="0"/>
  </sheetViews>
  <sheetFormatPr baseColWidth="10" defaultColWidth="14.42578125" defaultRowHeight="15" customHeight="1" x14ac:dyDescent="0.25"/>
  <cols>
    <col min="1" max="1" width="5.85546875" customWidth="1"/>
    <col min="2" max="2" width="8.5703125" customWidth="1"/>
    <col min="3" max="3" width="7.28515625" customWidth="1"/>
    <col min="4" max="4" width="6.7109375" customWidth="1"/>
    <col min="5" max="7" width="10" customWidth="1"/>
    <col min="8" max="8" width="49.42578125" customWidth="1"/>
    <col min="9" max="10" width="10" customWidth="1"/>
    <col min="11" max="11" width="11.42578125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322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ht="15.75" customHeight="1" thickBot="1" x14ac:dyDescent="0.3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G5" s="524">
        <v>1</v>
      </c>
      <c r="I5" s="940" t="s">
        <v>2463</v>
      </c>
      <c r="J5" s="816"/>
      <c r="K5" s="816"/>
      <c r="L5" s="776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99" t="s">
        <v>8</v>
      </c>
      <c r="K6" s="797"/>
      <c r="L6" s="193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92"/>
      <c r="L7" s="194"/>
    </row>
    <row r="8" spans="1:12" x14ac:dyDescent="0.25">
      <c r="A8" s="42">
        <v>1</v>
      </c>
      <c r="B8" s="195" t="s">
        <v>9</v>
      </c>
      <c r="C8" s="134">
        <v>1</v>
      </c>
      <c r="D8" s="7" t="s">
        <v>3672</v>
      </c>
      <c r="E8" s="87" t="s">
        <v>3550</v>
      </c>
      <c r="F8" s="196"/>
      <c r="G8" s="196"/>
      <c r="H8" s="197"/>
      <c r="I8" s="522">
        <f>G5*C8</f>
        <v>1</v>
      </c>
      <c r="J8" s="939"/>
      <c r="K8" s="818"/>
      <c r="L8" s="194"/>
    </row>
    <row r="9" spans="1:12" x14ac:dyDescent="0.25">
      <c r="A9" s="6">
        <v>2</v>
      </c>
      <c r="B9" s="17" t="s">
        <v>35</v>
      </c>
      <c r="C9" s="137">
        <v>1</v>
      </c>
      <c r="D9" s="9" t="s">
        <v>3672</v>
      </c>
      <c r="E9" s="771" t="s">
        <v>36</v>
      </c>
      <c r="F9" s="772"/>
      <c r="G9" s="772"/>
      <c r="H9" s="773"/>
      <c r="I9" s="523">
        <f>G5*C9</f>
        <v>1</v>
      </c>
      <c r="J9" s="774"/>
      <c r="K9" s="824"/>
      <c r="L9" s="194"/>
    </row>
    <row r="10" spans="1:12" x14ac:dyDescent="0.25">
      <c r="A10" s="6">
        <v>4</v>
      </c>
      <c r="B10" s="198" t="s">
        <v>14</v>
      </c>
      <c r="C10" s="137">
        <v>2</v>
      </c>
      <c r="D10" s="9" t="s">
        <v>3672</v>
      </c>
      <c r="E10" s="771" t="s">
        <v>2379</v>
      </c>
      <c r="F10" s="772"/>
      <c r="G10" s="772"/>
      <c r="H10" s="773"/>
      <c r="I10" s="523">
        <f>G5*C10</f>
        <v>2</v>
      </c>
      <c r="J10" s="774"/>
      <c r="K10" s="824"/>
      <c r="L10" s="194"/>
    </row>
    <row r="11" spans="1:12" x14ac:dyDescent="0.25">
      <c r="A11" s="6">
        <v>5</v>
      </c>
      <c r="B11" s="17" t="s">
        <v>325</v>
      </c>
      <c r="C11" s="137">
        <v>2</v>
      </c>
      <c r="D11" s="9" t="s">
        <v>3672</v>
      </c>
      <c r="E11" s="771" t="s">
        <v>326</v>
      </c>
      <c r="F11" s="772"/>
      <c r="G11" s="772"/>
      <c r="H11" s="773"/>
      <c r="I11" s="517">
        <f>G5*C11</f>
        <v>2</v>
      </c>
      <c r="J11" s="774"/>
      <c r="K11" s="824"/>
      <c r="L11" s="194"/>
    </row>
    <row r="12" spans="1:12" x14ac:dyDescent="0.25">
      <c r="A12" s="6">
        <v>6</v>
      </c>
      <c r="B12" s="17" t="s">
        <v>327</v>
      </c>
      <c r="C12" s="137">
        <v>2</v>
      </c>
      <c r="D12" s="9" t="s">
        <v>3672</v>
      </c>
      <c r="E12" s="771" t="s">
        <v>328</v>
      </c>
      <c r="F12" s="772"/>
      <c r="G12" s="772"/>
      <c r="H12" s="773"/>
      <c r="I12" s="517">
        <f>G5*C12</f>
        <v>2</v>
      </c>
      <c r="J12" s="774"/>
      <c r="K12" s="824"/>
      <c r="L12" s="194"/>
    </row>
    <row r="13" spans="1:12" x14ac:dyDescent="0.25">
      <c r="A13" s="6">
        <v>3</v>
      </c>
      <c r="B13" s="17" t="s">
        <v>329</v>
      </c>
      <c r="C13" s="137">
        <v>1</v>
      </c>
      <c r="D13" s="9" t="s">
        <v>3672</v>
      </c>
      <c r="E13" s="771" t="s">
        <v>330</v>
      </c>
      <c r="F13" s="772"/>
      <c r="G13" s="772"/>
      <c r="H13" s="773"/>
      <c r="I13" s="517">
        <f>G5*C13</f>
        <v>1</v>
      </c>
      <c r="J13" s="774"/>
      <c r="K13" s="824"/>
      <c r="L13" s="194"/>
    </row>
    <row r="14" spans="1:12" x14ac:dyDescent="0.25">
      <c r="A14" s="6">
        <v>7</v>
      </c>
      <c r="B14" s="17"/>
      <c r="C14" s="137">
        <v>2</v>
      </c>
      <c r="D14" s="9" t="s">
        <v>3672</v>
      </c>
      <c r="E14" s="771" t="s">
        <v>331</v>
      </c>
      <c r="F14" s="772"/>
      <c r="G14" s="772"/>
      <c r="H14" s="773"/>
      <c r="I14" s="517">
        <f>G5*C14</f>
        <v>2</v>
      </c>
      <c r="J14" s="774"/>
      <c r="K14" s="824"/>
      <c r="L14" s="194"/>
    </row>
    <row r="15" spans="1:12" x14ac:dyDescent="0.25">
      <c r="A15" s="6">
        <v>8</v>
      </c>
      <c r="B15" s="17"/>
      <c r="C15" s="137">
        <v>1</v>
      </c>
      <c r="D15" s="9" t="s">
        <v>3672</v>
      </c>
      <c r="E15" s="936" t="s">
        <v>3573</v>
      </c>
      <c r="F15" s="937"/>
      <c r="G15" s="937"/>
      <c r="H15" s="938"/>
      <c r="I15" s="517">
        <f>G5*C15</f>
        <v>1</v>
      </c>
      <c r="J15" s="774"/>
      <c r="K15" s="824"/>
      <c r="L15" s="194"/>
    </row>
    <row r="16" spans="1:12" x14ac:dyDescent="0.25">
      <c r="A16" s="6">
        <v>9</v>
      </c>
      <c r="B16" s="17"/>
      <c r="C16" s="137">
        <v>1</v>
      </c>
      <c r="D16" s="9" t="s">
        <v>3672</v>
      </c>
      <c r="E16" s="935" t="s">
        <v>2380</v>
      </c>
      <c r="F16" s="772"/>
      <c r="G16" s="772"/>
      <c r="H16" s="773"/>
      <c r="I16" s="517">
        <f>G5*C16</f>
        <v>1</v>
      </c>
      <c r="J16" s="774"/>
      <c r="K16" s="824"/>
      <c r="L16" s="194"/>
    </row>
    <row r="17" spans="1:12" x14ac:dyDescent="0.25">
      <c r="A17" s="6">
        <v>10</v>
      </c>
      <c r="B17" s="17"/>
      <c r="C17" s="137">
        <v>1</v>
      </c>
      <c r="D17" s="9" t="s">
        <v>3672</v>
      </c>
      <c r="E17" s="935" t="s">
        <v>2381</v>
      </c>
      <c r="F17" s="772"/>
      <c r="G17" s="772"/>
      <c r="H17" s="773"/>
      <c r="I17" s="517">
        <f>G5*C17</f>
        <v>1</v>
      </c>
      <c r="J17" s="774"/>
      <c r="K17" s="824"/>
      <c r="L17" s="194"/>
    </row>
    <row r="18" spans="1:12" ht="16.5" customHeight="1" x14ac:dyDescent="0.25">
      <c r="A18" s="6">
        <v>11</v>
      </c>
      <c r="B18" s="17"/>
      <c r="C18" s="137">
        <v>1</v>
      </c>
      <c r="D18" s="9" t="s">
        <v>3672</v>
      </c>
      <c r="E18" s="935" t="s">
        <v>2382</v>
      </c>
      <c r="F18" s="772"/>
      <c r="G18" s="772"/>
      <c r="H18" s="773"/>
      <c r="I18" s="517">
        <f>G5*C18</f>
        <v>1</v>
      </c>
      <c r="J18" s="774"/>
      <c r="K18" s="824"/>
      <c r="L18" s="194"/>
    </row>
    <row r="19" spans="1:12" ht="17.25" customHeight="1" x14ac:dyDescent="0.25">
      <c r="A19" s="6">
        <v>12</v>
      </c>
      <c r="B19" s="17"/>
      <c r="C19" s="137">
        <v>1</v>
      </c>
      <c r="D19" s="9" t="s">
        <v>3672</v>
      </c>
      <c r="E19" s="935" t="s">
        <v>2383</v>
      </c>
      <c r="F19" s="772"/>
      <c r="G19" s="772"/>
      <c r="H19" s="773"/>
      <c r="I19" s="517">
        <f>G5*C19</f>
        <v>1</v>
      </c>
      <c r="J19" s="774"/>
      <c r="K19" s="824"/>
      <c r="L19" s="194"/>
    </row>
    <row r="20" spans="1:12" x14ac:dyDescent="0.25">
      <c r="A20" s="6">
        <v>13</v>
      </c>
      <c r="B20" s="17"/>
      <c r="C20" s="137">
        <v>1</v>
      </c>
      <c r="D20" s="9" t="s">
        <v>3672</v>
      </c>
      <c r="E20" s="771" t="s">
        <v>4238</v>
      </c>
      <c r="F20" s="772"/>
      <c r="G20" s="772"/>
      <c r="H20" s="773"/>
      <c r="I20" s="517">
        <f>G5*C20</f>
        <v>1</v>
      </c>
      <c r="J20" s="774"/>
      <c r="K20" s="824"/>
      <c r="L20" s="194"/>
    </row>
    <row r="21" spans="1:12" x14ac:dyDescent="0.25">
      <c r="A21" s="6">
        <v>14</v>
      </c>
      <c r="B21" s="17"/>
      <c r="C21" s="137">
        <v>1</v>
      </c>
      <c r="D21" s="9"/>
      <c r="E21" s="771" t="s">
        <v>2384</v>
      </c>
      <c r="F21" s="772"/>
      <c r="G21" s="772"/>
      <c r="H21" s="773"/>
      <c r="I21" s="517">
        <f>G5*C21</f>
        <v>1</v>
      </c>
      <c r="J21" s="774"/>
      <c r="K21" s="824"/>
      <c r="L21" s="194"/>
    </row>
    <row r="22" spans="1:12" x14ac:dyDescent="0.25">
      <c r="A22" s="6">
        <v>16</v>
      </c>
      <c r="B22" s="17"/>
      <c r="C22" s="137">
        <v>13.2</v>
      </c>
      <c r="D22" s="9" t="s">
        <v>3732</v>
      </c>
      <c r="E22" s="771" t="s">
        <v>3356</v>
      </c>
      <c r="F22" s="772"/>
      <c r="G22" s="772"/>
      <c r="H22" s="773"/>
      <c r="I22" s="517"/>
      <c r="J22" s="774"/>
      <c r="K22" s="824"/>
      <c r="L22" s="194"/>
    </row>
    <row r="23" spans="1:12" x14ac:dyDescent="0.25">
      <c r="A23" s="6">
        <v>17</v>
      </c>
      <c r="B23" s="17"/>
      <c r="C23" s="137">
        <v>4.1500000000000004</v>
      </c>
      <c r="D23" s="9" t="s">
        <v>3732</v>
      </c>
      <c r="E23" s="771" t="s">
        <v>3357</v>
      </c>
      <c r="F23" s="772"/>
      <c r="G23" s="772"/>
      <c r="H23" s="773"/>
      <c r="I23" s="517"/>
      <c r="J23" s="774"/>
      <c r="K23" s="824"/>
      <c r="L23" s="194"/>
    </row>
    <row r="24" spans="1:12" x14ac:dyDescent="0.25">
      <c r="A24" s="6">
        <v>18</v>
      </c>
      <c r="B24" s="17"/>
      <c r="C24" s="137">
        <v>50</v>
      </c>
      <c r="D24" s="9" t="s">
        <v>3732</v>
      </c>
      <c r="E24" s="771" t="s">
        <v>2385</v>
      </c>
      <c r="F24" s="772"/>
      <c r="G24" s="772"/>
      <c r="H24" s="773"/>
      <c r="I24" s="517"/>
      <c r="J24" s="774"/>
      <c r="K24" s="824"/>
      <c r="L24" s="194"/>
    </row>
    <row r="25" spans="1:12" x14ac:dyDescent="0.25">
      <c r="A25" s="6">
        <v>19</v>
      </c>
      <c r="B25" s="164"/>
      <c r="C25" s="137"/>
      <c r="D25" s="9"/>
      <c r="E25" s="771" t="s">
        <v>0</v>
      </c>
      <c r="F25" s="772"/>
      <c r="G25" s="772"/>
      <c r="H25" s="773"/>
      <c r="I25" s="76"/>
      <c r="J25" s="774"/>
      <c r="K25" s="824"/>
      <c r="L25" s="194"/>
    </row>
    <row r="26" spans="1:12" x14ac:dyDescent="0.25">
      <c r="A26" s="200"/>
      <c r="B26" s="184"/>
      <c r="C26" s="184"/>
      <c r="D26" s="184"/>
      <c r="E26" s="184"/>
      <c r="F26" s="184"/>
      <c r="G26" s="184"/>
      <c r="H26" s="184"/>
      <c r="I26" s="184"/>
      <c r="J26" s="184"/>
      <c r="K26" s="201"/>
      <c r="L26" s="202"/>
    </row>
    <row r="27" spans="1:12" x14ac:dyDescent="0.25">
      <c r="A27" s="200"/>
      <c r="B27" s="184"/>
      <c r="C27" s="184"/>
      <c r="D27" s="184"/>
      <c r="E27" s="184"/>
      <c r="F27" s="184"/>
      <c r="G27" s="184"/>
      <c r="H27" s="184"/>
      <c r="I27" s="184"/>
      <c r="J27" s="184"/>
      <c r="K27" s="201"/>
      <c r="L27" s="202"/>
    </row>
    <row r="28" spans="1:12" x14ac:dyDescent="0.25">
      <c r="A28" s="200"/>
      <c r="B28" s="184"/>
      <c r="C28" s="184"/>
      <c r="D28" s="184"/>
      <c r="E28" s="184"/>
      <c r="F28" s="184"/>
      <c r="G28" s="184"/>
      <c r="H28" s="184"/>
      <c r="I28" s="184"/>
      <c r="J28" s="184"/>
      <c r="K28" s="201"/>
      <c r="L28" s="202"/>
    </row>
    <row r="29" spans="1:12" x14ac:dyDescent="0.25">
      <c r="A29" s="200"/>
      <c r="B29" s="184"/>
      <c r="C29" s="184"/>
      <c r="D29" s="184"/>
      <c r="E29" s="184"/>
      <c r="F29" s="184"/>
      <c r="G29" s="184"/>
      <c r="H29" s="184"/>
      <c r="I29" s="184"/>
      <c r="J29" s="184"/>
      <c r="K29" s="201"/>
      <c r="L29" s="202"/>
    </row>
    <row r="30" spans="1:12" x14ac:dyDescent="0.25">
      <c r="A30" s="200"/>
      <c r="B30" s="196"/>
      <c r="C30" s="196"/>
      <c r="D30" s="196"/>
      <c r="E30" s="196"/>
      <c r="F30" s="184"/>
      <c r="G30" s="196"/>
      <c r="H30" s="196"/>
      <c r="I30" s="184"/>
      <c r="J30" s="196"/>
      <c r="K30" s="203"/>
      <c r="L30" s="202"/>
    </row>
    <row r="31" spans="1:12" x14ac:dyDescent="0.25">
      <c r="A31" s="4"/>
      <c r="B31" s="942" t="s">
        <v>120</v>
      </c>
      <c r="C31" s="785"/>
      <c r="D31" s="785"/>
      <c r="E31" s="785"/>
      <c r="G31" s="942" t="s">
        <v>121</v>
      </c>
      <c r="H31" s="785"/>
      <c r="I31" s="184"/>
      <c r="J31" s="941" t="s">
        <v>343</v>
      </c>
      <c r="K31" s="794"/>
      <c r="L31" s="201"/>
    </row>
    <row r="32" spans="1:12" ht="15.75" customHeight="1" thickBot="1" x14ac:dyDescent="0.3">
      <c r="A32" s="35"/>
      <c r="B32" s="778"/>
      <c r="C32" s="778"/>
      <c r="D32" s="778"/>
      <c r="E32" s="778"/>
      <c r="F32" s="36"/>
      <c r="G32" s="778"/>
      <c r="H32" s="778"/>
      <c r="I32" s="36"/>
      <c r="J32" s="778"/>
      <c r="K32" s="792"/>
      <c r="L32" s="103"/>
    </row>
    <row r="33" spans="10:12" ht="15.75" customHeight="1" thickBot="1" x14ac:dyDescent="0.3">
      <c r="J33" s="775" t="s">
        <v>345</v>
      </c>
      <c r="K33" s="776"/>
      <c r="L33" s="204"/>
    </row>
    <row r="34" spans="10:12" x14ac:dyDescent="0.25"/>
    <row r="35" spans="10:12" x14ac:dyDescent="0.25"/>
    <row r="36" spans="10:12" x14ac:dyDescent="0.25"/>
    <row r="37" spans="10:12" x14ac:dyDescent="0.25"/>
    <row r="38" spans="10:12" x14ac:dyDescent="0.25"/>
    <row r="39" spans="10:12" x14ac:dyDescent="0.25"/>
    <row r="40" spans="10:12" x14ac:dyDescent="0.25"/>
    <row r="41" spans="10:12" x14ac:dyDescent="0.25"/>
    <row r="42" spans="10:12" x14ac:dyDescent="0.25"/>
    <row r="43" spans="10:12" x14ac:dyDescent="0.25"/>
    <row r="44" spans="10:12" x14ac:dyDescent="0.25"/>
    <row r="45" spans="10:12" x14ac:dyDescent="0.25"/>
    <row r="46" spans="10:12" x14ac:dyDescent="0.25"/>
    <row r="47" spans="10:12" x14ac:dyDescent="0.25"/>
    <row r="48" spans="10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49">
    <mergeCell ref="C6:D7"/>
    <mergeCell ref="B6:B7"/>
    <mergeCell ref="A3:L4"/>
    <mergeCell ref="E1:I2"/>
    <mergeCell ref="J1:L2"/>
    <mergeCell ref="A6:A7"/>
    <mergeCell ref="E6:H7"/>
    <mergeCell ref="J31:K32"/>
    <mergeCell ref="J33:K33"/>
    <mergeCell ref="J25:K25"/>
    <mergeCell ref="B31:E32"/>
    <mergeCell ref="G31:H32"/>
    <mergeCell ref="E25:H25"/>
    <mergeCell ref="J8:K8"/>
    <mergeCell ref="J14:K14"/>
    <mergeCell ref="J11:K11"/>
    <mergeCell ref="I5:L5"/>
    <mergeCell ref="J9:K9"/>
    <mergeCell ref="I6:I7"/>
    <mergeCell ref="J6:K7"/>
    <mergeCell ref="J10:K10"/>
    <mergeCell ref="E10:H10"/>
    <mergeCell ref="E9:H9"/>
    <mergeCell ref="E11:H11"/>
    <mergeCell ref="E24:H24"/>
    <mergeCell ref="J24:K24"/>
    <mergeCell ref="J18:K18"/>
    <mergeCell ref="E12:H12"/>
    <mergeCell ref="J23:K23"/>
    <mergeCell ref="J13:K13"/>
    <mergeCell ref="J12:K12"/>
    <mergeCell ref="J22:K22"/>
    <mergeCell ref="J15:K15"/>
    <mergeCell ref="J21:K21"/>
    <mergeCell ref="J20:K20"/>
    <mergeCell ref="J19:K19"/>
    <mergeCell ref="E16:H16"/>
    <mergeCell ref="E15:H15"/>
    <mergeCell ref="E13:H13"/>
    <mergeCell ref="E14:H14"/>
    <mergeCell ref="J17:K17"/>
    <mergeCell ref="J16:K16"/>
    <mergeCell ref="E23:H23"/>
    <mergeCell ref="E21:H21"/>
    <mergeCell ref="E22:H22"/>
    <mergeCell ref="E17:H17"/>
    <mergeCell ref="E18:H18"/>
    <mergeCell ref="E20:H20"/>
    <mergeCell ref="E19:H19"/>
  </mergeCells>
  <pageMargins left="0.70866141732283472" right="0.70866141732283472" top="0.74803149606299213" bottom="0.74803149606299213" header="0.31496062992125984" footer="0.31496062992125984"/>
  <pageSetup scale="85" orientation="landscape" verticalDpi="203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L67"/>
  <sheetViews>
    <sheetView zoomScale="70" zoomScaleNormal="70" workbookViewId="0"/>
  </sheetViews>
  <sheetFormatPr baseColWidth="10" defaultColWidth="14.42578125" defaultRowHeight="15" customHeight="1" x14ac:dyDescent="0.25"/>
  <cols>
    <col min="1" max="1" width="5.85546875" customWidth="1"/>
    <col min="2" max="2" width="7.5703125" customWidth="1"/>
    <col min="3" max="3" width="7.28515625" customWidth="1"/>
    <col min="4" max="7" width="10" customWidth="1"/>
    <col min="8" max="8" width="35.7109375" customWidth="1"/>
    <col min="9" max="9" width="12.85546875" customWidth="1"/>
    <col min="10" max="11" width="10" customWidth="1"/>
    <col min="12" max="12" width="0.140625" customWidth="1"/>
  </cols>
  <sheetData>
    <row r="1" spans="1:12" ht="18.75" x14ac:dyDescent="0.3">
      <c r="A1" s="529"/>
      <c r="B1" s="530"/>
      <c r="C1" s="530"/>
      <c r="D1" s="530"/>
      <c r="E1" s="966" t="s">
        <v>1</v>
      </c>
      <c r="F1" s="967"/>
      <c r="G1" s="967"/>
      <c r="H1" s="967"/>
      <c r="I1" s="967"/>
      <c r="J1" s="978"/>
      <c r="K1" s="967"/>
      <c r="L1" s="963"/>
    </row>
    <row r="2" spans="1:12" ht="18.75" x14ac:dyDescent="0.3">
      <c r="A2" s="531"/>
      <c r="B2" s="532"/>
      <c r="C2" s="532"/>
      <c r="D2" s="532"/>
      <c r="E2" s="968"/>
      <c r="F2" s="968"/>
      <c r="G2" s="968"/>
      <c r="H2" s="968"/>
      <c r="I2" s="968"/>
      <c r="J2" s="968"/>
      <c r="K2" s="968"/>
      <c r="L2" s="973"/>
    </row>
    <row r="3" spans="1:12" x14ac:dyDescent="0.25">
      <c r="A3" s="972" t="s">
        <v>324</v>
      </c>
      <c r="B3" s="968"/>
      <c r="C3" s="968"/>
      <c r="D3" s="968"/>
      <c r="E3" s="968"/>
      <c r="F3" s="968"/>
      <c r="G3" s="968"/>
      <c r="H3" s="968"/>
      <c r="I3" s="968"/>
      <c r="J3" s="968"/>
      <c r="K3" s="968"/>
      <c r="L3" s="973"/>
    </row>
    <row r="4" spans="1:12" ht="15.75" customHeight="1" thickBot="1" x14ac:dyDescent="0.3">
      <c r="A4" s="974"/>
      <c r="B4" s="968"/>
      <c r="C4" s="968"/>
      <c r="D4" s="968"/>
      <c r="E4" s="968"/>
      <c r="F4" s="968"/>
      <c r="G4" s="968"/>
      <c r="H4" s="968"/>
      <c r="I4" s="968"/>
      <c r="J4" s="968"/>
      <c r="K4" s="968"/>
      <c r="L4" s="973"/>
    </row>
    <row r="5" spans="1:12" ht="15.75" customHeight="1" thickBot="1" x14ac:dyDescent="0.35">
      <c r="A5" s="531"/>
      <c r="B5" s="532"/>
      <c r="C5" s="532"/>
      <c r="D5" s="532"/>
      <c r="E5" s="532"/>
      <c r="F5" s="532"/>
      <c r="G5" s="532"/>
      <c r="H5" s="532"/>
      <c r="I5" s="975" t="s">
        <v>2395</v>
      </c>
      <c r="J5" s="976"/>
      <c r="K5" s="976"/>
      <c r="L5" s="977"/>
    </row>
    <row r="6" spans="1:12" x14ac:dyDescent="0.25">
      <c r="A6" s="957" t="s">
        <v>3</v>
      </c>
      <c r="B6" s="957" t="s">
        <v>4</v>
      </c>
      <c r="C6" s="962" t="s">
        <v>29</v>
      </c>
      <c r="D6" s="963"/>
      <c r="E6" s="966" t="s">
        <v>6</v>
      </c>
      <c r="F6" s="967"/>
      <c r="G6" s="967"/>
      <c r="H6" s="967"/>
      <c r="I6" s="969" t="s">
        <v>3673</v>
      </c>
      <c r="J6" s="957" t="s">
        <v>8</v>
      </c>
      <c r="K6" s="967"/>
      <c r="L6" s="963"/>
    </row>
    <row r="7" spans="1:12" ht="15.75" thickBot="1" x14ac:dyDescent="0.3">
      <c r="A7" s="958"/>
      <c r="B7" s="958"/>
      <c r="C7" s="958"/>
      <c r="D7" s="964"/>
      <c r="E7" s="971"/>
      <c r="F7" s="971"/>
      <c r="G7" s="971"/>
      <c r="H7" s="971"/>
      <c r="I7" s="970"/>
      <c r="J7" s="958"/>
      <c r="K7" s="971"/>
      <c r="L7" s="964"/>
    </row>
    <row r="8" spans="1:12" ht="18.75" x14ac:dyDescent="0.3">
      <c r="A8" s="533">
        <v>1</v>
      </c>
      <c r="B8" s="534" t="s">
        <v>183</v>
      </c>
      <c r="C8" s="534">
        <v>2</v>
      </c>
      <c r="D8" s="535" t="s">
        <v>3672</v>
      </c>
      <c r="E8" s="959" t="s">
        <v>2852</v>
      </c>
      <c r="F8" s="960"/>
      <c r="G8" s="960"/>
      <c r="H8" s="961"/>
      <c r="I8" s="536"/>
      <c r="J8" s="965"/>
      <c r="K8" s="961"/>
      <c r="L8" s="537"/>
    </row>
    <row r="9" spans="1:12" ht="18.75" x14ac:dyDescent="0.3">
      <c r="A9" s="538">
        <v>2</v>
      </c>
      <c r="B9" s="539" t="s">
        <v>332</v>
      </c>
      <c r="C9" s="539">
        <v>1</v>
      </c>
      <c r="D9" s="540" t="s">
        <v>3672</v>
      </c>
      <c r="E9" s="943" t="s">
        <v>2853</v>
      </c>
      <c r="F9" s="944"/>
      <c r="G9" s="944"/>
      <c r="H9" s="945"/>
      <c r="I9" s="536"/>
      <c r="J9" s="949"/>
      <c r="K9" s="945"/>
      <c r="L9" s="541"/>
    </row>
    <row r="10" spans="1:12" ht="18.75" x14ac:dyDescent="0.3">
      <c r="A10" s="538">
        <v>3</v>
      </c>
      <c r="B10" s="539"/>
      <c r="C10" s="539">
        <v>2</v>
      </c>
      <c r="D10" s="540" t="s">
        <v>3672</v>
      </c>
      <c r="E10" s="943" t="s">
        <v>2854</v>
      </c>
      <c r="F10" s="944"/>
      <c r="G10" s="944"/>
      <c r="H10" s="945"/>
      <c r="I10" s="542"/>
      <c r="J10" s="949"/>
      <c r="K10" s="945"/>
      <c r="L10" s="541"/>
    </row>
    <row r="11" spans="1:12" ht="18.75" x14ac:dyDescent="0.3">
      <c r="A11" s="538">
        <v>4</v>
      </c>
      <c r="B11" s="539" t="s">
        <v>333</v>
      </c>
      <c r="C11" s="539">
        <v>1</v>
      </c>
      <c r="D11" s="540" t="s">
        <v>3672</v>
      </c>
      <c r="E11" s="943" t="s">
        <v>3056</v>
      </c>
      <c r="F11" s="944"/>
      <c r="G11" s="944"/>
      <c r="H11" s="945"/>
      <c r="I11" s="542"/>
      <c r="J11" s="949"/>
      <c r="K11" s="945"/>
      <c r="L11" s="541"/>
    </row>
    <row r="12" spans="1:12" ht="18.75" x14ac:dyDescent="0.3">
      <c r="A12" s="538">
        <v>5</v>
      </c>
      <c r="B12" s="539" t="s">
        <v>335</v>
      </c>
      <c r="C12" s="539">
        <v>1</v>
      </c>
      <c r="D12" s="540" t="s">
        <v>3672</v>
      </c>
      <c r="E12" s="943" t="s">
        <v>336</v>
      </c>
      <c r="F12" s="944"/>
      <c r="G12" s="944"/>
      <c r="H12" s="945"/>
      <c r="I12" s="543"/>
      <c r="J12" s="949"/>
      <c r="K12" s="945"/>
      <c r="L12" s="541"/>
    </row>
    <row r="13" spans="1:12" ht="18.75" x14ac:dyDescent="0.3">
      <c r="A13" s="538">
        <v>6</v>
      </c>
      <c r="B13" s="539"/>
      <c r="C13" s="539">
        <v>1</v>
      </c>
      <c r="D13" s="540" t="s">
        <v>3672</v>
      </c>
      <c r="E13" s="943" t="s">
        <v>337</v>
      </c>
      <c r="F13" s="944"/>
      <c r="G13" s="944"/>
      <c r="H13" s="945"/>
      <c r="I13" s="543"/>
      <c r="J13" s="949"/>
      <c r="K13" s="945"/>
      <c r="L13" s="541"/>
    </row>
    <row r="14" spans="1:12" ht="18.75" x14ac:dyDescent="0.3">
      <c r="A14" s="538">
        <v>7</v>
      </c>
      <c r="B14" s="539"/>
      <c r="C14" s="539">
        <v>1</v>
      </c>
      <c r="D14" s="540" t="s">
        <v>3672</v>
      </c>
      <c r="E14" s="943" t="s">
        <v>338</v>
      </c>
      <c r="F14" s="944"/>
      <c r="G14" s="944"/>
      <c r="H14" s="945"/>
      <c r="I14" s="543"/>
      <c r="J14" s="949"/>
      <c r="K14" s="945"/>
      <c r="L14" s="541"/>
    </row>
    <row r="15" spans="1:12" ht="18.75" x14ac:dyDescent="0.3">
      <c r="A15" s="538">
        <v>8</v>
      </c>
      <c r="B15" s="539" t="s">
        <v>339</v>
      </c>
      <c r="C15" s="539">
        <v>1</v>
      </c>
      <c r="D15" s="540" t="s">
        <v>3672</v>
      </c>
      <c r="E15" s="943" t="s">
        <v>340</v>
      </c>
      <c r="F15" s="944"/>
      <c r="G15" s="944"/>
      <c r="H15" s="945"/>
      <c r="I15" s="543"/>
      <c r="J15" s="949"/>
      <c r="K15" s="945"/>
      <c r="L15" s="541"/>
    </row>
    <row r="16" spans="1:12" ht="18.75" x14ac:dyDescent="0.3">
      <c r="A16" s="538">
        <v>9</v>
      </c>
      <c r="B16" s="539" t="s">
        <v>341</v>
      </c>
      <c r="C16" s="539">
        <v>1</v>
      </c>
      <c r="D16" s="540" t="s">
        <v>3672</v>
      </c>
      <c r="E16" s="943" t="s">
        <v>3057</v>
      </c>
      <c r="F16" s="944"/>
      <c r="G16" s="944"/>
      <c r="H16" s="945"/>
      <c r="I16" s="543"/>
      <c r="J16" s="949"/>
      <c r="K16" s="945"/>
      <c r="L16" s="541"/>
    </row>
    <row r="17" spans="1:12" ht="18.75" x14ac:dyDescent="0.3">
      <c r="A17" s="538">
        <v>10</v>
      </c>
      <c r="B17" s="539"/>
      <c r="C17" s="539">
        <v>1</v>
      </c>
      <c r="D17" s="540" t="s">
        <v>3672</v>
      </c>
      <c r="E17" s="943" t="s">
        <v>3337</v>
      </c>
      <c r="F17" s="944"/>
      <c r="G17" s="944"/>
      <c r="H17" s="945"/>
      <c r="I17" s="543"/>
      <c r="J17" s="949"/>
      <c r="K17" s="945"/>
      <c r="L17" s="541"/>
    </row>
    <row r="18" spans="1:12" ht="18.75" x14ac:dyDescent="0.3">
      <c r="A18" s="538">
        <v>11</v>
      </c>
      <c r="B18" s="539"/>
      <c r="C18" s="539">
        <v>1</v>
      </c>
      <c r="D18" s="540" t="s">
        <v>3672</v>
      </c>
      <c r="E18" s="943" t="s">
        <v>3329</v>
      </c>
      <c r="F18" s="944"/>
      <c r="G18" s="944"/>
      <c r="H18" s="945"/>
      <c r="I18" s="543"/>
      <c r="J18" s="949"/>
      <c r="K18" s="945"/>
      <c r="L18" s="541"/>
    </row>
    <row r="19" spans="1:12" ht="18.75" x14ac:dyDescent="0.3">
      <c r="A19" s="538">
        <v>14</v>
      </c>
      <c r="B19" s="539" t="s">
        <v>342</v>
      </c>
      <c r="C19" s="539">
        <v>1</v>
      </c>
      <c r="D19" s="540" t="s">
        <v>3672</v>
      </c>
      <c r="E19" s="943" t="s">
        <v>3255</v>
      </c>
      <c r="F19" s="944"/>
      <c r="G19" s="944"/>
      <c r="H19" s="945"/>
      <c r="I19" s="543"/>
      <c r="J19" s="949"/>
      <c r="K19" s="945"/>
      <c r="L19" s="541"/>
    </row>
    <row r="20" spans="1:12" ht="18.75" x14ac:dyDescent="0.3">
      <c r="A20" s="538">
        <v>15</v>
      </c>
      <c r="B20" s="539" t="s">
        <v>13</v>
      </c>
      <c r="C20" s="539">
        <v>4</v>
      </c>
      <c r="D20" s="540" t="s">
        <v>3672</v>
      </c>
      <c r="E20" s="943" t="s">
        <v>344</v>
      </c>
      <c r="F20" s="944"/>
      <c r="G20" s="944"/>
      <c r="H20" s="945"/>
      <c r="I20" s="543"/>
      <c r="J20" s="949"/>
      <c r="K20" s="945"/>
      <c r="L20" s="541"/>
    </row>
    <row r="21" spans="1:12" ht="18.75" x14ac:dyDescent="0.3">
      <c r="A21" s="538">
        <v>16</v>
      </c>
      <c r="B21" s="539"/>
      <c r="C21" s="539">
        <v>4</v>
      </c>
      <c r="D21" s="540" t="s">
        <v>3672</v>
      </c>
      <c r="E21" s="943" t="s">
        <v>346</v>
      </c>
      <c r="F21" s="944"/>
      <c r="G21" s="944"/>
      <c r="H21" s="945"/>
      <c r="I21" s="543"/>
      <c r="J21" s="949"/>
      <c r="K21" s="945"/>
      <c r="L21" s="541"/>
    </row>
    <row r="22" spans="1:12" ht="18.75" x14ac:dyDescent="0.3">
      <c r="A22" s="538">
        <v>17</v>
      </c>
      <c r="B22" s="539"/>
      <c r="C22" s="539">
        <v>2</v>
      </c>
      <c r="D22" s="540" t="s">
        <v>3672</v>
      </c>
      <c r="E22" s="943" t="s">
        <v>2396</v>
      </c>
      <c r="F22" s="944"/>
      <c r="G22" s="944"/>
      <c r="H22" s="945"/>
      <c r="I22" s="543"/>
      <c r="J22" s="949"/>
      <c r="K22" s="945"/>
      <c r="L22" s="541"/>
    </row>
    <row r="23" spans="1:12" ht="18.75" x14ac:dyDescent="0.3">
      <c r="A23" s="538">
        <v>18</v>
      </c>
      <c r="B23" s="539" t="s">
        <v>347</v>
      </c>
      <c r="C23" s="539">
        <v>8</v>
      </c>
      <c r="D23" s="540" t="s">
        <v>3672</v>
      </c>
      <c r="E23" s="943" t="s">
        <v>348</v>
      </c>
      <c r="F23" s="944"/>
      <c r="G23" s="944"/>
      <c r="H23" s="945"/>
      <c r="I23" s="543"/>
      <c r="J23" s="949"/>
      <c r="K23" s="945"/>
      <c r="L23" s="541"/>
    </row>
    <row r="24" spans="1:12" ht="18.75" x14ac:dyDescent="0.3">
      <c r="A24" s="538">
        <v>19</v>
      </c>
      <c r="B24" s="539" t="s">
        <v>202</v>
      </c>
      <c r="C24" s="539">
        <v>8</v>
      </c>
      <c r="D24" s="540" t="s">
        <v>3672</v>
      </c>
      <c r="E24" s="943" t="s">
        <v>349</v>
      </c>
      <c r="F24" s="944"/>
      <c r="G24" s="944"/>
      <c r="H24" s="945"/>
      <c r="I24" s="543"/>
      <c r="J24" s="949"/>
      <c r="K24" s="945"/>
      <c r="L24" s="541"/>
    </row>
    <row r="25" spans="1:12" ht="18.75" x14ac:dyDescent="0.3">
      <c r="A25" s="538">
        <v>20</v>
      </c>
      <c r="B25" s="539" t="s">
        <v>350</v>
      </c>
      <c r="C25" s="539">
        <v>6</v>
      </c>
      <c r="D25" s="540" t="s">
        <v>3672</v>
      </c>
      <c r="E25" s="943" t="s">
        <v>351</v>
      </c>
      <c r="F25" s="944"/>
      <c r="G25" s="944"/>
      <c r="H25" s="945"/>
      <c r="I25" s="543"/>
      <c r="J25" s="949"/>
      <c r="K25" s="945"/>
      <c r="L25" s="541"/>
    </row>
    <row r="26" spans="1:12" ht="18.75" x14ac:dyDescent="0.3">
      <c r="A26" s="538">
        <v>21</v>
      </c>
      <c r="B26" s="539" t="s">
        <v>173</v>
      </c>
      <c r="C26" s="539">
        <v>1</v>
      </c>
      <c r="D26" s="540" t="s">
        <v>3672</v>
      </c>
      <c r="E26" s="943" t="s">
        <v>2557</v>
      </c>
      <c r="F26" s="944"/>
      <c r="G26" s="944"/>
      <c r="H26" s="945"/>
      <c r="I26" s="543"/>
      <c r="J26" s="949"/>
      <c r="K26" s="945"/>
      <c r="L26" s="541"/>
    </row>
    <row r="27" spans="1:12" ht="18.75" x14ac:dyDescent="0.3">
      <c r="A27" s="538">
        <v>22</v>
      </c>
      <c r="B27" s="539" t="s">
        <v>352</v>
      </c>
      <c r="C27" s="539">
        <v>1</v>
      </c>
      <c r="D27" s="540" t="s">
        <v>3672</v>
      </c>
      <c r="E27" s="943" t="s">
        <v>2558</v>
      </c>
      <c r="F27" s="944"/>
      <c r="G27" s="944"/>
      <c r="H27" s="945"/>
      <c r="I27" s="543"/>
      <c r="J27" s="949"/>
      <c r="K27" s="945"/>
      <c r="L27" s="541"/>
    </row>
    <row r="28" spans="1:12" ht="18.75" x14ac:dyDescent="0.3">
      <c r="A28" s="538">
        <v>23</v>
      </c>
      <c r="B28" s="539" t="s">
        <v>281</v>
      </c>
      <c r="C28" s="539">
        <v>1</v>
      </c>
      <c r="D28" s="540" t="s">
        <v>3672</v>
      </c>
      <c r="E28" s="943" t="s">
        <v>2559</v>
      </c>
      <c r="F28" s="944"/>
      <c r="G28" s="944"/>
      <c r="H28" s="945"/>
      <c r="I28" s="543"/>
      <c r="J28" s="949"/>
      <c r="K28" s="945"/>
      <c r="L28" s="541"/>
    </row>
    <row r="29" spans="1:12" ht="18.75" x14ac:dyDescent="0.3">
      <c r="A29" s="538">
        <v>24</v>
      </c>
      <c r="B29" s="539" t="s">
        <v>198</v>
      </c>
      <c r="C29" s="539">
        <v>12</v>
      </c>
      <c r="D29" s="540" t="s">
        <v>3672</v>
      </c>
      <c r="E29" s="943" t="s">
        <v>4236</v>
      </c>
      <c r="F29" s="944"/>
      <c r="G29" s="944"/>
      <c r="H29" s="945"/>
      <c r="I29" s="543"/>
      <c r="J29" s="949"/>
      <c r="K29" s="945"/>
      <c r="L29" s="541"/>
    </row>
    <row r="30" spans="1:12" ht="18.75" x14ac:dyDescent="0.3">
      <c r="A30" s="538">
        <v>25</v>
      </c>
      <c r="B30" s="539" t="s">
        <v>353</v>
      </c>
      <c r="C30" s="539">
        <v>9</v>
      </c>
      <c r="D30" s="540" t="s">
        <v>3672</v>
      </c>
      <c r="E30" s="943" t="s">
        <v>354</v>
      </c>
      <c r="F30" s="944"/>
      <c r="G30" s="944"/>
      <c r="H30" s="945"/>
      <c r="I30" s="543"/>
      <c r="J30" s="949"/>
      <c r="K30" s="945"/>
      <c r="L30" s="541"/>
    </row>
    <row r="31" spans="1:12" ht="18.75" x14ac:dyDescent="0.3">
      <c r="A31" s="538">
        <v>26</v>
      </c>
      <c r="B31" s="539"/>
      <c r="C31" s="539">
        <v>1</v>
      </c>
      <c r="D31" s="540" t="s">
        <v>3672</v>
      </c>
      <c r="E31" s="943" t="s">
        <v>355</v>
      </c>
      <c r="F31" s="944"/>
      <c r="G31" s="944"/>
      <c r="H31" s="945"/>
      <c r="I31" s="543"/>
      <c r="J31" s="949"/>
      <c r="K31" s="945"/>
      <c r="L31" s="541"/>
    </row>
    <row r="32" spans="1:12" ht="18.75" x14ac:dyDescent="0.3">
      <c r="A32" s="544">
        <v>27</v>
      </c>
      <c r="B32" s="545" t="s">
        <v>356</v>
      </c>
      <c r="C32" s="545">
        <v>10</v>
      </c>
      <c r="D32" s="546" t="s">
        <v>3672</v>
      </c>
      <c r="E32" s="946" t="s">
        <v>357</v>
      </c>
      <c r="F32" s="947"/>
      <c r="G32" s="947"/>
      <c r="H32" s="948"/>
      <c r="I32" s="543"/>
      <c r="J32" s="949"/>
      <c r="K32" s="945"/>
      <c r="L32" s="541"/>
    </row>
    <row r="33" spans="1:12" ht="19.5" thickBot="1" x14ac:dyDescent="0.35">
      <c r="A33" s="548">
        <v>28</v>
      </c>
      <c r="B33" s="549" t="s">
        <v>15</v>
      </c>
      <c r="C33" s="549">
        <v>1</v>
      </c>
      <c r="D33" s="548" t="s">
        <v>3672</v>
      </c>
      <c r="E33" s="955" t="s">
        <v>358</v>
      </c>
      <c r="F33" s="956"/>
      <c r="G33" s="956"/>
      <c r="H33" s="956"/>
      <c r="I33" s="550"/>
      <c r="J33" s="551"/>
      <c r="K33" s="547"/>
      <c r="L33" s="552"/>
    </row>
    <row r="34" spans="1:12" ht="18.75" x14ac:dyDescent="0.3">
      <c r="A34" s="553">
        <v>29</v>
      </c>
      <c r="B34" s="554" t="s">
        <v>168</v>
      </c>
      <c r="C34" s="554">
        <v>2</v>
      </c>
      <c r="D34" s="555" t="s">
        <v>3672</v>
      </c>
      <c r="E34" s="952" t="s">
        <v>2364</v>
      </c>
      <c r="F34" s="953"/>
      <c r="G34" s="953"/>
      <c r="H34" s="954"/>
      <c r="I34" s="550"/>
      <c r="J34" s="551"/>
      <c r="K34" s="547"/>
      <c r="L34" s="552"/>
    </row>
    <row r="35" spans="1:12" ht="18.75" x14ac:dyDescent="0.3">
      <c r="A35" s="538">
        <v>30</v>
      </c>
      <c r="B35" s="539" t="s">
        <v>360</v>
      </c>
      <c r="C35" s="539">
        <v>1</v>
      </c>
      <c r="D35" s="540" t="s">
        <v>3672</v>
      </c>
      <c r="E35" s="943" t="s">
        <v>2365</v>
      </c>
      <c r="F35" s="944"/>
      <c r="G35" s="944"/>
      <c r="H35" s="945"/>
      <c r="I35" s="550"/>
      <c r="J35" s="551"/>
      <c r="K35" s="547"/>
      <c r="L35" s="552"/>
    </row>
    <row r="36" spans="1:12" ht="18.75" x14ac:dyDescent="0.3">
      <c r="A36" s="549">
        <v>31</v>
      </c>
      <c r="B36" s="556"/>
      <c r="C36" s="556"/>
      <c r="D36" s="556"/>
      <c r="E36" s="955"/>
      <c r="F36" s="956"/>
      <c r="G36" s="956"/>
      <c r="H36" s="956"/>
      <c r="I36" s="550"/>
      <c r="J36" s="551"/>
      <c r="K36" s="547"/>
      <c r="L36" s="552"/>
    </row>
    <row r="37" spans="1:12" ht="18.75" x14ac:dyDescent="0.3">
      <c r="A37" s="548">
        <v>32</v>
      </c>
      <c r="B37" s="549"/>
      <c r="C37" s="549"/>
      <c r="D37" s="548"/>
      <c r="E37" s="955"/>
      <c r="F37" s="956"/>
      <c r="G37" s="956"/>
      <c r="H37" s="956"/>
      <c r="I37" s="550"/>
      <c r="J37" s="551"/>
      <c r="K37" s="547"/>
      <c r="L37" s="552"/>
    </row>
    <row r="38" spans="1:12" ht="18.75" x14ac:dyDescent="0.3">
      <c r="A38" s="548">
        <v>33</v>
      </c>
      <c r="B38" s="549"/>
      <c r="C38" s="549"/>
      <c r="D38" s="548"/>
      <c r="E38" s="955"/>
      <c r="F38" s="956"/>
      <c r="G38" s="956"/>
      <c r="H38" s="956"/>
      <c r="I38" s="550"/>
      <c r="J38" s="551"/>
      <c r="K38" s="547"/>
      <c r="L38" s="552"/>
    </row>
    <row r="39" spans="1:12" ht="18.75" x14ac:dyDescent="0.3">
      <c r="A39" s="548">
        <v>34</v>
      </c>
      <c r="B39" s="549"/>
      <c r="C39" s="549"/>
      <c r="D39" s="548"/>
      <c r="E39" s="955"/>
      <c r="F39" s="956"/>
      <c r="G39" s="956"/>
      <c r="H39" s="956"/>
      <c r="I39" s="550"/>
      <c r="J39" s="551"/>
      <c r="K39" s="547"/>
      <c r="L39" s="552"/>
    </row>
    <row r="40" spans="1:12" ht="18.75" x14ac:dyDescent="0.3">
      <c r="A40" s="548">
        <v>35</v>
      </c>
      <c r="B40" s="549"/>
      <c r="C40" s="549"/>
      <c r="D40" s="548"/>
      <c r="E40" s="955"/>
      <c r="F40" s="956"/>
      <c r="G40" s="956"/>
      <c r="H40" s="956"/>
      <c r="I40" s="550"/>
      <c r="J40" s="551"/>
      <c r="K40" s="547"/>
      <c r="L40" s="552"/>
    </row>
    <row r="41" spans="1:12" ht="15.75" customHeight="1" thickBot="1" x14ac:dyDescent="0.35">
      <c r="A41" s="548">
        <v>36</v>
      </c>
      <c r="B41" s="549"/>
      <c r="C41" s="549"/>
      <c r="D41" s="548"/>
      <c r="E41" s="955"/>
      <c r="F41" s="956"/>
      <c r="G41" s="956"/>
      <c r="H41" s="956"/>
      <c r="I41" s="557"/>
      <c r="J41" s="950"/>
      <c r="K41" s="951"/>
      <c r="L41" s="558"/>
    </row>
    <row r="42" spans="1:12" ht="15.75" customHeight="1" thickBot="1" x14ac:dyDescent="0.3">
      <c r="A42" s="528"/>
      <c r="B42" s="484"/>
      <c r="C42" s="484"/>
      <c r="D42" s="484"/>
      <c r="E42" s="484"/>
      <c r="F42" s="484"/>
      <c r="G42" s="484"/>
      <c r="H42" s="484"/>
      <c r="I42" s="206"/>
      <c r="J42" s="765" t="s">
        <v>359</v>
      </c>
      <c r="K42" s="816"/>
      <c r="L42" s="776"/>
    </row>
    <row r="43" spans="1:12" x14ac:dyDescent="0.25">
      <c r="A43" s="37">
        <v>29</v>
      </c>
      <c r="B43" s="95" t="s">
        <v>168</v>
      </c>
      <c r="C43" s="163">
        <v>2</v>
      </c>
      <c r="D43" s="28" t="s">
        <v>3672</v>
      </c>
      <c r="E43" s="779" t="s">
        <v>2364</v>
      </c>
      <c r="F43" s="780"/>
      <c r="G43" s="780"/>
      <c r="H43" s="781"/>
      <c r="I43" s="40" t="s">
        <v>17</v>
      </c>
      <c r="J43" s="819"/>
      <c r="K43" s="820"/>
      <c r="L43" s="117"/>
    </row>
    <row r="44" spans="1:12" x14ac:dyDescent="0.25">
      <c r="A44" s="6">
        <v>30</v>
      </c>
      <c r="B44" s="17" t="s">
        <v>360</v>
      </c>
      <c r="C44" s="91">
        <v>1</v>
      </c>
      <c r="D44" s="9" t="s">
        <v>3672</v>
      </c>
      <c r="E44" s="771" t="s">
        <v>2365</v>
      </c>
      <c r="F44" s="772"/>
      <c r="G44" s="772"/>
      <c r="H44" s="773"/>
      <c r="I44" s="46"/>
      <c r="J44" s="823"/>
      <c r="K44" s="824"/>
      <c r="L44" s="117"/>
    </row>
    <row r="45" spans="1:12" x14ac:dyDescent="0.25">
      <c r="A45" s="6">
        <v>31</v>
      </c>
      <c r="B45" s="164"/>
      <c r="C45" s="91">
        <v>1</v>
      </c>
      <c r="D45" s="9" t="s">
        <v>3672</v>
      </c>
      <c r="E45" s="771" t="s">
        <v>361</v>
      </c>
      <c r="F45" s="772"/>
      <c r="G45" s="772"/>
      <c r="H45" s="773"/>
      <c r="I45" s="46"/>
      <c r="J45" s="823"/>
      <c r="K45" s="824"/>
      <c r="L45" s="117"/>
    </row>
    <row r="46" spans="1:12" x14ac:dyDescent="0.25">
      <c r="A46" s="6">
        <v>32</v>
      </c>
      <c r="B46" s="164"/>
      <c r="C46" s="91">
        <v>1</v>
      </c>
      <c r="D46" s="9" t="s">
        <v>3672</v>
      </c>
      <c r="E46" s="771" t="s">
        <v>362</v>
      </c>
      <c r="F46" s="772"/>
      <c r="G46" s="772"/>
      <c r="H46" s="773"/>
      <c r="I46" s="46"/>
      <c r="J46" s="823"/>
      <c r="K46" s="824"/>
      <c r="L46" s="117"/>
    </row>
    <row r="47" spans="1:12" x14ac:dyDescent="0.25">
      <c r="A47" s="6">
        <v>33</v>
      </c>
      <c r="B47" s="164"/>
      <c r="C47" s="91">
        <v>1</v>
      </c>
      <c r="D47" s="9" t="s">
        <v>3672</v>
      </c>
      <c r="E47" s="771" t="s">
        <v>363</v>
      </c>
      <c r="F47" s="772"/>
      <c r="G47" s="772"/>
      <c r="H47" s="773"/>
      <c r="I47" s="46"/>
      <c r="J47" s="823"/>
      <c r="K47" s="824"/>
      <c r="L47" s="117"/>
    </row>
    <row r="48" spans="1:12" x14ac:dyDescent="0.25">
      <c r="A48" s="979" t="s">
        <v>364</v>
      </c>
      <c r="B48" s="772"/>
      <c r="C48" s="772"/>
      <c r="D48" s="772"/>
      <c r="E48" s="772"/>
      <c r="F48" s="772"/>
      <c r="G48" s="772"/>
      <c r="H48" s="772"/>
      <c r="I48" s="772"/>
      <c r="J48" s="772"/>
      <c r="K48" s="824"/>
      <c r="L48" s="75"/>
    </row>
    <row r="49" spans="1:12" x14ac:dyDescent="0.25">
      <c r="A49" s="6">
        <v>34</v>
      </c>
      <c r="B49" s="164"/>
      <c r="C49" s="91">
        <v>2</v>
      </c>
      <c r="D49" s="9" t="s">
        <v>3672</v>
      </c>
      <c r="E49" s="771" t="s">
        <v>365</v>
      </c>
      <c r="F49" s="772"/>
      <c r="G49" s="772"/>
      <c r="H49" s="773"/>
      <c r="I49" s="46"/>
      <c r="J49" s="823"/>
      <c r="K49" s="824"/>
      <c r="L49" s="75"/>
    </row>
    <row r="50" spans="1:12" x14ac:dyDescent="0.25">
      <c r="A50" s="6">
        <v>35</v>
      </c>
      <c r="B50" s="164"/>
      <c r="C50" s="91">
        <v>2</v>
      </c>
      <c r="D50" s="9" t="s">
        <v>3672</v>
      </c>
      <c r="E50" s="771" t="s">
        <v>366</v>
      </c>
      <c r="F50" s="772"/>
      <c r="G50" s="772"/>
      <c r="H50" s="773"/>
      <c r="I50" s="46"/>
      <c r="J50" s="823"/>
      <c r="K50" s="824"/>
      <c r="L50" s="75"/>
    </row>
    <row r="51" spans="1:12" x14ac:dyDescent="0.25">
      <c r="A51" s="6">
        <v>36</v>
      </c>
      <c r="B51" s="164"/>
      <c r="C51" s="91">
        <v>2</v>
      </c>
      <c r="D51" s="9" t="s">
        <v>3672</v>
      </c>
      <c r="E51" s="771" t="s">
        <v>367</v>
      </c>
      <c r="F51" s="772"/>
      <c r="G51" s="772"/>
      <c r="H51" s="773"/>
      <c r="I51" s="46"/>
      <c r="J51" s="823"/>
      <c r="K51" s="824"/>
      <c r="L51" s="75"/>
    </row>
    <row r="52" spans="1:12" x14ac:dyDescent="0.25">
      <c r="A52" s="6">
        <v>37</v>
      </c>
      <c r="B52" s="164"/>
      <c r="C52" s="91">
        <v>1</v>
      </c>
      <c r="D52" s="9" t="s">
        <v>3672</v>
      </c>
      <c r="E52" s="771" t="s">
        <v>368</v>
      </c>
      <c r="F52" s="772"/>
      <c r="G52" s="772"/>
      <c r="H52" s="773"/>
      <c r="I52" s="46"/>
      <c r="J52" s="823"/>
      <c r="K52" s="824"/>
      <c r="L52" s="75"/>
    </row>
    <row r="53" spans="1:12" x14ac:dyDescent="0.25">
      <c r="A53" s="6">
        <v>38</v>
      </c>
      <c r="B53" s="164"/>
      <c r="C53" s="91">
        <v>2</v>
      </c>
      <c r="D53" s="9" t="s">
        <v>3672</v>
      </c>
      <c r="E53" s="771" t="s">
        <v>369</v>
      </c>
      <c r="F53" s="772"/>
      <c r="G53" s="772"/>
      <c r="H53" s="773"/>
      <c r="I53" s="46"/>
      <c r="J53" s="823"/>
      <c r="K53" s="824"/>
      <c r="L53" s="75"/>
    </row>
    <row r="54" spans="1:12" x14ac:dyDescent="0.25">
      <c r="A54" s="6">
        <v>39</v>
      </c>
      <c r="B54" s="164"/>
      <c r="C54" s="91">
        <v>1</v>
      </c>
      <c r="D54" s="9" t="s">
        <v>3672</v>
      </c>
      <c r="E54" s="771" t="s">
        <v>370</v>
      </c>
      <c r="F54" s="772"/>
      <c r="G54" s="772"/>
      <c r="H54" s="773"/>
      <c r="I54" s="46"/>
      <c r="J54" s="823"/>
      <c r="K54" s="824"/>
      <c r="L54" s="75"/>
    </row>
    <row r="55" spans="1:12" x14ac:dyDescent="0.25">
      <c r="A55" s="6">
        <v>40</v>
      </c>
      <c r="B55" s="164"/>
      <c r="C55" s="91">
        <v>1</v>
      </c>
      <c r="D55" s="9" t="s">
        <v>3672</v>
      </c>
      <c r="E55" s="771" t="s">
        <v>371</v>
      </c>
      <c r="F55" s="772"/>
      <c r="G55" s="772"/>
      <c r="H55" s="773"/>
      <c r="I55" s="46"/>
      <c r="J55" s="823"/>
      <c r="K55" s="824"/>
      <c r="L55" s="75"/>
    </row>
    <row r="56" spans="1:12" x14ac:dyDescent="0.25">
      <c r="A56" s="6">
        <v>41</v>
      </c>
      <c r="B56" s="91" t="s">
        <v>372</v>
      </c>
      <c r="C56" s="91">
        <v>1</v>
      </c>
      <c r="D56" s="9" t="s">
        <v>3672</v>
      </c>
      <c r="E56" s="771" t="s">
        <v>373</v>
      </c>
      <c r="F56" s="772"/>
      <c r="G56" s="772"/>
      <c r="H56" s="773"/>
      <c r="I56" s="46"/>
      <c r="J56" s="823"/>
      <c r="K56" s="824"/>
      <c r="L56" s="75"/>
    </row>
    <row r="57" spans="1:12" x14ac:dyDescent="0.25">
      <c r="A57" s="6">
        <v>42</v>
      </c>
      <c r="B57" s="91" t="s">
        <v>239</v>
      </c>
      <c r="C57" s="91">
        <v>1</v>
      </c>
      <c r="D57" s="9" t="s">
        <v>3672</v>
      </c>
      <c r="E57" s="771" t="s">
        <v>374</v>
      </c>
      <c r="F57" s="772"/>
      <c r="G57" s="772"/>
      <c r="H57" s="773"/>
      <c r="I57" s="46"/>
      <c r="J57" s="823"/>
      <c r="K57" s="824"/>
      <c r="L57" s="75"/>
    </row>
    <row r="58" spans="1:12" x14ac:dyDescent="0.25">
      <c r="A58" s="979" t="s">
        <v>375</v>
      </c>
      <c r="B58" s="772"/>
      <c r="C58" s="772"/>
      <c r="D58" s="772"/>
      <c r="E58" s="772"/>
      <c r="F58" s="772"/>
      <c r="G58" s="772"/>
      <c r="H58" s="772"/>
      <c r="I58" s="772"/>
      <c r="J58" s="772"/>
      <c r="K58" s="824"/>
      <c r="L58" s="75"/>
    </row>
    <row r="59" spans="1:12" x14ac:dyDescent="0.25">
      <c r="A59" s="6">
        <v>43</v>
      </c>
      <c r="B59" s="164"/>
      <c r="C59" s="207">
        <v>165.25</v>
      </c>
      <c r="D59" s="9" t="s">
        <v>3732</v>
      </c>
      <c r="E59" s="771" t="s">
        <v>18</v>
      </c>
      <c r="F59" s="772"/>
      <c r="G59" s="772"/>
      <c r="H59" s="773"/>
      <c r="I59" s="46"/>
      <c r="J59" s="823"/>
      <c r="K59" s="824"/>
      <c r="L59" s="75"/>
    </row>
    <row r="60" spans="1:12" x14ac:dyDescent="0.25">
      <c r="A60" s="6">
        <v>44</v>
      </c>
      <c r="B60" s="164"/>
      <c r="C60" s="208">
        <v>18</v>
      </c>
      <c r="D60" s="9" t="s">
        <v>3732</v>
      </c>
      <c r="E60" s="771" t="s">
        <v>3355</v>
      </c>
      <c r="F60" s="772"/>
      <c r="G60" s="772"/>
      <c r="H60" s="773"/>
      <c r="I60" s="46"/>
      <c r="J60" s="823"/>
      <c r="K60" s="824"/>
      <c r="L60" s="75"/>
    </row>
    <row r="61" spans="1:12" x14ac:dyDescent="0.25">
      <c r="A61" s="6"/>
      <c r="B61" s="164"/>
      <c r="C61" s="17"/>
      <c r="D61" s="9"/>
      <c r="E61" s="902"/>
      <c r="F61" s="772"/>
      <c r="G61" s="772"/>
      <c r="H61" s="773"/>
      <c r="I61" s="46"/>
      <c r="J61" s="823"/>
      <c r="K61" s="824"/>
      <c r="L61" s="75"/>
    </row>
    <row r="62" spans="1:12" x14ac:dyDescent="0.25">
      <c r="A62" s="200"/>
      <c r="B62" s="184"/>
      <c r="C62" s="184"/>
      <c r="D62" s="184"/>
      <c r="E62" s="184"/>
      <c r="F62" s="184"/>
      <c r="G62" s="184"/>
      <c r="H62" s="184"/>
      <c r="I62" s="184"/>
      <c r="J62" s="184"/>
      <c r="K62" s="201"/>
      <c r="L62" s="202"/>
    </row>
    <row r="63" spans="1:12" x14ac:dyDescent="0.25">
      <c r="A63" s="200"/>
      <c r="B63" s="184"/>
      <c r="C63" s="184"/>
      <c r="D63" s="184"/>
      <c r="E63" s="184"/>
      <c r="F63" s="184"/>
      <c r="G63" s="184"/>
      <c r="H63" s="184"/>
      <c r="I63" s="184"/>
      <c r="J63" s="184"/>
      <c r="K63" s="201"/>
      <c r="L63" s="202"/>
    </row>
    <row r="64" spans="1:12" x14ac:dyDescent="0.25">
      <c r="A64" s="200"/>
      <c r="B64" s="196"/>
      <c r="C64" s="196"/>
      <c r="D64" s="196"/>
      <c r="E64" s="196"/>
      <c r="F64" s="184"/>
      <c r="G64" s="196"/>
      <c r="H64" s="196"/>
      <c r="I64" s="184"/>
      <c r="J64" s="196"/>
      <c r="K64" s="203"/>
      <c r="L64" s="202"/>
    </row>
    <row r="65" spans="1:12" x14ac:dyDescent="0.25">
      <c r="A65" s="4"/>
      <c r="B65" s="887" t="s">
        <v>120</v>
      </c>
      <c r="C65" s="785"/>
      <c r="D65" s="785"/>
      <c r="E65" s="785"/>
      <c r="G65" s="887" t="s">
        <v>121</v>
      </c>
      <c r="H65" s="785"/>
      <c r="I65" s="184"/>
      <c r="J65" s="904" t="s">
        <v>343</v>
      </c>
      <c r="K65" s="794"/>
      <c r="L65" s="201"/>
    </row>
    <row r="66" spans="1:12" ht="15.75" customHeight="1" thickBot="1" x14ac:dyDescent="0.3">
      <c r="A66" s="35"/>
      <c r="B66" s="778"/>
      <c r="C66" s="778"/>
      <c r="D66" s="778"/>
      <c r="E66" s="778"/>
      <c r="F66" s="36"/>
      <c r="G66" s="778"/>
      <c r="H66" s="778"/>
      <c r="I66" s="36"/>
      <c r="J66" s="778"/>
      <c r="K66" s="792"/>
      <c r="L66" s="103"/>
    </row>
    <row r="67" spans="1:12" ht="15.75" customHeight="1" thickBot="1" x14ac:dyDescent="0.3">
      <c r="J67" s="765" t="s">
        <v>359</v>
      </c>
      <c r="K67" s="816"/>
      <c r="L67" s="776"/>
    </row>
  </sheetData>
  <mergeCells count="111">
    <mergeCell ref="B65:E66"/>
    <mergeCell ref="G65:H66"/>
    <mergeCell ref="J67:L67"/>
    <mergeCell ref="J65:K66"/>
    <mergeCell ref="A48:K48"/>
    <mergeCell ref="E46:H46"/>
    <mergeCell ref="E47:H47"/>
    <mergeCell ref="J44:K44"/>
    <mergeCell ref="J45:K45"/>
    <mergeCell ref="J47:K47"/>
    <mergeCell ref="J46:K46"/>
    <mergeCell ref="E57:H57"/>
    <mergeCell ref="E61:H61"/>
    <mergeCell ref="E59:H59"/>
    <mergeCell ref="E60:H60"/>
    <mergeCell ref="A58:K58"/>
    <mergeCell ref="J59:K59"/>
    <mergeCell ref="J55:K55"/>
    <mergeCell ref="J53:K53"/>
    <mergeCell ref="J52:K52"/>
    <mergeCell ref="J60:K60"/>
    <mergeCell ref="J61:K61"/>
    <mergeCell ref="J57:K57"/>
    <mergeCell ref="J49:K49"/>
    <mergeCell ref="E1:I2"/>
    <mergeCell ref="I6:I7"/>
    <mergeCell ref="J9:K9"/>
    <mergeCell ref="J10:K10"/>
    <mergeCell ref="J14:K14"/>
    <mergeCell ref="E6:H7"/>
    <mergeCell ref="A3:L4"/>
    <mergeCell ref="I5:L5"/>
    <mergeCell ref="J6:L7"/>
    <mergeCell ref="A6:A7"/>
    <mergeCell ref="E12:H12"/>
    <mergeCell ref="E11:H11"/>
    <mergeCell ref="J1:L2"/>
    <mergeCell ref="J13:K13"/>
    <mergeCell ref="J11:K11"/>
    <mergeCell ref="J12:K12"/>
    <mergeCell ref="E15:H15"/>
    <mergeCell ref="E17:H17"/>
    <mergeCell ref="B6:B7"/>
    <mergeCell ref="E8:H8"/>
    <mergeCell ref="C6:D7"/>
    <mergeCell ref="E13:H13"/>
    <mergeCell ref="E14:H14"/>
    <mergeCell ref="J8:K8"/>
    <mergeCell ref="E9:H9"/>
    <mergeCell ref="E10:H10"/>
    <mergeCell ref="E22:H22"/>
    <mergeCell ref="J15:K15"/>
    <mergeCell ref="J30:K30"/>
    <mergeCell ref="E28:H28"/>
    <mergeCell ref="E54:H54"/>
    <mergeCell ref="E34:H34"/>
    <mergeCell ref="E35:H35"/>
    <mergeCell ref="E33:H33"/>
    <mergeCell ref="E36:H36"/>
    <mergeCell ref="E37:H37"/>
    <mergeCell ref="E38:H38"/>
    <mergeCell ref="E39:H39"/>
    <mergeCell ref="E40:H40"/>
    <mergeCell ref="E51:H51"/>
    <mergeCell ref="E50:H50"/>
    <mergeCell ref="E41:H41"/>
    <mergeCell ref="E18:H18"/>
    <mergeCell ref="J17:K17"/>
    <mergeCell ref="E19:H19"/>
    <mergeCell ref="E20:H20"/>
    <mergeCell ref="E21:H21"/>
    <mergeCell ref="E16:H16"/>
    <mergeCell ref="J16:K16"/>
    <mergeCell ref="J18:K18"/>
    <mergeCell ref="J56:K56"/>
    <mergeCell ref="J54:K54"/>
    <mergeCell ref="J50:K50"/>
    <mergeCell ref="J51:K51"/>
    <mergeCell ref="J19:K19"/>
    <mergeCell ref="J20:K20"/>
    <mergeCell ref="J43:K43"/>
    <mergeCell ref="J32:K32"/>
    <mergeCell ref="J31:K31"/>
    <mergeCell ref="J27:K27"/>
    <mergeCell ref="J29:K29"/>
    <mergeCell ref="J28:K28"/>
    <mergeCell ref="J26:K26"/>
    <mergeCell ref="J25:K25"/>
    <mergeCell ref="J21:K21"/>
    <mergeCell ref="J22:K22"/>
    <mergeCell ref="J23:K23"/>
    <mergeCell ref="J24:K24"/>
    <mergeCell ref="J41:K41"/>
    <mergeCell ref="J42:L42"/>
    <mergeCell ref="E56:H56"/>
    <mergeCell ref="E45:H45"/>
    <mergeCell ref="E49:H49"/>
    <mergeCell ref="E52:H52"/>
    <mergeCell ref="E29:H29"/>
    <mergeCell ref="E55:H55"/>
    <mergeCell ref="E44:H44"/>
    <mergeCell ref="E43:H43"/>
    <mergeCell ref="E23:H23"/>
    <mergeCell ref="E24:H24"/>
    <mergeCell ref="E26:H26"/>
    <mergeCell ref="E25:H25"/>
    <mergeCell ref="E30:H30"/>
    <mergeCell ref="E31:H31"/>
    <mergeCell ref="E32:H32"/>
    <mergeCell ref="E27:H27"/>
    <mergeCell ref="E53:H53"/>
  </mergeCells>
  <pageMargins left="0.70866141732283472" right="0.70866141732283472" top="0.74803149606299213" bottom="0.74803149606299213" header="0.31496062992125984" footer="0.31496062992125984"/>
  <pageSetup scale="69" orientation="portrait" verticalDpi="203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L37"/>
  <sheetViews>
    <sheetView workbookViewId="0"/>
  </sheetViews>
  <sheetFormatPr baseColWidth="10" defaultColWidth="14.42578125" defaultRowHeight="15" customHeight="1" x14ac:dyDescent="0.25"/>
  <cols>
    <col min="1" max="1" width="7.85546875" customWidth="1"/>
    <col min="2" max="2" width="9.28515625" customWidth="1"/>
    <col min="3" max="4" width="6.85546875" customWidth="1"/>
    <col min="5" max="7" width="10" customWidth="1"/>
    <col min="8" max="8" width="32.85546875" customWidth="1"/>
    <col min="9" max="11" width="10" customWidth="1"/>
    <col min="12" max="12" width="0.28515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376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ht="15.75" customHeight="1" thickBot="1" x14ac:dyDescent="0.3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G5" s="102">
        <v>25</v>
      </c>
      <c r="I5" s="982" t="s">
        <v>158</v>
      </c>
      <c r="J5" s="816"/>
      <c r="K5" s="816"/>
      <c r="L5" s="776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981" t="s">
        <v>8</v>
      </c>
      <c r="K6" s="784"/>
      <c r="L6" s="797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78"/>
      <c r="L7" s="792"/>
    </row>
    <row r="8" spans="1:12" x14ac:dyDescent="0.25">
      <c r="A8" s="42">
        <v>1</v>
      </c>
      <c r="B8" s="118"/>
      <c r="C8" s="7">
        <v>1</v>
      </c>
      <c r="D8" s="7" t="s">
        <v>3672</v>
      </c>
      <c r="E8" s="905" t="s">
        <v>3358</v>
      </c>
      <c r="F8" s="827"/>
      <c r="G8" s="827"/>
      <c r="H8" s="788"/>
      <c r="I8" s="517">
        <f>G5*C8</f>
        <v>25</v>
      </c>
      <c r="J8" s="983"/>
      <c r="K8" s="788"/>
      <c r="L8" s="209"/>
    </row>
    <row r="9" spans="1:12" x14ac:dyDescent="0.25">
      <c r="A9" s="6">
        <v>2</v>
      </c>
      <c r="B9" s="17"/>
      <c r="C9" s="9">
        <v>1</v>
      </c>
      <c r="D9" s="9" t="s">
        <v>3672</v>
      </c>
      <c r="E9" s="771" t="s">
        <v>377</v>
      </c>
      <c r="F9" s="772"/>
      <c r="G9" s="772"/>
      <c r="H9" s="773"/>
      <c r="I9" s="517">
        <f>G5*C9</f>
        <v>25</v>
      </c>
      <c r="J9" s="980"/>
      <c r="K9" s="773"/>
      <c r="L9" s="210"/>
    </row>
    <row r="10" spans="1:12" x14ac:dyDescent="0.25">
      <c r="A10" s="6">
        <v>3</v>
      </c>
      <c r="B10" s="17"/>
      <c r="C10" s="9">
        <v>1</v>
      </c>
      <c r="D10" s="9" t="s">
        <v>3672</v>
      </c>
      <c r="E10" s="771" t="s">
        <v>378</v>
      </c>
      <c r="F10" s="772"/>
      <c r="G10" s="772"/>
      <c r="H10" s="773"/>
      <c r="I10" s="517">
        <f>G5*C10</f>
        <v>25</v>
      </c>
      <c r="J10" s="980"/>
      <c r="K10" s="773"/>
      <c r="L10" s="210"/>
    </row>
    <row r="11" spans="1:12" x14ac:dyDescent="0.25">
      <c r="A11" s="6">
        <v>4</v>
      </c>
      <c r="B11" s="17"/>
      <c r="C11" s="9">
        <v>2</v>
      </c>
      <c r="D11" s="9" t="s">
        <v>3672</v>
      </c>
      <c r="E11" s="771" t="s">
        <v>379</v>
      </c>
      <c r="F11" s="772"/>
      <c r="G11" s="772"/>
      <c r="H11" s="773"/>
      <c r="I11" s="517">
        <f>G5*C11</f>
        <v>50</v>
      </c>
      <c r="J11" s="980"/>
      <c r="K11" s="773"/>
      <c r="L11" s="210"/>
    </row>
    <row r="12" spans="1:12" x14ac:dyDescent="0.25">
      <c r="A12" s="6">
        <v>5</v>
      </c>
      <c r="B12" s="17"/>
      <c r="C12" s="9">
        <v>1</v>
      </c>
      <c r="D12" s="9" t="s">
        <v>3672</v>
      </c>
      <c r="E12" s="771" t="s">
        <v>380</v>
      </c>
      <c r="F12" s="772"/>
      <c r="G12" s="772"/>
      <c r="H12" s="773"/>
      <c r="I12" s="517">
        <f>G5*C12</f>
        <v>25</v>
      </c>
      <c r="J12" s="980"/>
      <c r="K12" s="773"/>
      <c r="L12" s="210"/>
    </row>
    <row r="13" spans="1:12" x14ac:dyDescent="0.25">
      <c r="A13" s="6">
        <v>6</v>
      </c>
      <c r="B13" s="17"/>
      <c r="C13" s="9">
        <v>1</v>
      </c>
      <c r="D13" s="9" t="s">
        <v>3672</v>
      </c>
      <c r="E13" s="771" t="s">
        <v>3359</v>
      </c>
      <c r="F13" s="772"/>
      <c r="G13" s="772"/>
      <c r="H13" s="773"/>
      <c r="I13" s="517">
        <f>G5*C13</f>
        <v>25</v>
      </c>
      <c r="J13" s="980"/>
      <c r="K13" s="773"/>
      <c r="L13" s="210"/>
    </row>
    <row r="14" spans="1:12" x14ac:dyDescent="0.25">
      <c r="A14" s="6">
        <v>7</v>
      </c>
      <c r="B14" s="17"/>
      <c r="C14" s="9">
        <v>1</v>
      </c>
      <c r="D14" s="9" t="s">
        <v>3672</v>
      </c>
      <c r="E14" s="771" t="s">
        <v>381</v>
      </c>
      <c r="F14" s="772"/>
      <c r="G14" s="772"/>
      <c r="H14" s="773"/>
      <c r="I14" s="517">
        <f>G5*C14</f>
        <v>25</v>
      </c>
      <c r="J14" s="980"/>
      <c r="K14" s="773"/>
      <c r="L14" s="210"/>
    </row>
    <row r="15" spans="1:12" x14ac:dyDescent="0.25">
      <c r="A15" s="6">
        <v>8</v>
      </c>
      <c r="B15" s="17"/>
      <c r="C15" s="9">
        <v>1</v>
      </c>
      <c r="D15" s="9" t="s">
        <v>3672</v>
      </c>
      <c r="E15" s="771" t="s">
        <v>382</v>
      </c>
      <c r="F15" s="772"/>
      <c r="G15" s="772"/>
      <c r="H15" s="773"/>
      <c r="I15" s="517">
        <f>G5*C15</f>
        <v>25</v>
      </c>
      <c r="J15" s="980"/>
      <c r="K15" s="773"/>
      <c r="L15" s="210"/>
    </row>
    <row r="16" spans="1:12" x14ac:dyDescent="0.25">
      <c r="A16" s="6">
        <v>9</v>
      </c>
      <c r="B16" s="17"/>
      <c r="C16" s="9">
        <v>1</v>
      </c>
      <c r="D16" s="9" t="s">
        <v>3672</v>
      </c>
      <c r="E16" s="771" t="s">
        <v>3574</v>
      </c>
      <c r="F16" s="772"/>
      <c r="G16" s="772"/>
      <c r="H16" s="773"/>
      <c r="I16" s="517">
        <f>G5*C16</f>
        <v>25</v>
      </c>
      <c r="J16" s="980"/>
      <c r="K16" s="773"/>
      <c r="L16" s="210"/>
    </row>
    <row r="17" spans="1:12" x14ac:dyDescent="0.25">
      <c r="A17" s="6">
        <v>10</v>
      </c>
      <c r="B17" s="17"/>
      <c r="C17" s="9">
        <v>1</v>
      </c>
      <c r="D17" s="9" t="s">
        <v>3672</v>
      </c>
      <c r="E17" s="771" t="s">
        <v>383</v>
      </c>
      <c r="F17" s="772"/>
      <c r="G17" s="772"/>
      <c r="H17" s="773"/>
      <c r="I17" s="517">
        <f>G5*C17</f>
        <v>25</v>
      </c>
      <c r="J17" s="980"/>
      <c r="K17" s="773"/>
      <c r="L17" s="210"/>
    </row>
    <row r="18" spans="1:12" x14ac:dyDescent="0.25">
      <c r="A18" s="6">
        <v>11</v>
      </c>
      <c r="B18" s="17"/>
      <c r="C18" s="9">
        <v>1</v>
      </c>
      <c r="D18" s="9" t="s">
        <v>3672</v>
      </c>
      <c r="E18" s="771" t="s">
        <v>384</v>
      </c>
      <c r="F18" s="772"/>
      <c r="G18" s="772"/>
      <c r="H18" s="773"/>
      <c r="I18" s="517">
        <f>G5*C18</f>
        <v>25</v>
      </c>
      <c r="J18" s="980"/>
      <c r="K18" s="773"/>
      <c r="L18" s="210"/>
    </row>
    <row r="19" spans="1:12" x14ac:dyDescent="0.25">
      <c r="A19" s="6">
        <v>12</v>
      </c>
      <c r="B19" s="17"/>
      <c r="C19" s="9">
        <v>1</v>
      </c>
      <c r="D19" s="9" t="s">
        <v>3672</v>
      </c>
      <c r="E19" s="771" t="s">
        <v>385</v>
      </c>
      <c r="F19" s="772"/>
      <c r="G19" s="772"/>
      <c r="H19" s="773"/>
      <c r="I19" s="517">
        <f>C19*G5</f>
        <v>25</v>
      </c>
      <c r="J19" s="980"/>
      <c r="K19" s="773"/>
      <c r="L19" s="210"/>
    </row>
    <row r="20" spans="1:12" x14ac:dyDescent="0.25">
      <c r="A20" s="6">
        <v>13</v>
      </c>
      <c r="B20" s="17"/>
      <c r="C20" s="9">
        <v>1</v>
      </c>
      <c r="D20" s="9" t="s">
        <v>3672</v>
      </c>
      <c r="E20" s="771" t="s">
        <v>2810</v>
      </c>
      <c r="F20" s="772"/>
      <c r="G20" s="772"/>
      <c r="H20" s="773"/>
      <c r="I20" s="517">
        <f>C20*G5</f>
        <v>25</v>
      </c>
      <c r="J20" s="980"/>
      <c r="K20" s="773"/>
      <c r="L20" s="210"/>
    </row>
    <row r="21" spans="1:12" x14ac:dyDescent="0.25">
      <c r="A21" s="6">
        <v>14</v>
      </c>
      <c r="B21" s="17"/>
      <c r="C21" s="9">
        <v>1</v>
      </c>
      <c r="D21" s="9" t="s">
        <v>3672</v>
      </c>
      <c r="E21" s="771" t="s">
        <v>386</v>
      </c>
      <c r="F21" s="772"/>
      <c r="G21" s="772"/>
      <c r="H21" s="773"/>
      <c r="I21" s="517">
        <f>C21*G5</f>
        <v>25</v>
      </c>
      <c r="J21" s="980"/>
      <c r="K21" s="773"/>
      <c r="L21" s="210"/>
    </row>
    <row r="22" spans="1:12" x14ac:dyDescent="0.25">
      <c r="A22" s="6">
        <v>15</v>
      </c>
      <c r="B22" s="17"/>
      <c r="C22" s="9">
        <v>1</v>
      </c>
      <c r="D22" s="9" t="s">
        <v>3672</v>
      </c>
      <c r="E22" s="771" t="s">
        <v>387</v>
      </c>
      <c r="F22" s="772"/>
      <c r="G22" s="772"/>
      <c r="H22" s="773"/>
      <c r="I22" s="517">
        <f>C22*G5</f>
        <v>25</v>
      </c>
      <c r="J22" s="980"/>
      <c r="K22" s="773"/>
      <c r="L22" s="210"/>
    </row>
    <row r="23" spans="1:12" x14ac:dyDescent="0.25">
      <c r="A23" s="6">
        <v>16</v>
      </c>
      <c r="B23" s="17"/>
      <c r="C23" s="9">
        <v>1</v>
      </c>
      <c r="D23" s="9" t="s">
        <v>3672</v>
      </c>
      <c r="E23" s="771" t="s">
        <v>388</v>
      </c>
      <c r="F23" s="772"/>
      <c r="G23" s="772"/>
      <c r="H23" s="773"/>
      <c r="I23" s="517">
        <f>C23*G5</f>
        <v>25</v>
      </c>
      <c r="J23" s="980"/>
      <c r="K23" s="773"/>
      <c r="L23" s="210"/>
    </row>
    <row r="24" spans="1:12" x14ac:dyDescent="0.25">
      <c r="A24" s="6">
        <v>17</v>
      </c>
      <c r="B24" s="17"/>
      <c r="C24" s="9">
        <v>1</v>
      </c>
      <c r="D24" s="9" t="s">
        <v>3672</v>
      </c>
      <c r="E24" s="771" t="s">
        <v>389</v>
      </c>
      <c r="F24" s="772"/>
      <c r="G24" s="772"/>
      <c r="H24" s="773"/>
      <c r="I24" s="517">
        <f>C24*G5</f>
        <v>25</v>
      </c>
      <c r="J24" s="980"/>
      <c r="K24" s="773"/>
      <c r="L24" s="210"/>
    </row>
    <row r="25" spans="1:12" x14ac:dyDescent="0.25">
      <c r="A25" s="6">
        <v>18</v>
      </c>
      <c r="B25" s="17" t="s">
        <v>916</v>
      </c>
      <c r="C25" s="9">
        <v>1</v>
      </c>
      <c r="D25" s="9" t="s">
        <v>3672</v>
      </c>
      <c r="E25" s="771" t="s">
        <v>390</v>
      </c>
      <c r="F25" s="772"/>
      <c r="G25" s="772"/>
      <c r="H25" s="773"/>
      <c r="I25" s="517">
        <f>C25*G5</f>
        <v>25</v>
      </c>
      <c r="J25" s="980"/>
      <c r="K25" s="773"/>
      <c r="L25" s="210"/>
    </row>
    <row r="26" spans="1:12" x14ac:dyDescent="0.25">
      <c r="A26" s="6">
        <v>19</v>
      </c>
      <c r="B26" s="17"/>
      <c r="C26" s="9">
        <v>1</v>
      </c>
      <c r="D26" s="9" t="s">
        <v>3672</v>
      </c>
      <c r="E26" s="771" t="s">
        <v>391</v>
      </c>
      <c r="F26" s="772"/>
      <c r="G26" s="772"/>
      <c r="H26" s="773"/>
      <c r="I26" s="517">
        <f>C26*G5</f>
        <v>25</v>
      </c>
      <c r="J26" s="980"/>
      <c r="K26" s="773"/>
      <c r="L26" s="210"/>
    </row>
    <row r="27" spans="1:12" x14ac:dyDescent="0.25">
      <c r="A27" s="6">
        <v>20</v>
      </c>
      <c r="B27" s="17"/>
      <c r="C27" s="9">
        <v>1</v>
      </c>
      <c r="D27" s="9" t="s">
        <v>3672</v>
      </c>
      <c r="E27" s="771" t="s">
        <v>392</v>
      </c>
      <c r="F27" s="772"/>
      <c r="G27" s="772"/>
      <c r="H27" s="773"/>
      <c r="I27" s="517">
        <f>C27*G5</f>
        <v>25</v>
      </c>
      <c r="J27" s="980"/>
      <c r="K27" s="773"/>
      <c r="L27" s="210"/>
    </row>
    <row r="28" spans="1:12" x14ac:dyDescent="0.25">
      <c r="A28" s="6">
        <v>21</v>
      </c>
      <c r="B28" s="17"/>
      <c r="C28" s="9">
        <v>1</v>
      </c>
      <c r="D28" s="9" t="s">
        <v>3672</v>
      </c>
      <c r="E28" s="771" t="s">
        <v>393</v>
      </c>
      <c r="F28" s="772"/>
      <c r="G28" s="772"/>
      <c r="H28" s="773"/>
      <c r="I28" s="517">
        <f>C28*G5</f>
        <v>25</v>
      </c>
      <c r="J28" s="980"/>
      <c r="K28" s="773"/>
      <c r="L28" s="210"/>
    </row>
    <row r="29" spans="1:12" x14ac:dyDescent="0.25">
      <c r="A29" s="6">
        <v>22</v>
      </c>
      <c r="B29" s="17"/>
      <c r="C29" s="9">
        <v>4</v>
      </c>
      <c r="D29" s="9" t="s">
        <v>3672</v>
      </c>
      <c r="E29" s="771" t="s">
        <v>394</v>
      </c>
      <c r="F29" s="772"/>
      <c r="G29" s="772"/>
      <c r="H29" s="773"/>
      <c r="I29" s="517">
        <f>C29*G5</f>
        <v>100</v>
      </c>
      <c r="J29" s="980"/>
      <c r="K29" s="773"/>
      <c r="L29" s="210"/>
    </row>
    <row r="30" spans="1:12" x14ac:dyDescent="0.25">
      <c r="A30" s="6">
        <v>23</v>
      </c>
      <c r="B30" s="17"/>
      <c r="C30" s="9">
        <v>2</v>
      </c>
      <c r="D30" s="9" t="s">
        <v>3672</v>
      </c>
      <c r="E30" s="771" t="s">
        <v>395</v>
      </c>
      <c r="F30" s="772"/>
      <c r="G30" s="772"/>
      <c r="H30" s="773"/>
      <c r="I30" s="517">
        <f>C30*G5</f>
        <v>50</v>
      </c>
      <c r="J30" s="980"/>
      <c r="K30" s="773"/>
      <c r="L30" s="210"/>
    </row>
    <row r="31" spans="1:12" x14ac:dyDescent="0.25">
      <c r="A31" s="6">
        <v>24</v>
      </c>
      <c r="B31" s="17" t="s">
        <v>239</v>
      </c>
      <c r="C31" s="9">
        <v>1</v>
      </c>
      <c r="D31" s="9" t="s">
        <v>3672</v>
      </c>
      <c r="E31" s="771" t="s">
        <v>396</v>
      </c>
      <c r="F31" s="772"/>
      <c r="G31" s="772"/>
      <c r="H31" s="773"/>
      <c r="I31" s="517">
        <f>C31*G5</f>
        <v>25</v>
      </c>
      <c r="J31" s="980"/>
      <c r="K31" s="773"/>
      <c r="L31" s="210"/>
    </row>
    <row r="32" spans="1:12" x14ac:dyDescent="0.25">
      <c r="A32" s="107"/>
      <c r="B32" s="30"/>
      <c r="C32" s="102"/>
      <c r="D32" s="84"/>
      <c r="E32" s="211"/>
      <c r="F32" s="211"/>
      <c r="G32" s="211"/>
      <c r="H32" s="211"/>
      <c r="I32" s="212"/>
      <c r="J32" s="213"/>
      <c r="K32" s="213"/>
      <c r="L32" s="202"/>
    </row>
    <row r="33" spans="1:12" x14ac:dyDescent="0.25">
      <c r="A33" s="200"/>
      <c r="B33" s="184"/>
      <c r="C33" s="184"/>
      <c r="D33" s="184"/>
      <c r="E33" s="184"/>
      <c r="F33" s="184"/>
      <c r="G33" s="184"/>
      <c r="H33" s="985"/>
      <c r="I33" s="785"/>
      <c r="J33" s="785"/>
      <c r="K33" s="984"/>
      <c r="L33" s="794"/>
    </row>
    <row r="34" spans="1:12" x14ac:dyDescent="0.25">
      <c r="A34" s="4"/>
      <c r="B34" s="100"/>
      <c r="C34" s="100"/>
      <c r="D34" s="100"/>
      <c r="E34" s="100"/>
      <c r="G34" s="100"/>
      <c r="H34" s="196"/>
      <c r="I34" s="184"/>
      <c r="J34" s="196"/>
      <c r="K34" s="196"/>
      <c r="L34" s="201"/>
    </row>
    <row r="35" spans="1:12" x14ac:dyDescent="0.25">
      <c r="A35" s="4"/>
      <c r="B35" s="887" t="s">
        <v>120</v>
      </c>
      <c r="C35" s="785"/>
      <c r="D35" s="785"/>
      <c r="E35" s="785"/>
      <c r="G35" s="887" t="s">
        <v>25</v>
      </c>
      <c r="H35" s="785"/>
      <c r="I35" s="184"/>
      <c r="J35" s="885" t="s">
        <v>122</v>
      </c>
      <c r="K35" s="785"/>
      <c r="L35" s="201"/>
    </row>
    <row r="36" spans="1:12" ht="15.75" customHeight="1" thickBot="1" x14ac:dyDescent="0.3">
      <c r="A36" s="35"/>
      <c r="B36" s="778"/>
      <c r="C36" s="778"/>
      <c r="D36" s="778"/>
      <c r="E36" s="778"/>
      <c r="F36" s="36"/>
      <c r="G36" s="778"/>
      <c r="H36" s="778"/>
      <c r="I36" s="36"/>
      <c r="J36" s="778"/>
      <c r="K36" s="778"/>
      <c r="L36" s="103"/>
    </row>
    <row r="37" spans="1:12" ht="15.75" customHeight="1" thickBot="1" x14ac:dyDescent="0.3">
      <c r="J37" s="765" t="s">
        <v>397</v>
      </c>
      <c r="K37" s="816"/>
      <c r="L37" s="776"/>
    </row>
  </sheetData>
  <mergeCells count="64">
    <mergeCell ref="B6:B7"/>
    <mergeCell ref="A6:A7"/>
    <mergeCell ref="E11:H11"/>
    <mergeCell ref="E10:H10"/>
    <mergeCell ref="E17:H17"/>
    <mergeCell ref="E18:H18"/>
    <mergeCell ref="E20:H20"/>
    <mergeCell ref="E21:H21"/>
    <mergeCell ref="E16:H16"/>
    <mergeCell ref="E19:H19"/>
    <mergeCell ref="E23:H23"/>
    <mergeCell ref="E25:H25"/>
    <mergeCell ref="E27:H27"/>
    <mergeCell ref="E26:H26"/>
    <mergeCell ref="E28:H28"/>
    <mergeCell ref="B35:E36"/>
    <mergeCell ref="G35:H36"/>
    <mergeCell ref="H33:J33"/>
    <mergeCell ref="E31:H31"/>
    <mergeCell ref="C6:D7"/>
    <mergeCell ref="E6:H7"/>
    <mergeCell ref="E8:H8"/>
    <mergeCell ref="E9:H9"/>
    <mergeCell ref="J14:K14"/>
    <mergeCell ref="J13:K13"/>
    <mergeCell ref="E13:H13"/>
    <mergeCell ref="E14:H14"/>
    <mergeCell ref="E15:H15"/>
    <mergeCell ref="E12:H12"/>
    <mergeCell ref="J20:K20"/>
    <mergeCell ref="J23:K23"/>
    <mergeCell ref="E30:H30"/>
    <mergeCell ref="E29:H29"/>
    <mergeCell ref="J29:K29"/>
    <mergeCell ref="J31:K31"/>
    <mergeCell ref="J30:K30"/>
    <mergeCell ref="J1:L2"/>
    <mergeCell ref="J12:K12"/>
    <mergeCell ref="K33:L33"/>
    <mergeCell ref="J15:K15"/>
    <mergeCell ref="J27:K27"/>
    <mergeCell ref="A3:L4"/>
    <mergeCell ref="E1:I2"/>
    <mergeCell ref="J22:K22"/>
    <mergeCell ref="J21:K21"/>
    <mergeCell ref="J17:K17"/>
    <mergeCell ref="J16:K16"/>
    <mergeCell ref="J28:K28"/>
    <mergeCell ref="J24:K24"/>
    <mergeCell ref="J25:K25"/>
    <mergeCell ref="E22:H22"/>
    <mergeCell ref="E24:H24"/>
    <mergeCell ref="J19:K19"/>
    <mergeCell ref="J26:K26"/>
    <mergeCell ref="J11:K11"/>
    <mergeCell ref="J37:L37"/>
    <mergeCell ref="J35:K36"/>
    <mergeCell ref="J18:K18"/>
    <mergeCell ref="J10:K10"/>
    <mergeCell ref="J6:L7"/>
    <mergeCell ref="I5:L5"/>
    <mergeCell ref="J9:K9"/>
    <mergeCell ref="J8:K8"/>
    <mergeCell ref="I6:I7"/>
  </mergeCells>
  <pageMargins left="0.7" right="0.7" top="0.75" bottom="0.75" header="0.3" footer="0.3"/>
  <pageSetup scale="70" orientation="portrait" verticalDpi="203" r:id="rId1"/>
  <ignoredErrors>
    <ignoredError sqref="I9" formula="1"/>
  </ignoredError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35"/>
  <sheetViews>
    <sheetView workbookViewId="0"/>
  </sheetViews>
  <sheetFormatPr baseColWidth="10" defaultColWidth="14.42578125" defaultRowHeight="15" customHeight="1" x14ac:dyDescent="0.25"/>
  <cols>
    <col min="1" max="10" width="10" customWidth="1"/>
    <col min="11" max="11" width="11.42578125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398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400</v>
      </c>
      <c r="D6" s="797"/>
      <c r="E6" s="783" t="s">
        <v>6</v>
      </c>
      <c r="F6" s="784"/>
      <c r="G6" s="784"/>
      <c r="H6" s="784"/>
      <c r="I6" s="811" t="s">
        <v>3673</v>
      </c>
      <c r="J6" s="889" t="s">
        <v>8</v>
      </c>
      <c r="K6" s="797"/>
      <c r="L6" s="54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94"/>
      <c r="L7" s="215"/>
    </row>
    <row r="8" spans="1:12" x14ac:dyDescent="0.25">
      <c r="A8" s="37">
        <v>1</v>
      </c>
      <c r="B8" s="28" t="s">
        <v>208</v>
      </c>
      <c r="C8" s="28">
        <v>1</v>
      </c>
      <c r="D8" s="28" t="s">
        <v>3672</v>
      </c>
      <c r="E8" s="779" t="s">
        <v>3254</v>
      </c>
      <c r="F8" s="780"/>
      <c r="G8" s="780"/>
      <c r="H8" s="781"/>
      <c r="I8" s="40"/>
      <c r="J8" s="782"/>
      <c r="K8" s="781"/>
      <c r="L8" s="217"/>
    </row>
    <row r="9" spans="1:12" x14ac:dyDescent="0.25">
      <c r="A9" s="6">
        <v>2</v>
      </c>
      <c r="B9" s="9" t="s">
        <v>14</v>
      </c>
      <c r="C9" s="9">
        <v>4</v>
      </c>
      <c r="D9" s="9" t="s">
        <v>3672</v>
      </c>
      <c r="E9" s="771" t="s">
        <v>214</v>
      </c>
      <c r="F9" s="772"/>
      <c r="G9" s="772"/>
      <c r="H9" s="773"/>
      <c r="I9" s="47"/>
      <c r="J9" s="774"/>
      <c r="K9" s="773"/>
      <c r="L9" s="180"/>
    </row>
    <row r="10" spans="1:12" x14ac:dyDescent="0.25">
      <c r="A10" s="6">
        <v>3</v>
      </c>
      <c r="B10" s="9" t="s">
        <v>403</v>
      </c>
      <c r="C10" s="9">
        <v>1</v>
      </c>
      <c r="D10" s="9" t="s">
        <v>3672</v>
      </c>
      <c r="E10" s="771" t="s">
        <v>217</v>
      </c>
      <c r="F10" s="772"/>
      <c r="G10" s="772"/>
      <c r="H10" s="773"/>
      <c r="I10" s="45"/>
      <c r="J10" s="774"/>
      <c r="K10" s="773"/>
      <c r="L10" s="180"/>
    </row>
    <row r="11" spans="1:12" x14ac:dyDescent="0.25">
      <c r="A11" s="6">
        <v>4</v>
      </c>
      <c r="B11" s="9" t="s">
        <v>404</v>
      </c>
      <c r="C11" s="9">
        <v>1</v>
      </c>
      <c r="D11" s="9" t="s">
        <v>3672</v>
      </c>
      <c r="E11" s="771" t="s">
        <v>219</v>
      </c>
      <c r="F11" s="772"/>
      <c r="G11" s="772"/>
      <c r="H11" s="773"/>
      <c r="I11" s="45"/>
      <c r="J11" s="774"/>
      <c r="K11" s="773"/>
      <c r="L11" s="180"/>
    </row>
    <row r="12" spans="1:12" x14ac:dyDescent="0.25">
      <c r="A12" s="6">
        <v>5</v>
      </c>
      <c r="B12" s="9"/>
      <c r="C12" s="9">
        <v>1</v>
      </c>
      <c r="D12" s="9" t="s">
        <v>3672</v>
      </c>
      <c r="E12" s="771" t="s">
        <v>3437</v>
      </c>
      <c r="F12" s="772"/>
      <c r="G12" s="772"/>
      <c r="H12" s="773"/>
      <c r="I12" s="46"/>
      <c r="J12" s="774"/>
      <c r="K12" s="773"/>
      <c r="L12" s="180"/>
    </row>
    <row r="13" spans="1:12" x14ac:dyDescent="0.25">
      <c r="A13" s="6">
        <v>6</v>
      </c>
      <c r="B13" s="9" t="s">
        <v>15</v>
      </c>
      <c r="C13" s="9">
        <v>1</v>
      </c>
      <c r="D13" s="9" t="s">
        <v>3672</v>
      </c>
      <c r="E13" s="771" t="s">
        <v>407</v>
      </c>
      <c r="F13" s="772"/>
      <c r="G13" s="772"/>
      <c r="H13" s="773"/>
      <c r="I13" s="46"/>
      <c r="J13" s="774"/>
      <c r="K13" s="773"/>
      <c r="L13" s="180"/>
    </row>
    <row r="14" spans="1:12" x14ac:dyDescent="0.25">
      <c r="A14" s="6">
        <v>7</v>
      </c>
      <c r="B14" s="9" t="s">
        <v>9</v>
      </c>
      <c r="C14" s="9">
        <v>1</v>
      </c>
      <c r="D14" s="9" t="s">
        <v>3672</v>
      </c>
      <c r="E14" s="771" t="s">
        <v>408</v>
      </c>
      <c r="F14" s="772"/>
      <c r="G14" s="772"/>
      <c r="H14" s="773"/>
      <c r="I14" s="46"/>
      <c r="J14" s="774"/>
      <c r="K14" s="773"/>
      <c r="L14" s="180"/>
    </row>
    <row r="15" spans="1:12" x14ac:dyDescent="0.25">
      <c r="A15" s="6">
        <v>8</v>
      </c>
      <c r="B15" s="9"/>
      <c r="C15" s="9">
        <v>1</v>
      </c>
      <c r="D15" s="9" t="s">
        <v>3672</v>
      </c>
      <c r="E15" s="771" t="s">
        <v>410</v>
      </c>
      <c r="F15" s="772"/>
      <c r="G15" s="772"/>
      <c r="H15" s="773"/>
      <c r="I15" s="46"/>
      <c r="J15" s="774"/>
      <c r="K15" s="773"/>
      <c r="L15" s="180"/>
    </row>
    <row r="16" spans="1:12" x14ac:dyDescent="0.25">
      <c r="A16" s="6">
        <v>9</v>
      </c>
      <c r="B16" s="9" t="s">
        <v>31</v>
      </c>
      <c r="C16" s="9">
        <v>1</v>
      </c>
      <c r="D16" s="9" t="s">
        <v>3672</v>
      </c>
      <c r="E16" s="771" t="s">
        <v>411</v>
      </c>
      <c r="F16" s="772"/>
      <c r="G16" s="772"/>
      <c r="H16" s="773"/>
      <c r="I16" s="46"/>
      <c r="J16" s="774"/>
      <c r="K16" s="773"/>
      <c r="L16" s="180"/>
    </row>
    <row r="17" spans="1:12" x14ac:dyDescent="0.25">
      <c r="A17" s="6">
        <v>10</v>
      </c>
      <c r="B17" s="9" t="s">
        <v>263</v>
      </c>
      <c r="C17" s="9">
        <v>1</v>
      </c>
      <c r="D17" s="9" t="s">
        <v>3672</v>
      </c>
      <c r="E17" s="771" t="s">
        <v>2855</v>
      </c>
      <c r="F17" s="772"/>
      <c r="G17" s="772"/>
      <c r="H17" s="773"/>
      <c r="I17" s="46"/>
      <c r="J17" s="774"/>
      <c r="K17" s="773"/>
      <c r="L17" s="180"/>
    </row>
    <row r="18" spans="1:12" x14ac:dyDescent="0.25">
      <c r="A18" s="6">
        <v>11</v>
      </c>
      <c r="B18" s="9" t="s">
        <v>175</v>
      </c>
      <c r="C18" s="9">
        <v>1</v>
      </c>
      <c r="D18" s="9" t="s">
        <v>3672</v>
      </c>
      <c r="E18" s="771" t="s">
        <v>2856</v>
      </c>
      <c r="F18" s="772"/>
      <c r="G18" s="772"/>
      <c r="H18" s="773"/>
      <c r="I18" s="46"/>
      <c r="J18" s="774"/>
      <c r="K18" s="773"/>
      <c r="L18" s="180"/>
    </row>
    <row r="19" spans="1:12" x14ac:dyDescent="0.25">
      <c r="A19" s="6">
        <v>12</v>
      </c>
      <c r="B19" s="9"/>
      <c r="C19" s="9">
        <v>70</v>
      </c>
      <c r="D19" s="9" t="s">
        <v>3963</v>
      </c>
      <c r="E19" s="771" t="s">
        <v>18</v>
      </c>
      <c r="F19" s="772"/>
      <c r="G19" s="772"/>
      <c r="H19" s="773"/>
      <c r="I19" s="46"/>
      <c r="J19" s="774"/>
      <c r="K19" s="773"/>
      <c r="L19" s="180"/>
    </row>
    <row r="20" spans="1:12" x14ac:dyDescent="0.25">
      <c r="A20" s="6">
        <v>13</v>
      </c>
      <c r="B20" s="9"/>
      <c r="C20" s="9">
        <v>4</v>
      </c>
      <c r="D20" s="9" t="s">
        <v>3963</v>
      </c>
      <c r="E20" s="771" t="s">
        <v>3355</v>
      </c>
      <c r="F20" s="772"/>
      <c r="G20" s="772"/>
      <c r="H20" s="773"/>
      <c r="I20" s="46"/>
      <c r="J20" s="774"/>
      <c r="K20" s="773"/>
      <c r="L20" s="180"/>
    </row>
    <row r="21" spans="1:12" x14ac:dyDescent="0.25">
      <c r="A21" s="6">
        <v>14</v>
      </c>
      <c r="B21" s="9"/>
      <c r="C21" s="9">
        <v>2</v>
      </c>
      <c r="D21" s="9" t="s">
        <v>3963</v>
      </c>
      <c r="E21" s="771" t="s">
        <v>318</v>
      </c>
      <c r="F21" s="772"/>
      <c r="G21" s="772"/>
      <c r="H21" s="773"/>
      <c r="I21" s="46"/>
      <c r="J21" s="774"/>
      <c r="K21" s="773"/>
      <c r="L21" s="180"/>
    </row>
    <row r="22" spans="1:12" x14ac:dyDescent="0.25">
      <c r="A22" s="6">
        <v>15</v>
      </c>
      <c r="B22" s="9"/>
      <c r="C22" s="9"/>
      <c r="D22" s="9"/>
      <c r="E22" s="771" t="s">
        <v>57</v>
      </c>
      <c r="F22" s="772"/>
      <c r="G22" s="772"/>
      <c r="H22" s="773"/>
      <c r="I22" s="46"/>
      <c r="J22" s="774"/>
      <c r="K22" s="773"/>
      <c r="L22" s="180"/>
    </row>
    <row r="23" spans="1:12" x14ac:dyDescent="0.25">
      <c r="A23" s="6"/>
      <c r="B23" s="17"/>
      <c r="C23" s="9"/>
      <c r="D23" s="9"/>
      <c r="E23" s="771"/>
      <c r="F23" s="772"/>
      <c r="G23" s="772"/>
      <c r="H23" s="773"/>
      <c r="I23" s="46"/>
      <c r="J23" s="774"/>
      <c r="K23" s="773"/>
      <c r="L23" s="180"/>
    </row>
    <row r="24" spans="1:12" x14ac:dyDescent="0.25">
      <c r="A24" s="96"/>
      <c r="B24" s="92"/>
      <c r="C24" s="9"/>
      <c r="D24" s="9"/>
      <c r="E24" s="771"/>
      <c r="F24" s="772"/>
      <c r="G24" s="772"/>
      <c r="H24" s="773"/>
      <c r="I24" s="46"/>
      <c r="J24" s="774"/>
      <c r="K24" s="773"/>
      <c r="L24" s="180"/>
    </row>
    <row r="25" spans="1:12" x14ac:dyDescent="0.25">
      <c r="A25" s="96"/>
      <c r="B25" s="92"/>
      <c r="C25" s="9"/>
      <c r="D25" s="9"/>
      <c r="E25" s="771"/>
      <c r="F25" s="772"/>
      <c r="G25" s="772"/>
      <c r="H25" s="773"/>
      <c r="I25" s="46"/>
      <c r="J25" s="774"/>
      <c r="K25" s="773"/>
      <c r="L25" s="180"/>
    </row>
    <row r="26" spans="1:12" x14ac:dyDescent="0.25">
      <c r="A26" s="96"/>
      <c r="B26" s="92"/>
      <c r="C26" s="9"/>
      <c r="D26" s="9"/>
      <c r="E26" s="771"/>
      <c r="F26" s="772"/>
      <c r="G26" s="772"/>
      <c r="H26" s="773"/>
      <c r="I26" s="46"/>
      <c r="J26" s="774"/>
      <c r="K26" s="773"/>
      <c r="L26" s="180"/>
    </row>
    <row r="27" spans="1:12" x14ac:dyDescent="0.25">
      <c r="A27" s="96"/>
      <c r="B27" s="92"/>
      <c r="C27" s="9"/>
      <c r="D27" s="9"/>
      <c r="E27" s="771"/>
      <c r="F27" s="772"/>
      <c r="G27" s="772"/>
      <c r="H27" s="773"/>
      <c r="I27" s="46"/>
      <c r="J27" s="774"/>
      <c r="K27" s="773"/>
      <c r="L27" s="180"/>
    </row>
    <row r="28" spans="1:12" x14ac:dyDescent="0.25">
      <c r="A28" s="96"/>
      <c r="B28" s="92"/>
      <c r="C28" s="9"/>
      <c r="D28" s="9"/>
      <c r="E28" s="771"/>
      <c r="F28" s="772"/>
      <c r="G28" s="772"/>
      <c r="H28" s="773"/>
      <c r="I28" s="46"/>
      <c r="J28" s="774"/>
      <c r="K28" s="773"/>
      <c r="L28" s="180"/>
    </row>
    <row r="29" spans="1:12" x14ac:dyDescent="0.25">
      <c r="A29" s="107"/>
      <c r="B29" s="30"/>
      <c r="C29" s="102"/>
      <c r="D29" s="84"/>
      <c r="E29" s="211"/>
      <c r="F29" s="211"/>
      <c r="G29" s="211"/>
      <c r="H29" s="211"/>
      <c r="I29" s="212"/>
      <c r="J29" s="213"/>
      <c r="K29" s="213"/>
      <c r="L29" s="202"/>
    </row>
    <row r="30" spans="1:12" x14ac:dyDescent="0.25">
      <c r="A30" s="200"/>
      <c r="B30" s="184"/>
      <c r="C30" s="184"/>
      <c r="D30" s="184"/>
      <c r="E30" s="184"/>
      <c r="F30" s="184"/>
      <c r="G30" s="184"/>
      <c r="H30" s="985"/>
      <c r="I30" s="785"/>
      <c r="J30" s="785"/>
      <c r="K30" s="984"/>
      <c r="L30" s="794"/>
    </row>
    <row r="31" spans="1:12" x14ac:dyDescent="0.25">
      <c r="A31" s="200"/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220"/>
    </row>
    <row r="32" spans="1:12" x14ac:dyDescent="0.25">
      <c r="A32" s="200"/>
      <c r="B32" s="184"/>
      <c r="C32" s="184"/>
      <c r="D32" s="184"/>
      <c r="E32" s="184"/>
      <c r="F32" s="184"/>
      <c r="G32" s="184"/>
      <c r="H32" s="184"/>
      <c r="I32" s="184"/>
      <c r="J32" s="184"/>
      <c r="K32" s="184"/>
      <c r="L32" s="220"/>
    </row>
    <row r="33" spans="1:12" x14ac:dyDescent="0.25">
      <c r="A33" s="200"/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201"/>
    </row>
    <row r="34" spans="1:12" ht="15.75" customHeight="1" thickBot="1" x14ac:dyDescent="0.3">
      <c r="A34" s="35"/>
      <c r="B34" s="36"/>
      <c r="C34" s="986" t="s">
        <v>135</v>
      </c>
      <c r="D34" s="830"/>
      <c r="E34" s="830"/>
      <c r="F34" s="36"/>
      <c r="G34" s="986" t="s">
        <v>423</v>
      </c>
      <c r="H34" s="830"/>
      <c r="I34" s="36"/>
      <c r="J34" s="986" t="s">
        <v>136</v>
      </c>
      <c r="K34" s="830"/>
      <c r="L34" s="103"/>
    </row>
    <row r="35" spans="1:12" ht="15.75" customHeight="1" thickBot="1" x14ac:dyDescent="0.3">
      <c r="J35" s="765" t="s">
        <v>424</v>
      </c>
      <c r="K35" s="816"/>
      <c r="L35" s="776"/>
    </row>
  </sheetData>
  <mergeCells count="58">
    <mergeCell ref="J15:K15"/>
    <mergeCell ref="E15:H15"/>
    <mergeCell ref="J25:K25"/>
    <mergeCell ref="J26:K26"/>
    <mergeCell ref="E17:H17"/>
    <mergeCell ref="J17:K17"/>
    <mergeCell ref="J16:K16"/>
    <mergeCell ref="J18:K18"/>
    <mergeCell ref="E16:H16"/>
    <mergeCell ref="J24:K24"/>
    <mergeCell ref="J23:K23"/>
    <mergeCell ref="J21:K21"/>
    <mergeCell ref="J20:K20"/>
    <mergeCell ref="J19:K19"/>
    <mergeCell ref="J22:K22"/>
    <mergeCell ref="E26:H26"/>
    <mergeCell ref="E8:H8"/>
    <mergeCell ref="B6:B7"/>
    <mergeCell ref="A6:A7"/>
    <mergeCell ref="J6:K7"/>
    <mergeCell ref="I6:I7"/>
    <mergeCell ref="J8:K8"/>
    <mergeCell ref="I5:L5"/>
    <mergeCell ref="A3:L4"/>
    <mergeCell ref="E1:I2"/>
    <mergeCell ref="J1:L2"/>
    <mergeCell ref="E6:H7"/>
    <mergeCell ref="C6:D7"/>
    <mergeCell ref="C34:E34"/>
    <mergeCell ref="G34:H34"/>
    <mergeCell ref="J34:K34"/>
    <mergeCell ref="J35:L35"/>
    <mergeCell ref="E27:H27"/>
    <mergeCell ref="E28:H28"/>
    <mergeCell ref="H30:J30"/>
    <mergeCell ref="K30:L30"/>
    <mergeCell ref="J27:K27"/>
    <mergeCell ref="J28:K28"/>
    <mergeCell ref="E23:H23"/>
    <mergeCell ref="E24:H24"/>
    <mergeCell ref="E25:H25"/>
    <mergeCell ref="E18:H18"/>
    <mergeCell ref="E19:H19"/>
    <mergeCell ref="E22:H22"/>
    <mergeCell ref="E20:H20"/>
    <mergeCell ref="E21:H21"/>
    <mergeCell ref="E10:H10"/>
    <mergeCell ref="E9:H9"/>
    <mergeCell ref="E11:H11"/>
    <mergeCell ref="J10:K10"/>
    <mergeCell ref="J11:K11"/>
    <mergeCell ref="J9:K9"/>
    <mergeCell ref="E12:H12"/>
    <mergeCell ref="E14:H14"/>
    <mergeCell ref="E13:H13"/>
    <mergeCell ref="J12:K12"/>
    <mergeCell ref="J13:K13"/>
    <mergeCell ref="J14:K14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67"/>
  <sheetViews>
    <sheetView workbookViewId="0"/>
  </sheetViews>
  <sheetFormatPr baseColWidth="10" defaultColWidth="14.42578125" defaultRowHeight="15" customHeight="1" x14ac:dyDescent="0.25"/>
  <cols>
    <col min="1" max="1" width="5.7109375" customWidth="1"/>
    <col min="2" max="2" width="8.140625" customWidth="1"/>
    <col min="3" max="3" width="5.7109375" customWidth="1"/>
    <col min="4" max="4" width="7.140625" customWidth="1"/>
    <col min="5" max="7" width="10" customWidth="1"/>
    <col min="8" max="8" width="32" customWidth="1"/>
    <col min="9" max="11" width="10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429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78"/>
      <c r="L7" s="792"/>
    </row>
    <row r="8" spans="1:12" x14ac:dyDescent="0.25">
      <c r="A8" s="37">
        <v>1</v>
      </c>
      <c r="B8" s="216"/>
      <c r="C8" s="221">
        <v>1</v>
      </c>
      <c r="D8" s="28" t="s">
        <v>3672</v>
      </c>
      <c r="E8" s="832" t="s">
        <v>434</v>
      </c>
      <c r="F8" s="780"/>
      <c r="G8" s="780"/>
      <c r="H8" s="781"/>
      <c r="I8" s="40"/>
      <c r="J8" s="933"/>
      <c r="K8" s="820"/>
      <c r="L8" s="223"/>
    </row>
    <row r="9" spans="1:12" ht="15.75" x14ac:dyDescent="0.25">
      <c r="A9" s="6">
        <v>2</v>
      </c>
      <c r="B9" s="9"/>
      <c r="C9" s="148">
        <v>1</v>
      </c>
      <c r="D9" s="9" t="s">
        <v>3672</v>
      </c>
      <c r="E9" s="935" t="s">
        <v>3577</v>
      </c>
      <c r="F9" s="772"/>
      <c r="G9" s="772"/>
      <c r="H9" s="773"/>
      <c r="I9" s="47"/>
      <c r="J9" s="980"/>
      <c r="K9" s="824"/>
      <c r="L9" s="224"/>
    </row>
    <row r="10" spans="1:12" ht="15.75" x14ac:dyDescent="0.25">
      <c r="A10" s="6">
        <v>3</v>
      </c>
      <c r="B10" s="9"/>
      <c r="C10" s="148">
        <v>1</v>
      </c>
      <c r="D10" s="9" t="s">
        <v>3672</v>
      </c>
      <c r="E10" s="935" t="s">
        <v>3578</v>
      </c>
      <c r="F10" s="772"/>
      <c r="G10" s="772"/>
      <c r="H10" s="773"/>
      <c r="I10" s="45"/>
      <c r="J10" s="980"/>
      <c r="K10" s="824"/>
      <c r="L10" s="224"/>
    </row>
    <row r="11" spans="1:12" ht="15.75" x14ac:dyDescent="0.25">
      <c r="A11" s="6">
        <v>4</v>
      </c>
      <c r="B11" s="9"/>
      <c r="C11" s="148">
        <v>1</v>
      </c>
      <c r="D11" s="9" t="s">
        <v>3672</v>
      </c>
      <c r="E11" s="935" t="s">
        <v>440</v>
      </c>
      <c r="F11" s="772"/>
      <c r="G11" s="772"/>
      <c r="H11" s="773"/>
      <c r="I11" s="45"/>
      <c r="J11" s="980"/>
      <c r="K11" s="824"/>
      <c r="L11" s="224"/>
    </row>
    <row r="12" spans="1:12" ht="15.75" x14ac:dyDescent="0.25">
      <c r="A12" s="6">
        <v>5</v>
      </c>
      <c r="B12" s="9"/>
      <c r="C12" s="148">
        <v>1</v>
      </c>
      <c r="D12" s="9" t="s">
        <v>3672</v>
      </c>
      <c r="E12" s="935" t="s">
        <v>441</v>
      </c>
      <c r="F12" s="772"/>
      <c r="G12" s="772"/>
      <c r="H12" s="773"/>
      <c r="I12" s="46"/>
      <c r="J12" s="980"/>
      <c r="K12" s="824"/>
      <c r="L12" s="224"/>
    </row>
    <row r="13" spans="1:12" ht="15.75" x14ac:dyDescent="0.25">
      <c r="A13" s="6">
        <v>6</v>
      </c>
      <c r="B13" s="9"/>
      <c r="C13" s="148">
        <v>1</v>
      </c>
      <c r="D13" s="9" t="s">
        <v>3672</v>
      </c>
      <c r="E13" s="935" t="s">
        <v>444</v>
      </c>
      <c r="F13" s="772"/>
      <c r="G13" s="772"/>
      <c r="H13" s="773"/>
      <c r="I13" s="46"/>
      <c r="J13" s="980"/>
      <c r="K13" s="824"/>
      <c r="L13" s="224"/>
    </row>
    <row r="14" spans="1:12" ht="15.75" x14ac:dyDescent="0.25">
      <c r="A14" s="6">
        <v>7</v>
      </c>
      <c r="B14" s="9"/>
      <c r="C14" s="148">
        <v>1</v>
      </c>
      <c r="D14" s="9" t="s">
        <v>3672</v>
      </c>
      <c r="E14" s="935" t="s">
        <v>3579</v>
      </c>
      <c r="F14" s="772"/>
      <c r="G14" s="772"/>
      <c r="H14" s="773"/>
      <c r="I14" s="46"/>
      <c r="J14" s="980"/>
      <c r="K14" s="824"/>
      <c r="L14" s="224"/>
    </row>
    <row r="15" spans="1:12" ht="15.75" x14ac:dyDescent="0.25">
      <c r="A15" s="6">
        <v>8</v>
      </c>
      <c r="B15" s="148" t="s">
        <v>446</v>
      </c>
      <c r="C15" s="148">
        <v>1</v>
      </c>
      <c r="D15" s="9" t="s">
        <v>3672</v>
      </c>
      <c r="E15" s="935" t="s">
        <v>3363</v>
      </c>
      <c r="F15" s="772"/>
      <c r="G15" s="772"/>
      <c r="H15" s="773"/>
      <c r="I15" s="46"/>
      <c r="J15" s="980"/>
      <c r="K15" s="824"/>
      <c r="L15" s="224"/>
    </row>
    <row r="16" spans="1:12" ht="15.75" x14ac:dyDescent="0.25">
      <c r="A16" s="6">
        <v>9</v>
      </c>
      <c r="B16" s="9"/>
      <c r="C16" s="148">
        <v>1</v>
      </c>
      <c r="D16" s="9" t="s">
        <v>3672</v>
      </c>
      <c r="E16" s="935" t="s">
        <v>450</v>
      </c>
      <c r="F16" s="772"/>
      <c r="G16" s="772"/>
      <c r="H16" s="773"/>
      <c r="I16" s="46"/>
      <c r="J16" s="980"/>
      <c r="K16" s="824"/>
      <c r="L16" s="224"/>
    </row>
    <row r="17" spans="1:12" ht="15.75" x14ac:dyDescent="0.25">
      <c r="A17" s="6">
        <v>10</v>
      </c>
      <c r="B17" s="9"/>
      <c r="C17" s="148">
        <v>2</v>
      </c>
      <c r="D17" s="9" t="s">
        <v>3672</v>
      </c>
      <c r="E17" s="935" t="s">
        <v>454</v>
      </c>
      <c r="F17" s="772"/>
      <c r="G17" s="772"/>
      <c r="H17" s="773"/>
      <c r="I17" s="46"/>
      <c r="J17" s="980"/>
      <c r="K17" s="824"/>
      <c r="L17" s="224"/>
    </row>
    <row r="18" spans="1:12" ht="15.75" x14ac:dyDescent="0.25">
      <c r="A18" s="6">
        <v>11</v>
      </c>
      <c r="B18" s="9"/>
      <c r="C18" s="148">
        <v>2</v>
      </c>
      <c r="D18" s="9" t="s">
        <v>3672</v>
      </c>
      <c r="E18" s="935" t="s">
        <v>457</v>
      </c>
      <c r="F18" s="772"/>
      <c r="G18" s="772"/>
      <c r="H18" s="773"/>
      <c r="I18" s="46"/>
      <c r="J18" s="980"/>
      <c r="K18" s="824"/>
      <c r="L18" s="224"/>
    </row>
    <row r="19" spans="1:12" ht="15.75" x14ac:dyDescent="0.25">
      <c r="A19" s="6">
        <v>12</v>
      </c>
      <c r="B19" s="9"/>
      <c r="C19" s="148">
        <v>2</v>
      </c>
      <c r="D19" s="9" t="s">
        <v>3672</v>
      </c>
      <c r="E19" s="935" t="s">
        <v>458</v>
      </c>
      <c r="F19" s="772"/>
      <c r="G19" s="772"/>
      <c r="H19" s="773"/>
      <c r="I19" s="46"/>
      <c r="J19" s="980"/>
      <c r="K19" s="824"/>
      <c r="L19" s="224"/>
    </row>
    <row r="20" spans="1:12" ht="15.75" x14ac:dyDescent="0.25">
      <c r="A20" s="6">
        <v>13</v>
      </c>
      <c r="B20" s="9"/>
      <c r="C20" s="148">
        <v>2</v>
      </c>
      <c r="D20" s="9" t="s">
        <v>3672</v>
      </c>
      <c r="E20" s="935" t="s">
        <v>459</v>
      </c>
      <c r="F20" s="772"/>
      <c r="G20" s="772"/>
      <c r="H20" s="773"/>
      <c r="I20" s="46"/>
      <c r="J20" s="980"/>
      <c r="K20" s="824"/>
      <c r="L20" s="224"/>
    </row>
    <row r="21" spans="1:12" ht="15.75" x14ac:dyDescent="0.25">
      <c r="A21" s="6">
        <v>14</v>
      </c>
      <c r="B21" s="9"/>
      <c r="C21" s="148">
        <v>2</v>
      </c>
      <c r="D21" s="9" t="s">
        <v>3672</v>
      </c>
      <c r="E21" s="935" t="s">
        <v>462</v>
      </c>
      <c r="F21" s="772"/>
      <c r="G21" s="772"/>
      <c r="H21" s="773"/>
      <c r="I21" s="46"/>
      <c r="J21" s="980"/>
      <c r="K21" s="824"/>
      <c r="L21" s="224"/>
    </row>
    <row r="22" spans="1:12" ht="15.75" x14ac:dyDescent="0.25">
      <c r="A22" s="6">
        <v>15</v>
      </c>
      <c r="B22" s="148" t="s">
        <v>463</v>
      </c>
      <c r="C22" s="148">
        <v>1</v>
      </c>
      <c r="D22" s="9" t="s">
        <v>3672</v>
      </c>
      <c r="E22" s="935" t="s">
        <v>464</v>
      </c>
      <c r="F22" s="772"/>
      <c r="G22" s="772"/>
      <c r="H22" s="773"/>
      <c r="I22" s="46"/>
      <c r="J22" s="980"/>
      <c r="K22" s="824"/>
      <c r="L22" s="224"/>
    </row>
    <row r="23" spans="1:12" ht="15.75" x14ac:dyDescent="0.25">
      <c r="A23" s="6">
        <v>16</v>
      </c>
      <c r="B23" s="9"/>
      <c r="C23" s="48">
        <v>1</v>
      </c>
      <c r="D23" s="9" t="s">
        <v>3672</v>
      </c>
      <c r="E23" s="935" t="s">
        <v>465</v>
      </c>
      <c r="F23" s="772"/>
      <c r="G23" s="772"/>
      <c r="H23" s="773"/>
      <c r="I23" s="46"/>
      <c r="J23" s="980"/>
      <c r="K23" s="824"/>
      <c r="L23" s="224"/>
    </row>
    <row r="24" spans="1:12" ht="15.75" x14ac:dyDescent="0.25">
      <c r="A24" s="6">
        <v>17</v>
      </c>
      <c r="B24" s="9"/>
      <c r="C24" s="48">
        <v>1</v>
      </c>
      <c r="D24" s="9" t="s">
        <v>3672</v>
      </c>
      <c r="E24" s="935" t="s">
        <v>467</v>
      </c>
      <c r="F24" s="772"/>
      <c r="G24" s="772"/>
      <c r="H24" s="773"/>
      <c r="I24" s="46"/>
      <c r="J24" s="980"/>
      <c r="K24" s="824"/>
      <c r="L24" s="224"/>
    </row>
    <row r="25" spans="1:12" ht="15.75" x14ac:dyDescent="0.25">
      <c r="A25" s="6">
        <v>18</v>
      </c>
      <c r="B25" s="9"/>
      <c r="C25" s="48">
        <v>1</v>
      </c>
      <c r="D25" s="9" t="s">
        <v>3672</v>
      </c>
      <c r="E25" s="935" t="s">
        <v>469</v>
      </c>
      <c r="F25" s="772"/>
      <c r="G25" s="772"/>
      <c r="H25" s="773"/>
      <c r="I25" s="46"/>
      <c r="J25" s="980"/>
      <c r="K25" s="824"/>
      <c r="L25" s="224"/>
    </row>
    <row r="26" spans="1:12" ht="15.75" x14ac:dyDescent="0.25">
      <c r="A26" s="6">
        <v>19</v>
      </c>
      <c r="B26" s="9"/>
      <c r="C26" s="48">
        <v>1</v>
      </c>
      <c r="D26" s="9" t="s">
        <v>3672</v>
      </c>
      <c r="E26" s="935" t="s">
        <v>470</v>
      </c>
      <c r="F26" s="772"/>
      <c r="G26" s="772"/>
      <c r="H26" s="773"/>
      <c r="I26" s="46"/>
      <c r="J26" s="980"/>
      <c r="K26" s="824"/>
      <c r="L26" s="224"/>
    </row>
    <row r="27" spans="1:12" ht="15.75" x14ac:dyDescent="0.25">
      <c r="A27" s="6">
        <v>20</v>
      </c>
      <c r="B27" s="9"/>
      <c r="C27" s="48">
        <v>1</v>
      </c>
      <c r="D27" s="9" t="s">
        <v>3672</v>
      </c>
      <c r="E27" s="935" t="s">
        <v>471</v>
      </c>
      <c r="F27" s="772"/>
      <c r="G27" s="772"/>
      <c r="H27" s="773"/>
      <c r="I27" s="46"/>
      <c r="J27" s="980"/>
      <c r="K27" s="824"/>
      <c r="L27" s="224"/>
    </row>
    <row r="28" spans="1:12" ht="15.75" x14ac:dyDescent="0.25">
      <c r="A28" s="6">
        <v>21</v>
      </c>
      <c r="B28" s="9"/>
      <c r="C28" s="48">
        <v>1</v>
      </c>
      <c r="D28" s="9" t="s">
        <v>3672</v>
      </c>
      <c r="E28" s="935" t="s">
        <v>472</v>
      </c>
      <c r="F28" s="772"/>
      <c r="G28" s="772"/>
      <c r="H28" s="773"/>
      <c r="I28" s="52"/>
      <c r="J28" s="980"/>
      <c r="K28" s="824"/>
      <c r="L28" s="224"/>
    </row>
    <row r="29" spans="1:12" ht="15.75" x14ac:dyDescent="0.25">
      <c r="A29" s="6">
        <v>22</v>
      </c>
      <c r="B29" s="9"/>
      <c r="C29" s="48">
        <v>1</v>
      </c>
      <c r="D29" s="9" t="s">
        <v>3672</v>
      </c>
      <c r="E29" s="935" t="s">
        <v>475</v>
      </c>
      <c r="F29" s="772"/>
      <c r="G29" s="772"/>
      <c r="H29" s="773"/>
      <c r="I29" s="52"/>
      <c r="J29" s="980"/>
      <c r="K29" s="824"/>
      <c r="L29" s="224"/>
    </row>
    <row r="30" spans="1:12" ht="15.75" x14ac:dyDescent="0.25">
      <c r="A30" s="6">
        <v>23</v>
      </c>
      <c r="B30" s="9"/>
      <c r="C30" s="148">
        <v>1</v>
      </c>
      <c r="D30" s="9" t="s">
        <v>3672</v>
      </c>
      <c r="E30" s="935" t="s">
        <v>479</v>
      </c>
      <c r="F30" s="772"/>
      <c r="G30" s="772"/>
      <c r="H30" s="773"/>
      <c r="I30" s="52"/>
      <c r="J30" s="980"/>
      <c r="K30" s="824"/>
      <c r="L30" s="224"/>
    </row>
    <row r="31" spans="1:12" ht="15.75" x14ac:dyDescent="0.25">
      <c r="A31" s="6">
        <v>24</v>
      </c>
      <c r="B31" s="9"/>
      <c r="C31" s="148">
        <v>2</v>
      </c>
      <c r="D31" s="9" t="s">
        <v>3672</v>
      </c>
      <c r="E31" s="935" t="s">
        <v>480</v>
      </c>
      <c r="F31" s="772"/>
      <c r="G31" s="772"/>
      <c r="H31" s="773"/>
      <c r="I31" s="52"/>
      <c r="J31" s="980"/>
      <c r="K31" s="824"/>
      <c r="L31" s="224"/>
    </row>
    <row r="32" spans="1:12" ht="15.75" customHeight="1" thickBot="1" x14ac:dyDescent="0.3">
      <c r="A32" s="77">
        <v>25</v>
      </c>
      <c r="B32" s="25"/>
      <c r="C32" s="225">
        <v>1</v>
      </c>
      <c r="D32" s="25" t="s">
        <v>3672</v>
      </c>
      <c r="E32" s="992" t="s">
        <v>483</v>
      </c>
      <c r="F32" s="830"/>
      <c r="G32" s="830"/>
      <c r="H32" s="831"/>
      <c r="I32" s="58"/>
      <c r="J32" s="993"/>
      <c r="K32" s="826"/>
      <c r="L32" s="224"/>
    </row>
    <row r="33" spans="1:12" ht="15.75" customHeight="1" thickBot="1" x14ac:dyDescent="0.3">
      <c r="A33" s="227">
        <v>26</v>
      </c>
      <c r="J33" s="989" t="s">
        <v>487</v>
      </c>
      <c r="K33" s="776"/>
      <c r="L33" s="228"/>
    </row>
    <row r="34" spans="1:12" ht="15.75" x14ac:dyDescent="0.25">
      <c r="A34" s="37">
        <v>27</v>
      </c>
      <c r="B34" s="28"/>
      <c r="C34" s="221">
        <v>4</v>
      </c>
      <c r="D34" s="28" t="s">
        <v>3672</v>
      </c>
      <c r="E34" s="991" t="s">
        <v>488</v>
      </c>
      <c r="F34" s="780"/>
      <c r="G34" s="780"/>
      <c r="H34" s="781"/>
      <c r="I34" s="61"/>
      <c r="J34" s="990"/>
      <c r="K34" s="797"/>
      <c r="L34" s="192"/>
    </row>
    <row r="35" spans="1:12" ht="15.75" x14ac:dyDescent="0.25">
      <c r="A35" s="6">
        <v>28</v>
      </c>
      <c r="B35" s="9"/>
      <c r="C35" s="148">
        <v>2</v>
      </c>
      <c r="D35" s="9" t="s">
        <v>3672</v>
      </c>
      <c r="E35" s="935" t="s">
        <v>489</v>
      </c>
      <c r="F35" s="772"/>
      <c r="G35" s="772"/>
      <c r="H35" s="773"/>
      <c r="I35" s="52"/>
      <c r="J35" s="987"/>
      <c r="K35" s="988"/>
      <c r="L35" s="192"/>
    </row>
    <row r="36" spans="1:12" ht="15.75" x14ac:dyDescent="0.25">
      <c r="A36" s="6">
        <v>29</v>
      </c>
      <c r="B36" s="9"/>
      <c r="C36" s="148">
        <v>2</v>
      </c>
      <c r="D36" s="9" t="s">
        <v>3672</v>
      </c>
      <c r="E36" s="935" t="s">
        <v>490</v>
      </c>
      <c r="F36" s="772"/>
      <c r="G36" s="772"/>
      <c r="H36" s="773"/>
      <c r="I36" s="52"/>
      <c r="J36" s="987"/>
      <c r="K36" s="988"/>
      <c r="L36" s="192"/>
    </row>
    <row r="37" spans="1:12" ht="15.75" x14ac:dyDescent="0.25">
      <c r="A37" s="6">
        <v>30</v>
      </c>
      <c r="B37" s="9"/>
      <c r="C37" s="148">
        <v>2</v>
      </c>
      <c r="D37" s="9" t="s">
        <v>3672</v>
      </c>
      <c r="E37" s="935" t="s">
        <v>3580</v>
      </c>
      <c r="F37" s="772"/>
      <c r="G37" s="772"/>
      <c r="H37" s="773"/>
      <c r="I37" s="52"/>
      <c r="J37" s="987"/>
      <c r="K37" s="988"/>
      <c r="L37" s="192"/>
    </row>
    <row r="38" spans="1:12" ht="15.75" x14ac:dyDescent="0.25">
      <c r="A38" s="6">
        <v>31</v>
      </c>
      <c r="B38" s="9"/>
      <c r="C38" s="148">
        <v>2</v>
      </c>
      <c r="D38" s="9" t="s">
        <v>3672</v>
      </c>
      <c r="E38" s="935" t="s">
        <v>491</v>
      </c>
      <c r="F38" s="772"/>
      <c r="G38" s="772"/>
      <c r="H38" s="773"/>
      <c r="I38" s="52"/>
      <c r="J38" s="987"/>
      <c r="K38" s="988"/>
      <c r="L38" s="229"/>
    </row>
    <row r="39" spans="1:12" ht="15.75" x14ac:dyDescent="0.25">
      <c r="A39" s="6">
        <v>32</v>
      </c>
      <c r="B39" s="9"/>
      <c r="C39" s="148">
        <v>3</v>
      </c>
      <c r="D39" s="9" t="s">
        <v>3672</v>
      </c>
      <c r="E39" s="935" t="s">
        <v>493</v>
      </c>
      <c r="F39" s="772"/>
      <c r="G39" s="772"/>
      <c r="H39" s="773"/>
      <c r="I39" s="52"/>
      <c r="J39" s="987"/>
      <c r="K39" s="988"/>
      <c r="L39" s="229"/>
    </row>
    <row r="40" spans="1:12" ht="15.75" x14ac:dyDescent="0.25">
      <c r="A40" s="6">
        <v>33</v>
      </c>
      <c r="B40" s="9"/>
      <c r="C40" s="48">
        <v>1</v>
      </c>
      <c r="D40" s="9" t="s">
        <v>3672</v>
      </c>
      <c r="E40" s="935" t="s">
        <v>495</v>
      </c>
      <c r="F40" s="772"/>
      <c r="G40" s="772"/>
      <c r="H40" s="773"/>
      <c r="I40" s="52"/>
      <c r="J40" s="987"/>
      <c r="K40" s="988"/>
      <c r="L40" s="229"/>
    </row>
    <row r="41" spans="1:12" ht="15.75" x14ac:dyDescent="0.25">
      <c r="A41" s="6">
        <v>34</v>
      </c>
      <c r="B41" s="9"/>
      <c r="C41" s="148">
        <v>1</v>
      </c>
      <c r="D41" s="148" t="s">
        <v>3968</v>
      </c>
      <c r="E41" s="935" t="s">
        <v>3350</v>
      </c>
      <c r="F41" s="772"/>
      <c r="G41" s="772"/>
      <c r="H41" s="773"/>
      <c r="I41" s="52"/>
      <c r="J41" s="987"/>
      <c r="K41" s="988"/>
      <c r="L41" s="229"/>
    </row>
    <row r="42" spans="1:12" ht="15.75" x14ac:dyDescent="0.25">
      <c r="A42" s="6">
        <v>35</v>
      </c>
      <c r="B42" s="9"/>
      <c r="C42" s="148">
        <v>1</v>
      </c>
      <c r="D42" s="148" t="s">
        <v>3969</v>
      </c>
      <c r="E42" s="935" t="s">
        <v>3351</v>
      </c>
      <c r="F42" s="772"/>
      <c r="G42" s="772"/>
      <c r="H42" s="773"/>
      <c r="I42" s="52"/>
      <c r="J42" s="987"/>
      <c r="K42" s="988"/>
      <c r="L42" s="229"/>
    </row>
    <row r="43" spans="1:12" ht="15.75" x14ac:dyDescent="0.25">
      <c r="A43" s="6">
        <v>36</v>
      </c>
      <c r="B43" s="9"/>
      <c r="C43" s="148">
        <v>5</v>
      </c>
      <c r="D43" s="148" t="s">
        <v>3970</v>
      </c>
      <c r="E43" s="935" t="s">
        <v>3352</v>
      </c>
      <c r="F43" s="772"/>
      <c r="G43" s="772"/>
      <c r="H43" s="773"/>
      <c r="I43" s="52"/>
      <c r="J43" s="987"/>
      <c r="K43" s="988"/>
      <c r="L43" s="229"/>
    </row>
    <row r="44" spans="1:12" ht="15.75" x14ac:dyDescent="0.25">
      <c r="A44" s="6">
        <v>37</v>
      </c>
      <c r="B44" s="9"/>
      <c r="C44" s="148">
        <v>1</v>
      </c>
      <c r="D44" s="148" t="s">
        <v>3971</v>
      </c>
      <c r="E44" s="935" t="s">
        <v>118</v>
      </c>
      <c r="F44" s="772"/>
      <c r="G44" s="772"/>
      <c r="H44" s="773"/>
      <c r="I44" s="52"/>
      <c r="J44" s="987" t="s">
        <v>445</v>
      </c>
      <c r="K44" s="988"/>
      <c r="L44" s="229"/>
    </row>
    <row r="45" spans="1:12" x14ac:dyDescent="0.25">
      <c r="A45" s="6">
        <v>38</v>
      </c>
      <c r="B45" s="9"/>
      <c r="C45" s="72"/>
      <c r="D45" s="9"/>
      <c r="E45" s="935" t="s">
        <v>502</v>
      </c>
      <c r="F45" s="772"/>
      <c r="G45" s="772"/>
      <c r="H45" s="773"/>
      <c r="I45" s="52"/>
      <c r="J45" s="987"/>
      <c r="K45" s="988"/>
      <c r="L45" s="229"/>
    </row>
    <row r="46" spans="1:12" x14ac:dyDescent="0.25">
      <c r="A46" s="96"/>
      <c r="B46" s="219"/>
      <c r="C46" s="72"/>
      <c r="D46" s="9"/>
      <c r="E46" s="813"/>
      <c r="F46" s="772"/>
      <c r="G46" s="772"/>
      <c r="H46" s="773"/>
      <c r="I46" s="52"/>
      <c r="J46" s="987"/>
      <c r="K46" s="988"/>
      <c r="L46" s="229"/>
    </row>
    <row r="47" spans="1:12" x14ac:dyDescent="0.25">
      <c r="A47" s="96"/>
      <c r="B47" s="219"/>
      <c r="C47" s="72"/>
      <c r="D47" s="9"/>
      <c r="E47" s="813"/>
      <c r="F47" s="772"/>
      <c r="G47" s="772"/>
      <c r="H47" s="773"/>
      <c r="I47" s="52"/>
      <c r="J47" s="987"/>
      <c r="K47" s="988"/>
      <c r="L47" s="229"/>
    </row>
    <row r="48" spans="1:12" x14ac:dyDescent="0.25">
      <c r="A48" s="96"/>
      <c r="B48" s="219"/>
      <c r="C48" s="72"/>
      <c r="D48" s="9"/>
      <c r="E48" s="813"/>
      <c r="F48" s="772"/>
      <c r="G48" s="772"/>
      <c r="H48" s="773"/>
      <c r="I48" s="52"/>
      <c r="J48" s="987"/>
      <c r="K48" s="988"/>
      <c r="L48" s="229"/>
    </row>
    <row r="49" spans="1:12" x14ac:dyDescent="0.25">
      <c r="A49" s="96"/>
      <c r="B49" s="219"/>
      <c r="C49" s="72"/>
      <c r="D49" s="9"/>
      <c r="E49" s="813"/>
      <c r="F49" s="772"/>
      <c r="G49" s="772"/>
      <c r="H49" s="773"/>
      <c r="I49" s="52"/>
      <c r="J49" s="987"/>
      <c r="K49" s="988"/>
      <c r="L49" s="229"/>
    </row>
    <row r="50" spans="1:12" x14ac:dyDescent="0.25">
      <c r="A50" s="96"/>
      <c r="B50" s="219"/>
      <c r="C50" s="72"/>
      <c r="D50" s="9"/>
      <c r="E50" s="813"/>
      <c r="F50" s="772"/>
      <c r="G50" s="772"/>
      <c r="H50" s="773"/>
      <c r="I50" s="52"/>
      <c r="J50" s="980"/>
      <c r="K50" s="824"/>
      <c r="L50" s="64"/>
    </row>
    <row r="51" spans="1:12" x14ac:dyDescent="0.25">
      <c r="A51" s="96"/>
      <c r="B51" s="219"/>
      <c r="C51" s="72"/>
      <c r="D51" s="9"/>
      <c r="E51" s="813"/>
      <c r="F51" s="772"/>
      <c r="G51" s="772"/>
      <c r="H51" s="773"/>
      <c r="I51" s="52"/>
      <c r="J51" s="980"/>
      <c r="K51" s="824"/>
      <c r="L51" s="64"/>
    </row>
    <row r="52" spans="1:12" x14ac:dyDescent="0.25">
      <c r="A52" s="96"/>
      <c r="B52" s="219"/>
      <c r="C52" s="72"/>
      <c r="D52" s="9"/>
      <c r="E52" s="813"/>
      <c r="F52" s="772"/>
      <c r="G52" s="772"/>
      <c r="H52" s="773"/>
      <c r="I52" s="52"/>
      <c r="J52" s="980"/>
      <c r="K52" s="824"/>
      <c r="L52" s="64"/>
    </row>
    <row r="53" spans="1:12" x14ac:dyDescent="0.25">
      <c r="A53" s="96"/>
      <c r="B53" s="219"/>
      <c r="C53" s="72"/>
      <c r="D53" s="9"/>
      <c r="E53" s="813"/>
      <c r="F53" s="772"/>
      <c r="G53" s="772"/>
      <c r="H53" s="773"/>
      <c r="I53" s="52"/>
      <c r="J53" s="980"/>
      <c r="K53" s="824"/>
      <c r="L53" s="64"/>
    </row>
    <row r="54" spans="1:12" x14ac:dyDescent="0.25">
      <c r="A54" s="96"/>
      <c r="B54" s="219"/>
      <c r="C54" s="72"/>
      <c r="D54" s="9"/>
      <c r="E54" s="813"/>
      <c r="F54" s="772"/>
      <c r="G54" s="772"/>
      <c r="H54" s="773"/>
      <c r="I54" s="52"/>
      <c r="J54" s="980"/>
      <c r="K54" s="824"/>
      <c r="L54" s="64"/>
    </row>
    <row r="55" spans="1:12" x14ac:dyDescent="0.25">
      <c r="A55" s="96"/>
      <c r="B55" s="219"/>
      <c r="C55" s="72"/>
      <c r="D55" s="9"/>
      <c r="E55" s="813"/>
      <c r="F55" s="772"/>
      <c r="G55" s="772"/>
      <c r="H55" s="773"/>
      <c r="I55" s="52"/>
      <c r="J55" s="980"/>
      <c r="K55" s="824"/>
      <c r="L55" s="64"/>
    </row>
    <row r="56" spans="1:12" x14ac:dyDescent="0.25">
      <c r="A56" s="96"/>
      <c r="B56" s="219"/>
      <c r="C56" s="72"/>
      <c r="D56" s="9"/>
      <c r="E56" s="813"/>
      <c r="F56" s="772"/>
      <c r="G56" s="772"/>
      <c r="H56" s="773"/>
      <c r="I56" s="52"/>
      <c r="J56" s="980"/>
      <c r="K56" s="824"/>
      <c r="L56" s="64"/>
    </row>
    <row r="57" spans="1:12" x14ac:dyDescent="0.25">
      <c r="A57" s="96"/>
      <c r="B57" s="219"/>
      <c r="C57" s="72"/>
      <c r="D57" s="9"/>
      <c r="E57" s="813"/>
      <c r="F57" s="772"/>
      <c r="G57" s="772"/>
      <c r="H57" s="773"/>
      <c r="I57" s="52"/>
      <c r="J57" s="980"/>
      <c r="K57" s="824"/>
      <c r="L57" s="64"/>
    </row>
    <row r="58" spans="1:12" x14ac:dyDescent="0.25">
      <c r="A58" s="96"/>
      <c r="B58" s="219"/>
      <c r="C58" s="72"/>
      <c r="D58" s="9"/>
      <c r="E58" s="813"/>
      <c r="F58" s="772"/>
      <c r="G58" s="772"/>
      <c r="H58" s="773"/>
      <c r="I58" s="52"/>
      <c r="J58" s="980"/>
      <c r="K58" s="824"/>
      <c r="L58" s="64"/>
    </row>
    <row r="59" spans="1:12" x14ac:dyDescent="0.25">
      <c r="A59" s="96"/>
      <c r="B59" s="219"/>
      <c r="C59" s="72"/>
      <c r="D59" s="9"/>
      <c r="E59" s="813"/>
      <c r="F59" s="772"/>
      <c r="G59" s="772"/>
      <c r="H59" s="773"/>
      <c r="I59" s="52"/>
      <c r="J59" s="980"/>
      <c r="K59" s="824"/>
      <c r="L59" s="64"/>
    </row>
    <row r="60" spans="1:12" x14ac:dyDescent="0.25">
      <c r="A60" s="4"/>
      <c r="K60" s="64"/>
      <c r="L60" s="64"/>
    </row>
    <row r="61" spans="1:12" x14ac:dyDescent="0.25">
      <c r="A61" s="4"/>
      <c r="K61" s="64"/>
      <c r="L61" s="64"/>
    </row>
    <row r="62" spans="1:12" x14ac:dyDescent="0.25">
      <c r="A62" s="4"/>
      <c r="K62" s="64"/>
      <c r="L62" s="64"/>
    </row>
    <row r="63" spans="1:12" x14ac:dyDescent="0.25">
      <c r="A63" s="4"/>
      <c r="K63" s="64"/>
      <c r="L63" s="64"/>
    </row>
    <row r="64" spans="1:12" x14ac:dyDescent="0.25">
      <c r="A64" s="4"/>
      <c r="B64" s="100"/>
      <c r="C64" s="100"/>
      <c r="D64" s="100"/>
      <c r="E64" s="100"/>
      <c r="G64" s="100"/>
      <c r="H64" s="100"/>
      <c r="J64" s="100"/>
      <c r="K64" s="101"/>
      <c r="L64" s="64"/>
    </row>
    <row r="65" spans="1:12" x14ac:dyDescent="0.25">
      <c r="A65" s="4"/>
      <c r="B65" s="887" t="s">
        <v>120</v>
      </c>
      <c r="C65" s="785"/>
      <c r="D65" s="785"/>
      <c r="E65" s="785"/>
      <c r="G65" s="887" t="s">
        <v>25</v>
      </c>
      <c r="H65" s="785"/>
      <c r="J65" s="904" t="s">
        <v>122</v>
      </c>
      <c r="K65" s="794"/>
      <c r="L65" s="64"/>
    </row>
    <row r="66" spans="1:12" ht="15.75" customHeight="1" thickBot="1" x14ac:dyDescent="0.3">
      <c r="A66" s="35"/>
      <c r="B66" s="778"/>
      <c r="C66" s="778"/>
      <c r="D66" s="778"/>
      <c r="E66" s="778"/>
      <c r="F66" s="36"/>
      <c r="G66" s="778"/>
      <c r="H66" s="778"/>
      <c r="I66" s="36"/>
      <c r="J66" s="778"/>
      <c r="K66" s="792"/>
      <c r="L66" s="103"/>
    </row>
    <row r="67" spans="1:12" ht="15.75" customHeight="1" thickBot="1" x14ac:dyDescent="0.3">
      <c r="J67" s="765" t="s">
        <v>487</v>
      </c>
      <c r="K67" s="816"/>
      <c r="L67" s="776"/>
    </row>
  </sheetData>
  <mergeCells count="117">
    <mergeCell ref="J39:K39"/>
    <mergeCell ref="J38:K38"/>
    <mergeCell ref="J32:K32"/>
    <mergeCell ref="J31:K31"/>
    <mergeCell ref="J20:K20"/>
    <mergeCell ref="J30:K30"/>
    <mergeCell ref="J55:K55"/>
    <mergeCell ref="J56:K56"/>
    <mergeCell ref="J42:K42"/>
    <mergeCell ref="J44:K44"/>
    <mergeCell ref="J43:K43"/>
    <mergeCell ref="J46:K46"/>
    <mergeCell ref="J47:K47"/>
    <mergeCell ref="J48:K48"/>
    <mergeCell ref="J45:K45"/>
    <mergeCell ref="J40:K40"/>
    <mergeCell ref="E11:H11"/>
    <mergeCell ref="J28:K28"/>
    <mergeCell ref="J26:K26"/>
    <mergeCell ref="J27:K27"/>
    <mergeCell ref="E26:H26"/>
    <mergeCell ref="E13:H13"/>
    <mergeCell ref="E35:H35"/>
    <mergeCell ref="E34:H34"/>
    <mergeCell ref="E31:H31"/>
    <mergeCell ref="E30:H30"/>
    <mergeCell ref="E29:H29"/>
    <mergeCell ref="E32:H32"/>
    <mergeCell ref="E17:H17"/>
    <mergeCell ref="E18:H18"/>
    <mergeCell ref="E19:H19"/>
    <mergeCell ref="J17:K17"/>
    <mergeCell ref="J19:K19"/>
    <mergeCell ref="J18:K18"/>
    <mergeCell ref="E37:H37"/>
    <mergeCell ref="E36:H36"/>
    <mergeCell ref="J21:K21"/>
    <mergeCell ref="J37:K37"/>
    <mergeCell ref="J36:K36"/>
    <mergeCell ref="J33:K33"/>
    <mergeCell ref="J35:K35"/>
    <mergeCell ref="J34:K34"/>
    <mergeCell ref="J29:K29"/>
    <mergeCell ref="B65:E66"/>
    <mergeCell ref="G65:H66"/>
    <mergeCell ref="J67:L67"/>
    <mergeCell ref="J65:K66"/>
    <mergeCell ref="J59:K59"/>
    <mergeCell ref="E59:H59"/>
    <mergeCell ref="E47:H47"/>
    <mergeCell ref="E48:H48"/>
    <mergeCell ref="J41:K41"/>
    <mergeCell ref="E52:H52"/>
    <mergeCell ref="E53:H53"/>
    <mergeCell ref="E54:H54"/>
    <mergeCell ref="J52:K52"/>
    <mergeCell ref="J53:K53"/>
    <mergeCell ref="J51:K51"/>
    <mergeCell ref="J50:K50"/>
    <mergeCell ref="J49:K49"/>
    <mergeCell ref="E58:H58"/>
    <mergeCell ref="E57:H57"/>
    <mergeCell ref="E55:H55"/>
    <mergeCell ref="E56:H56"/>
    <mergeCell ref="J58:K58"/>
    <mergeCell ref="J57:K57"/>
    <mergeCell ref="J54:K54"/>
    <mergeCell ref="E40:H40"/>
    <mergeCell ref="E41:H41"/>
    <mergeCell ref="E42:H42"/>
    <mergeCell ref="E43:H43"/>
    <mergeCell ref="E49:H49"/>
    <mergeCell ref="E51:H51"/>
    <mergeCell ref="E50:H50"/>
    <mergeCell ref="E44:H44"/>
    <mergeCell ref="E45:H45"/>
    <mergeCell ref="E46:H46"/>
    <mergeCell ref="E39:H39"/>
    <mergeCell ref="E12:H12"/>
    <mergeCell ref="J12:K12"/>
    <mergeCell ref="J11:K11"/>
    <mergeCell ref="J13:K13"/>
    <mergeCell ref="J14:K14"/>
    <mergeCell ref="E14:H14"/>
    <mergeCell ref="J15:K15"/>
    <mergeCell ref="E15:H15"/>
    <mergeCell ref="E16:H16"/>
    <mergeCell ref="J16:K16"/>
    <mergeCell ref="E27:H27"/>
    <mergeCell ref="E28:H28"/>
    <mergeCell ref="J22:K22"/>
    <mergeCell ref="J23:K23"/>
    <mergeCell ref="E21:H21"/>
    <mergeCell ref="E20:H20"/>
    <mergeCell ref="E22:H22"/>
    <mergeCell ref="E23:H23"/>
    <mergeCell ref="J24:K24"/>
    <mergeCell ref="J25:K25"/>
    <mergeCell ref="E24:H24"/>
    <mergeCell ref="E25:H25"/>
    <mergeCell ref="E38:H38"/>
    <mergeCell ref="E9:H9"/>
    <mergeCell ref="J9:K9"/>
    <mergeCell ref="J10:K10"/>
    <mergeCell ref="A3:L4"/>
    <mergeCell ref="E1:I2"/>
    <mergeCell ref="J1:L2"/>
    <mergeCell ref="E6:H7"/>
    <mergeCell ref="E8:H8"/>
    <mergeCell ref="B6:B7"/>
    <mergeCell ref="C6:D7"/>
    <mergeCell ref="I6:I7"/>
    <mergeCell ref="J6:L7"/>
    <mergeCell ref="I5:L5"/>
    <mergeCell ref="J8:K8"/>
    <mergeCell ref="A6:A7"/>
    <mergeCell ref="E10:H10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65"/>
  <sheetViews>
    <sheetView workbookViewId="0"/>
  </sheetViews>
  <sheetFormatPr baseColWidth="10" defaultColWidth="14.42578125" defaultRowHeight="15" customHeight="1" x14ac:dyDescent="0.25"/>
  <cols>
    <col min="1" max="1" width="7.85546875" customWidth="1"/>
    <col min="2" max="2" width="9.28515625" customWidth="1"/>
    <col min="3" max="3" width="6.5703125" customWidth="1"/>
    <col min="4" max="4" width="6.28515625" customWidth="1"/>
    <col min="5" max="7" width="10" customWidth="1"/>
    <col min="8" max="8" width="26" customWidth="1"/>
    <col min="9" max="11" width="10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ht="21" customHeight="1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ht="18" customHeight="1" x14ac:dyDescent="0.25">
      <c r="A3" s="997" t="s">
        <v>496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78"/>
      <c r="L7" s="792"/>
    </row>
    <row r="8" spans="1:12" x14ac:dyDescent="0.25">
      <c r="A8" s="42">
        <v>1</v>
      </c>
      <c r="B8" s="7" t="s">
        <v>442</v>
      </c>
      <c r="C8" s="147">
        <v>1</v>
      </c>
      <c r="D8" s="7" t="s">
        <v>3672</v>
      </c>
      <c r="E8" s="996" t="s">
        <v>3581</v>
      </c>
      <c r="F8" s="858"/>
      <c r="G8" s="858"/>
      <c r="H8" s="911"/>
      <c r="I8" s="47"/>
      <c r="J8" s="983"/>
      <c r="K8" s="788"/>
      <c r="L8" s="209"/>
    </row>
    <row r="9" spans="1:12" x14ac:dyDescent="0.25">
      <c r="A9" s="6">
        <v>2</v>
      </c>
      <c r="B9" s="9"/>
      <c r="C9" s="148">
        <v>1</v>
      </c>
      <c r="D9" s="9" t="s">
        <v>3672</v>
      </c>
      <c r="E9" s="813" t="s">
        <v>2952</v>
      </c>
      <c r="F9" s="772"/>
      <c r="G9" s="772"/>
      <c r="H9" s="773"/>
      <c r="I9" s="47"/>
      <c r="J9" s="980"/>
      <c r="K9" s="773"/>
      <c r="L9" s="210"/>
    </row>
    <row r="10" spans="1:12" x14ac:dyDescent="0.25">
      <c r="A10" s="6">
        <v>3</v>
      </c>
      <c r="B10" s="9"/>
      <c r="C10" s="148">
        <v>1</v>
      </c>
      <c r="D10" s="9" t="s">
        <v>3672</v>
      </c>
      <c r="E10" s="813" t="s">
        <v>3582</v>
      </c>
      <c r="F10" s="772"/>
      <c r="G10" s="772"/>
      <c r="H10" s="773"/>
      <c r="I10" s="47"/>
      <c r="J10" s="980"/>
      <c r="K10" s="773"/>
      <c r="L10" s="210"/>
    </row>
    <row r="11" spans="1:12" x14ac:dyDescent="0.25">
      <c r="A11" s="6">
        <v>4</v>
      </c>
      <c r="B11" s="9"/>
      <c r="C11" s="148">
        <v>1</v>
      </c>
      <c r="D11" s="9" t="s">
        <v>3672</v>
      </c>
      <c r="E11" s="813" t="s">
        <v>504</v>
      </c>
      <c r="F11" s="772"/>
      <c r="G11" s="772"/>
      <c r="H11" s="773"/>
      <c r="I11" s="47"/>
      <c r="J11" s="980"/>
      <c r="K11" s="773"/>
      <c r="L11" s="210"/>
    </row>
    <row r="12" spans="1:12" x14ac:dyDescent="0.25">
      <c r="A12" s="6">
        <v>5</v>
      </c>
      <c r="B12" s="9" t="s">
        <v>14</v>
      </c>
      <c r="C12" s="148">
        <v>2</v>
      </c>
      <c r="D12" s="9" t="s">
        <v>3672</v>
      </c>
      <c r="E12" s="813" t="s">
        <v>449</v>
      </c>
      <c r="F12" s="772"/>
      <c r="G12" s="772"/>
      <c r="H12" s="773"/>
      <c r="I12" s="47"/>
      <c r="J12" s="980"/>
      <c r="K12" s="773"/>
      <c r="L12" s="210"/>
    </row>
    <row r="13" spans="1:12" x14ac:dyDescent="0.25">
      <c r="A13" s="6">
        <v>6</v>
      </c>
      <c r="B13" s="9" t="s">
        <v>451</v>
      </c>
      <c r="C13" s="148">
        <v>1</v>
      </c>
      <c r="D13" s="9" t="s">
        <v>3672</v>
      </c>
      <c r="E13" s="813" t="s">
        <v>453</v>
      </c>
      <c r="F13" s="772"/>
      <c r="G13" s="772"/>
      <c r="H13" s="773"/>
      <c r="I13" s="47"/>
      <c r="J13" s="980"/>
      <c r="K13" s="773"/>
      <c r="L13" s="210"/>
    </row>
    <row r="14" spans="1:12" x14ac:dyDescent="0.25">
      <c r="A14" s="6">
        <v>7</v>
      </c>
      <c r="B14" s="9"/>
      <c r="C14" s="148">
        <v>1</v>
      </c>
      <c r="D14" s="9" t="s">
        <v>3672</v>
      </c>
      <c r="E14" s="813" t="s">
        <v>455</v>
      </c>
      <c r="F14" s="772"/>
      <c r="G14" s="772"/>
      <c r="H14" s="773"/>
      <c r="I14" s="47"/>
      <c r="J14" s="980"/>
      <c r="K14" s="773"/>
      <c r="L14" s="210"/>
    </row>
    <row r="15" spans="1:12" x14ac:dyDescent="0.25">
      <c r="A15" s="6">
        <v>9</v>
      </c>
      <c r="B15" s="9"/>
      <c r="C15" s="148">
        <v>1</v>
      </c>
      <c r="D15" s="9" t="s">
        <v>3672</v>
      </c>
      <c r="E15" s="813" t="s">
        <v>415</v>
      </c>
      <c r="F15" s="772"/>
      <c r="G15" s="772"/>
      <c r="H15" s="773"/>
      <c r="I15" s="47"/>
      <c r="J15" s="980"/>
      <c r="K15" s="773"/>
      <c r="L15" s="210"/>
    </row>
    <row r="16" spans="1:12" x14ac:dyDescent="0.25">
      <c r="A16" s="6">
        <v>12</v>
      </c>
      <c r="B16" s="9"/>
      <c r="C16" s="148">
        <v>1</v>
      </c>
      <c r="D16" s="9" t="s">
        <v>3672</v>
      </c>
      <c r="E16" s="813" t="s">
        <v>506</v>
      </c>
      <c r="F16" s="772"/>
      <c r="G16" s="772"/>
      <c r="H16" s="773"/>
      <c r="I16" s="47"/>
      <c r="J16" s="980"/>
      <c r="K16" s="773"/>
      <c r="L16" s="210"/>
    </row>
    <row r="17" spans="1:12" x14ac:dyDescent="0.25">
      <c r="A17" s="6">
        <v>13</v>
      </c>
      <c r="B17" s="9" t="s">
        <v>507</v>
      </c>
      <c r="C17" s="148">
        <v>3</v>
      </c>
      <c r="D17" s="9" t="s">
        <v>3672</v>
      </c>
      <c r="E17" s="813" t="s">
        <v>508</v>
      </c>
      <c r="F17" s="772"/>
      <c r="G17" s="772"/>
      <c r="H17" s="773"/>
      <c r="I17" s="47"/>
      <c r="J17" s="980"/>
      <c r="K17" s="773"/>
      <c r="L17" s="210"/>
    </row>
    <row r="18" spans="1:12" x14ac:dyDescent="0.25">
      <c r="A18" s="6">
        <v>15</v>
      </c>
      <c r="B18" s="9" t="s">
        <v>509</v>
      </c>
      <c r="C18" s="148">
        <v>1</v>
      </c>
      <c r="D18" s="9" t="s">
        <v>3672</v>
      </c>
      <c r="E18" s="813" t="s">
        <v>510</v>
      </c>
      <c r="F18" s="772"/>
      <c r="G18" s="772"/>
      <c r="H18" s="773"/>
      <c r="I18" s="47"/>
      <c r="J18" s="980"/>
      <c r="K18" s="773"/>
      <c r="L18" s="210"/>
    </row>
    <row r="19" spans="1:12" x14ac:dyDescent="0.25">
      <c r="A19" s="6">
        <v>16</v>
      </c>
      <c r="B19" s="9" t="s">
        <v>511</v>
      </c>
      <c r="C19" s="148">
        <v>1</v>
      </c>
      <c r="D19" s="9" t="s">
        <v>3672</v>
      </c>
      <c r="E19" s="813" t="s">
        <v>512</v>
      </c>
      <c r="F19" s="772"/>
      <c r="G19" s="772"/>
      <c r="H19" s="773"/>
      <c r="I19" s="47"/>
      <c r="J19" s="980"/>
      <c r="K19" s="773"/>
      <c r="L19" s="210"/>
    </row>
    <row r="20" spans="1:12" x14ac:dyDescent="0.25">
      <c r="A20" s="6">
        <v>17</v>
      </c>
      <c r="B20" s="9"/>
      <c r="C20" s="148">
        <v>1</v>
      </c>
      <c r="D20" s="9" t="s">
        <v>3672</v>
      </c>
      <c r="E20" s="813" t="s">
        <v>3364</v>
      </c>
      <c r="F20" s="772"/>
      <c r="G20" s="772"/>
      <c r="H20" s="773"/>
      <c r="I20" s="47"/>
      <c r="J20" s="980"/>
      <c r="K20" s="773"/>
      <c r="L20" s="210"/>
    </row>
    <row r="21" spans="1:12" x14ac:dyDescent="0.25">
      <c r="A21" s="6">
        <v>18</v>
      </c>
      <c r="B21" s="9"/>
      <c r="C21" s="148">
        <v>1</v>
      </c>
      <c r="D21" s="9" t="s">
        <v>3672</v>
      </c>
      <c r="E21" s="813" t="s">
        <v>3365</v>
      </c>
      <c r="F21" s="772"/>
      <c r="G21" s="772"/>
      <c r="H21" s="773"/>
      <c r="I21" s="47"/>
      <c r="J21" s="980"/>
      <c r="K21" s="773"/>
      <c r="L21" s="210"/>
    </row>
    <row r="22" spans="1:12" x14ac:dyDescent="0.25">
      <c r="A22" s="6">
        <v>19</v>
      </c>
      <c r="B22" s="9"/>
      <c r="C22" s="148">
        <v>1</v>
      </c>
      <c r="D22" s="9" t="s">
        <v>3672</v>
      </c>
      <c r="E22" s="813" t="s">
        <v>3366</v>
      </c>
      <c r="F22" s="772"/>
      <c r="G22" s="772"/>
      <c r="H22" s="773"/>
      <c r="I22" s="47"/>
      <c r="J22" s="980"/>
      <c r="K22" s="773"/>
      <c r="L22" s="210"/>
    </row>
    <row r="23" spans="1:12" x14ac:dyDescent="0.25">
      <c r="A23" s="6">
        <v>22</v>
      </c>
      <c r="B23" s="9"/>
      <c r="C23" s="148">
        <v>1</v>
      </c>
      <c r="D23" s="9" t="s">
        <v>3672</v>
      </c>
      <c r="E23" s="813" t="s">
        <v>513</v>
      </c>
      <c r="F23" s="772"/>
      <c r="G23" s="772"/>
      <c r="H23" s="773"/>
      <c r="I23" s="47"/>
      <c r="J23" s="980"/>
      <c r="K23" s="773"/>
      <c r="L23" s="210"/>
    </row>
    <row r="24" spans="1:12" x14ac:dyDescent="0.25">
      <c r="A24" s="6">
        <v>23</v>
      </c>
      <c r="B24" s="9"/>
      <c r="C24" s="148">
        <v>1</v>
      </c>
      <c r="D24" s="9" t="s">
        <v>3672</v>
      </c>
      <c r="E24" s="813" t="s">
        <v>3367</v>
      </c>
      <c r="F24" s="772"/>
      <c r="G24" s="772"/>
      <c r="H24" s="773"/>
      <c r="I24" s="47"/>
      <c r="J24" s="980"/>
      <c r="K24" s="773"/>
      <c r="L24" s="210"/>
    </row>
    <row r="25" spans="1:12" x14ac:dyDescent="0.25">
      <c r="A25" s="6">
        <v>24</v>
      </c>
      <c r="B25" s="9"/>
      <c r="C25" s="148">
        <v>1</v>
      </c>
      <c r="D25" s="9" t="s">
        <v>3672</v>
      </c>
      <c r="E25" s="813" t="s">
        <v>514</v>
      </c>
      <c r="F25" s="772"/>
      <c r="G25" s="772"/>
      <c r="H25" s="773"/>
      <c r="I25" s="47"/>
      <c r="J25" s="980"/>
      <c r="K25" s="773"/>
      <c r="L25" s="210"/>
    </row>
    <row r="26" spans="1:12" x14ac:dyDescent="0.25">
      <c r="A26" s="6">
        <v>25</v>
      </c>
      <c r="B26" s="9"/>
      <c r="C26" s="148">
        <v>2</v>
      </c>
      <c r="D26" s="9" t="s">
        <v>3672</v>
      </c>
      <c r="E26" s="813" t="s">
        <v>478</v>
      </c>
      <c r="F26" s="772"/>
      <c r="G26" s="772"/>
      <c r="H26" s="773"/>
      <c r="I26" s="47"/>
      <c r="J26" s="980"/>
      <c r="K26" s="773"/>
      <c r="L26" s="210"/>
    </row>
    <row r="27" spans="1:12" x14ac:dyDescent="0.25">
      <c r="A27" s="6">
        <v>26</v>
      </c>
      <c r="B27" s="9"/>
      <c r="C27" s="148">
        <v>2</v>
      </c>
      <c r="D27" s="9" t="s">
        <v>3672</v>
      </c>
      <c r="E27" s="813" t="s">
        <v>515</v>
      </c>
      <c r="F27" s="772"/>
      <c r="G27" s="772"/>
      <c r="H27" s="773"/>
      <c r="I27" s="47"/>
      <c r="J27" s="980"/>
      <c r="K27" s="773"/>
      <c r="L27" s="210"/>
    </row>
    <row r="28" spans="1:12" x14ac:dyDescent="0.25">
      <c r="A28" s="6">
        <v>27</v>
      </c>
      <c r="B28" s="9"/>
      <c r="C28" s="148">
        <v>2</v>
      </c>
      <c r="D28" s="9" t="s">
        <v>3672</v>
      </c>
      <c r="E28" s="813" t="s">
        <v>486</v>
      </c>
      <c r="F28" s="772"/>
      <c r="G28" s="772"/>
      <c r="H28" s="773"/>
      <c r="I28" s="47"/>
      <c r="J28" s="980"/>
      <c r="K28" s="773"/>
      <c r="L28" s="210"/>
    </row>
    <row r="29" spans="1:12" x14ac:dyDescent="0.25">
      <c r="A29" s="6">
        <v>28</v>
      </c>
      <c r="B29" s="9"/>
      <c r="C29" s="148">
        <v>2</v>
      </c>
      <c r="D29" s="9" t="s">
        <v>3672</v>
      </c>
      <c r="E29" s="813" t="s">
        <v>133</v>
      </c>
      <c r="F29" s="772"/>
      <c r="G29" s="772"/>
      <c r="H29" s="773"/>
      <c r="I29" s="47"/>
      <c r="J29" s="980"/>
      <c r="K29" s="773"/>
      <c r="L29" s="210"/>
    </row>
    <row r="30" spans="1:12" ht="15.75" customHeight="1" thickBot="1" x14ac:dyDescent="0.3">
      <c r="A30" s="6">
        <v>29</v>
      </c>
      <c r="B30" s="9" t="s">
        <v>473</v>
      </c>
      <c r="C30" s="148">
        <v>1</v>
      </c>
      <c r="D30" s="9" t="s">
        <v>3672</v>
      </c>
      <c r="E30" s="813" t="s">
        <v>474</v>
      </c>
      <c r="F30" s="772"/>
      <c r="G30" s="772"/>
      <c r="H30" s="773"/>
      <c r="I30" s="47"/>
      <c r="J30" s="980"/>
      <c r="K30" s="773"/>
      <c r="L30" s="210"/>
    </row>
    <row r="31" spans="1:12" ht="15.75" customHeight="1" thickBot="1" x14ac:dyDescent="0.3">
      <c r="J31" s="765" t="s">
        <v>516</v>
      </c>
      <c r="K31" s="816"/>
      <c r="L31" s="776"/>
    </row>
    <row r="32" spans="1:12" x14ac:dyDescent="0.25">
      <c r="A32" s="994" t="s">
        <v>117</v>
      </c>
      <c r="B32" s="995"/>
      <c r="C32" s="995"/>
      <c r="D32" s="995"/>
      <c r="E32" s="995"/>
      <c r="F32" s="995"/>
      <c r="G32" s="995"/>
      <c r="H32" s="995"/>
      <c r="I32" s="995"/>
      <c r="J32" s="995"/>
      <c r="K32" s="988"/>
      <c r="L32" s="179"/>
    </row>
    <row r="33" spans="1:12" x14ac:dyDescent="0.25">
      <c r="A33" s="6">
        <v>30</v>
      </c>
      <c r="B33" s="91"/>
      <c r="C33" s="148">
        <v>4</v>
      </c>
      <c r="D33" s="9" t="s">
        <v>3672</v>
      </c>
      <c r="E33" s="813" t="s">
        <v>501</v>
      </c>
      <c r="F33" s="772"/>
      <c r="G33" s="772"/>
      <c r="H33" s="773"/>
      <c r="I33" s="47"/>
      <c r="J33" s="980"/>
      <c r="K33" s="773"/>
      <c r="L33" s="230"/>
    </row>
    <row r="34" spans="1:12" ht="15.75" customHeight="1" thickBot="1" x14ac:dyDescent="0.3">
      <c r="A34" s="6">
        <v>31</v>
      </c>
      <c r="B34" s="9"/>
      <c r="C34" s="148">
        <v>2</v>
      </c>
      <c r="D34" s="9" t="s">
        <v>3672</v>
      </c>
      <c r="E34" s="813" t="s">
        <v>461</v>
      </c>
      <c r="F34" s="772"/>
      <c r="G34" s="772"/>
      <c r="H34" s="773"/>
      <c r="I34" s="47"/>
      <c r="J34" s="980"/>
      <c r="K34" s="824"/>
      <c r="L34" s="231"/>
    </row>
    <row r="35" spans="1:12" x14ac:dyDescent="0.25">
      <c r="A35" s="6">
        <v>32</v>
      </c>
      <c r="B35" s="9"/>
      <c r="C35" s="148">
        <v>4</v>
      </c>
      <c r="D35" s="9" t="s">
        <v>3672</v>
      </c>
      <c r="E35" s="813" t="s">
        <v>500</v>
      </c>
      <c r="F35" s="772"/>
      <c r="G35" s="772"/>
      <c r="H35" s="773"/>
      <c r="I35" s="47"/>
      <c r="J35" s="980"/>
      <c r="K35" s="824"/>
      <c r="L35" s="232"/>
    </row>
    <row r="36" spans="1:12" x14ac:dyDescent="0.25">
      <c r="A36" s="6">
        <v>33</v>
      </c>
      <c r="B36" s="9"/>
      <c r="C36" s="148">
        <v>1</v>
      </c>
      <c r="D36" s="9" t="s">
        <v>3672</v>
      </c>
      <c r="E36" s="813" t="s">
        <v>494</v>
      </c>
      <c r="F36" s="772"/>
      <c r="G36" s="772"/>
      <c r="H36" s="773"/>
      <c r="I36" s="47"/>
      <c r="J36" s="980"/>
      <c r="K36" s="824"/>
      <c r="L36" s="233"/>
    </row>
    <row r="37" spans="1:12" x14ac:dyDescent="0.25">
      <c r="A37" s="6">
        <v>34</v>
      </c>
      <c r="B37" s="9"/>
      <c r="C37" s="148">
        <v>1</v>
      </c>
      <c r="D37" s="9" t="s">
        <v>3672</v>
      </c>
      <c r="E37" s="813" t="s">
        <v>492</v>
      </c>
      <c r="F37" s="772"/>
      <c r="G37" s="772"/>
      <c r="H37" s="773"/>
      <c r="I37" s="47"/>
      <c r="J37" s="980"/>
      <c r="K37" s="824"/>
      <c r="L37" s="233"/>
    </row>
    <row r="38" spans="1:12" x14ac:dyDescent="0.25">
      <c r="A38" s="6">
        <v>35</v>
      </c>
      <c r="B38" s="9"/>
      <c r="C38" s="148">
        <v>2</v>
      </c>
      <c r="D38" s="9" t="s">
        <v>3672</v>
      </c>
      <c r="E38" s="813" t="s">
        <v>497</v>
      </c>
      <c r="F38" s="772"/>
      <c r="G38" s="772"/>
      <c r="H38" s="773"/>
      <c r="I38" s="47"/>
      <c r="J38" s="980"/>
      <c r="K38" s="824"/>
      <c r="L38" s="233"/>
    </row>
    <row r="39" spans="1:12" x14ac:dyDescent="0.25">
      <c r="A39" s="6">
        <v>36</v>
      </c>
      <c r="B39" s="9"/>
      <c r="C39" s="148">
        <v>2</v>
      </c>
      <c r="D39" s="9" t="s">
        <v>3672</v>
      </c>
      <c r="E39" s="813" t="s">
        <v>498</v>
      </c>
      <c r="F39" s="772"/>
      <c r="G39" s="772"/>
      <c r="H39" s="773"/>
      <c r="I39" s="47"/>
      <c r="J39" s="980"/>
      <c r="K39" s="824"/>
      <c r="L39" s="233"/>
    </row>
    <row r="40" spans="1:12" x14ac:dyDescent="0.25">
      <c r="A40" s="6">
        <v>37</v>
      </c>
      <c r="B40" s="9"/>
      <c r="C40" s="148">
        <v>2</v>
      </c>
      <c r="D40" s="9" t="s">
        <v>3672</v>
      </c>
      <c r="E40" s="813" t="s">
        <v>499</v>
      </c>
      <c r="F40" s="772"/>
      <c r="G40" s="772"/>
      <c r="H40" s="773"/>
      <c r="I40" s="47"/>
      <c r="J40" s="980"/>
      <c r="K40" s="824"/>
      <c r="L40" s="233"/>
    </row>
    <row r="41" spans="1:12" x14ac:dyDescent="0.25">
      <c r="A41" s="6">
        <v>38</v>
      </c>
      <c r="B41" s="9"/>
      <c r="C41" s="148">
        <v>1</v>
      </c>
      <c r="D41" s="9" t="s">
        <v>3973</v>
      </c>
      <c r="E41" s="813" t="s">
        <v>118</v>
      </c>
      <c r="F41" s="772"/>
      <c r="G41" s="772"/>
      <c r="H41" s="773"/>
      <c r="I41" s="47"/>
      <c r="J41" s="980"/>
      <c r="K41" s="824"/>
      <c r="L41" s="233"/>
    </row>
    <row r="42" spans="1:12" x14ac:dyDescent="0.25">
      <c r="A42" s="6">
        <v>39</v>
      </c>
      <c r="B42" s="9"/>
      <c r="C42" s="148">
        <v>1</v>
      </c>
      <c r="D42" s="9" t="s">
        <v>3974</v>
      </c>
      <c r="E42" s="813" t="s">
        <v>521</v>
      </c>
      <c r="F42" s="772"/>
      <c r="G42" s="772"/>
      <c r="H42" s="773"/>
      <c r="I42" s="47"/>
      <c r="J42" s="980"/>
      <c r="K42" s="824"/>
      <c r="L42" s="233"/>
    </row>
    <row r="43" spans="1:12" x14ac:dyDescent="0.25">
      <c r="A43" s="6">
        <v>40</v>
      </c>
      <c r="B43" s="9"/>
      <c r="C43" s="148">
        <v>3</v>
      </c>
      <c r="D43" s="9" t="s">
        <v>3975</v>
      </c>
      <c r="E43" s="813" t="s">
        <v>503</v>
      </c>
      <c r="F43" s="772"/>
      <c r="G43" s="772"/>
      <c r="H43" s="773"/>
      <c r="I43" s="47"/>
      <c r="J43" s="980"/>
      <c r="K43" s="824"/>
      <c r="L43" s="233"/>
    </row>
    <row r="44" spans="1:12" x14ac:dyDescent="0.25">
      <c r="A44" s="6">
        <v>41</v>
      </c>
      <c r="B44" s="9"/>
      <c r="C44" s="148">
        <v>1</v>
      </c>
      <c r="D44" s="9" t="s">
        <v>3976</v>
      </c>
      <c r="E44" s="813" t="s">
        <v>3423</v>
      </c>
      <c r="F44" s="772"/>
      <c r="G44" s="772"/>
      <c r="H44" s="773"/>
      <c r="I44" s="47"/>
      <c r="J44" s="980"/>
      <c r="K44" s="824"/>
      <c r="L44" s="233"/>
    </row>
    <row r="45" spans="1:12" x14ac:dyDescent="0.25">
      <c r="A45" s="6">
        <v>42</v>
      </c>
      <c r="B45" s="9"/>
      <c r="C45" s="148">
        <v>1</v>
      </c>
      <c r="D45" s="9" t="s">
        <v>3968</v>
      </c>
      <c r="E45" s="813" t="s">
        <v>524</v>
      </c>
      <c r="F45" s="772"/>
      <c r="G45" s="772"/>
      <c r="H45" s="773"/>
      <c r="I45" s="47"/>
      <c r="J45" s="980"/>
      <c r="K45" s="824"/>
      <c r="L45" s="233"/>
    </row>
    <row r="46" spans="1:12" x14ac:dyDescent="0.25">
      <c r="A46" s="6">
        <v>43</v>
      </c>
      <c r="B46" s="9"/>
      <c r="C46" s="148">
        <v>2</v>
      </c>
      <c r="D46" s="9" t="s">
        <v>3977</v>
      </c>
      <c r="E46" s="813" t="s">
        <v>447</v>
      </c>
      <c r="F46" s="772"/>
      <c r="G46" s="772"/>
      <c r="H46" s="773"/>
      <c r="I46" s="47"/>
      <c r="J46" s="980"/>
      <c r="K46" s="824"/>
      <c r="L46" s="233"/>
    </row>
    <row r="47" spans="1:12" x14ac:dyDescent="0.25">
      <c r="A47" s="6">
        <v>44</v>
      </c>
      <c r="B47" s="9"/>
      <c r="C47" s="148">
        <v>1</v>
      </c>
      <c r="D47" s="9" t="s">
        <v>3972</v>
      </c>
      <c r="E47" s="813" t="s">
        <v>505</v>
      </c>
      <c r="F47" s="772"/>
      <c r="G47" s="772"/>
      <c r="H47" s="773"/>
      <c r="I47" s="47"/>
      <c r="J47" s="980"/>
      <c r="K47" s="824"/>
      <c r="L47" s="234"/>
    </row>
    <row r="48" spans="1:12" x14ac:dyDescent="0.25">
      <c r="A48" s="6">
        <v>45</v>
      </c>
      <c r="B48" s="9"/>
      <c r="C48" s="148"/>
      <c r="D48" s="9"/>
      <c r="E48" s="813" t="s">
        <v>57</v>
      </c>
      <c r="F48" s="772"/>
      <c r="G48" s="772"/>
      <c r="H48" s="773"/>
      <c r="I48" s="47"/>
      <c r="J48" s="980"/>
      <c r="K48" s="824"/>
      <c r="L48" s="234"/>
    </row>
    <row r="49" spans="1:12" x14ac:dyDescent="0.25">
      <c r="A49" s="235"/>
      <c r="B49" s="219"/>
      <c r="C49" s="148"/>
      <c r="D49" s="192"/>
      <c r="E49" s="813"/>
      <c r="F49" s="772"/>
      <c r="G49" s="772"/>
      <c r="H49" s="773"/>
      <c r="I49" s="47"/>
      <c r="J49" s="980"/>
      <c r="K49" s="824"/>
      <c r="L49" s="234"/>
    </row>
    <row r="50" spans="1:12" x14ac:dyDescent="0.25">
      <c r="A50" s="235"/>
      <c r="B50" s="219"/>
      <c r="C50" s="148"/>
      <c r="D50" s="192"/>
      <c r="E50" s="813"/>
      <c r="F50" s="772"/>
      <c r="G50" s="772"/>
      <c r="H50" s="773"/>
      <c r="I50" s="47"/>
      <c r="J50" s="980"/>
      <c r="K50" s="824"/>
      <c r="L50" s="234"/>
    </row>
    <row r="51" spans="1:12" x14ac:dyDescent="0.25">
      <c r="A51" s="235"/>
      <c r="B51" s="219"/>
      <c r="C51" s="148"/>
      <c r="D51" s="192"/>
      <c r="E51" s="813"/>
      <c r="F51" s="772"/>
      <c r="G51" s="772"/>
      <c r="H51" s="773"/>
      <c r="I51" s="47"/>
      <c r="J51" s="980"/>
      <c r="K51" s="824"/>
      <c r="L51" s="234"/>
    </row>
    <row r="52" spans="1:12" x14ac:dyDescent="0.25">
      <c r="A52" s="235"/>
      <c r="B52" s="219"/>
      <c r="C52" s="148"/>
      <c r="D52" s="192"/>
      <c r="E52" s="813"/>
      <c r="F52" s="772"/>
      <c r="G52" s="772"/>
      <c r="H52" s="773"/>
      <c r="I52" s="47"/>
      <c r="J52" s="980"/>
      <c r="K52" s="824"/>
      <c r="L52" s="234"/>
    </row>
    <row r="53" spans="1:12" x14ac:dyDescent="0.25">
      <c r="A53" s="235"/>
      <c r="B53" s="219"/>
      <c r="C53" s="148"/>
      <c r="D53" s="192"/>
      <c r="E53" s="813"/>
      <c r="F53" s="772"/>
      <c r="G53" s="772"/>
      <c r="H53" s="773"/>
      <c r="I53" s="47"/>
      <c r="J53" s="980"/>
      <c r="K53" s="824"/>
      <c r="L53" s="234"/>
    </row>
    <row r="54" spans="1:12" x14ac:dyDescent="0.25">
      <c r="A54" s="235"/>
      <c r="B54" s="219"/>
      <c r="C54" s="148"/>
      <c r="D54" s="192"/>
      <c r="E54" s="813"/>
      <c r="F54" s="772"/>
      <c r="G54" s="772"/>
      <c r="H54" s="773"/>
      <c r="I54" s="47"/>
      <c r="J54" s="980"/>
      <c r="K54" s="824"/>
      <c r="L54" s="234"/>
    </row>
    <row r="55" spans="1:12" x14ac:dyDescent="0.25">
      <c r="A55" s="235"/>
      <c r="B55" s="219"/>
      <c r="C55" s="148"/>
      <c r="D55" s="192"/>
      <c r="E55" s="813"/>
      <c r="F55" s="772"/>
      <c r="G55" s="772"/>
      <c r="H55" s="773"/>
      <c r="I55" s="47"/>
      <c r="J55" s="980"/>
      <c r="K55" s="824"/>
      <c r="L55" s="234"/>
    </row>
    <row r="56" spans="1:12" x14ac:dyDescent="0.25">
      <c r="A56" s="235"/>
      <c r="B56" s="219"/>
      <c r="C56" s="148"/>
      <c r="D56" s="192"/>
      <c r="E56" s="813"/>
      <c r="F56" s="772"/>
      <c r="G56" s="772"/>
      <c r="H56" s="773"/>
      <c r="I56" s="47"/>
      <c r="J56" s="980"/>
      <c r="K56" s="824"/>
      <c r="L56" s="234"/>
    </row>
    <row r="57" spans="1:12" x14ac:dyDescent="0.25">
      <c r="A57" s="235"/>
      <c r="B57" s="219"/>
      <c r="C57" s="148"/>
      <c r="D57" s="192"/>
      <c r="E57" s="813"/>
      <c r="F57" s="772"/>
      <c r="G57" s="772"/>
      <c r="H57" s="773"/>
      <c r="I57" s="47"/>
      <c r="J57" s="980"/>
      <c r="K57" s="824"/>
      <c r="L57" s="234"/>
    </row>
    <row r="58" spans="1:12" x14ac:dyDescent="0.25">
      <c r="A58" s="235"/>
      <c r="B58" s="219"/>
      <c r="C58" s="148"/>
      <c r="D58" s="192"/>
      <c r="E58" s="813"/>
      <c r="F58" s="772"/>
      <c r="G58" s="772"/>
      <c r="H58" s="773"/>
      <c r="I58" s="47"/>
      <c r="J58" s="980"/>
      <c r="K58" s="824"/>
      <c r="L58" s="234"/>
    </row>
    <row r="59" spans="1:12" x14ac:dyDescent="0.25">
      <c r="A59" s="235"/>
      <c r="B59" s="219"/>
      <c r="C59" s="148"/>
      <c r="D59" s="192"/>
      <c r="E59" s="813"/>
      <c r="F59" s="772"/>
      <c r="G59" s="772"/>
      <c r="H59" s="773"/>
      <c r="I59" s="47"/>
      <c r="J59" s="980"/>
      <c r="K59" s="824"/>
      <c r="L59" s="234"/>
    </row>
    <row r="60" spans="1:12" x14ac:dyDescent="0.25">
      <c r="A60" s="4"/>
      <c r="K60" s="64"/>
      <c r="L60" s="64"/>
    </row>
    <row r="61" spans="1:12" x14ac:dyDescent="0.25">
      <c r="A61" s="4"/>
      <c r="K61" s="64"/>
      <c r="L61" s="64"/>
    </row>
    <row r="62" spans="1:12" x14ac:dyDescent="0.25">
      <c r="A62" s="4"/>
      <c r="B62" s="100"/>
      <c r="C62" s="100"/>
      <c r="D62" s="100"/>
      <c r="E62" s="100"/>
      <c r="G62" s="100"/>
      <c r="H62" s="100"/>
      <c r="J62" s="100"/>
      <c r="K62" s="101"/>
      <c r="L62" s="64"/>
    </row>
    <row r="63" spans="1:12" x14ac:dyDescent="0.25">
      <c r="A63" s="4"/>
      <c r="B63" s="887" t="s">
        <v>120</v>
      </c>
      <c r="C63" s="785"/>
      <c r="D63" s="785"/>
      <c r="E63" s="785"/>
      <c r="G63" s="887" t="s">
        <v>25</v>
      </c>
      <c r="H63" s="785"/>
      <c r="J63" s="904" t="s">
        <v>122</v>
      </c>
      <c r="K63" s="794"/>
      <c r="L63" s="64"/>
    </row>
    <row r="64" spans="1:12" ht="15.75" customHeight="1" thickBot="1" x14ac:dyDescent="0.3">
      <c r="A64" s="35"/>
      <c r="B64" s="778"/>
      <c r="C64" s="778"/>
      <c r="D64" s="778"/>
      <c r="E64" s="778"/>
      <c r="F64" s="36"/>
      <c r="G64" s="778"/>
      <c r="H64" s="778"/>
      <c r="I64" s="36"/>
      <c r="J64" s="778"/>
      <c r="K64" s="792"/>
      <c r="L64" s="103"/>
    </row>
    <row r="65" spans="10:12" ht="15.75" customHeight="1" thickBot="1" x14ac:dyDescent="0.3">
      <c r="J65" s="765" t="s">
        <v>516</v>
      </c>
      <c r="K65" s="816"/>
      <c r="L65" s="776"/>
    </row>
  </sheetData>
  <mergeCells count="116">
    <mergeCell ref="A6:A7"/>
    <mergeCell ref="B6:B7"/>
    <mergeCell ref="A3:L4"/>
    <mergeCell ref="E1:I2"/>
    <mergeCell ref="J40:K40"/>
    <mergeCell ref="J9:K9"/>
    <mergeCell ref="J10:K10"/>
    <mergeCell ref="J14:K14"/>
    <mergeCell ref="J13:K13"/>
    <mergeCell ref="J12:K12"/>
    <mergeCell ref="J11:K11"/>
    <mergeCell ref="J28:K28"/>
    <mergeCell ref="J21:K21"/>
    <mergeCell ref="J30:K30"/>
    <mergeCell ref="J29:K29"/>
    <mergeCell ref="J17:K17"/>
    <mergeCell ref="J18:K18"/>
    <mergeCell ref="J36:K36"/>
    <mergeCell ref="J34:K34"/>
    <mergeCell ref="J35:K35"/>
    <mergeCell ref="J15:K15"/>
    <mergeCell ref="J31:L31"/>
    <mergeCell ref="J23:K23"/>
    <mergeCell ref="J22:K22"/>
    <mergeCell ref="J16:K16"/>
    <mergeCell ref="E19:H19"/>
    <mergeCell ref="E17:H17"/>
    <mergeCell ref="E9:H9"/>
    <mergeCell ref="E10:H10"/>
    <mergeCell ref="E40:H40"/>
    <mergeCell ref="E37:H37"/>
    <mergeCell ref="E35:H35"/>
    <mergeCell ref="E16:H16"/>
    <mergeCell ref="E15:H15"/>
    <mergeCell ref="E30:H30"/>
    <mergeCell ref="E33:H33"/>
    <mergeCell ref="E34:H34"/>
    <mergeCell ref="E29:H29"/>
    <mergeCell ref="E27:H27"/>
    <mergeCell ref="E26:H26"/>
    <mergeCell ref="E25:H25"/>
    <mergeCell ref="E24:H24"/>
    <mergeCell ref="E22:H22"/>
    <mergeCell ref="E23:H23"/>
    <mergeCell ref="J19:K19"/>
    <mergeCell ref="J20:K20"/>
    <mergeCell ref="J27:K27"/>
    <mergeCell ref="J26:K26"/>
    <mergeCell ref="B63:E64"/>
    <mergeCell ref="J1:L2"/>
    <mergeCell ref="J8:K8"/>
    <mergeCell ref="J6:L7"/>
    <mergeCell ref="E6:H7"/>
    <mergeCell ref="E8:H8"/>
    <mergeCell ref="E11:H11"/>
    <mergeCell ref="E12:H12"/>
    <mergeCell ref="C6:D7"/>
    <mergeCell ref="E28:H28"/>
    <mergeCell ref="E51:H51"/>
    <mergeCell ref="E52:H52"/>
    <mergeCell ref="E53:H53"/>
    <mergeCell ref="E50:H50"/>
    <mergeCell ref="E56:H56"/>
    <mergeCell ref="E59:H59"/>
    <mergeCell ref="E58:H58"/>
    <mergeCell ref="I6:I7"/>
    <mergeCell ref="I5:L5"/>
    <mergeCell ref="E14:H14"/>
    <mergeCell ref="E13:H13"/>
    <mergeCell ref="E21:H21"/>
    <mergeCell ref="E18:H18"/>
    <mergeCell ref="E20:H20"/>
    <mergeCell ref="J39:K39"/>
    <mergeCell ref="J38:K38"/>
    <mergeCell ref="J33:K33"/>
    <mergeCell ref="J43:K43"/>
    <mergeCell ref="J45:K45"/>
    <mergeCell ref="J44:K44"/>
    <mergeCell ref="J37:K37"/>
    <mergeCell ref="J41:K41"/>
    <mergeCell ref="E36:H36"/>
    <mergeCell ref="E38:H38"/>
    <mergeCell ref="E39:H39"/>
    <mergeCell ref="E57:H57"/>
    <mergeCell ref="E54:H54"/>
    <mergeCell ref="E55:H55"/>
    <mergeCell ref="E42:H42"/>
    <mergeCell ref="E41:H41"/>
    <mergeCell ref="E43:H43"/>
    <mergeCell ref="E44:H44"/>
    <mergeCell ref="E47:H47"/>
    <mergeCell ref="E48:H48"/>
    <mergeCell ref="J24:K24"/>
    <mergeCell ref="J25:K25"/>
    <mergeCell ref="J65:L65"/>
    <mergeCell ref="G63:H64"/>
    <mergeCell ref="J63:K64"/>
    <mergeCell ref="J48:K48"/>
    <mergeCell ref="J49:K49"/>
    <mergeCell ref="J47:K47"/>
    <mergeCell ref="J50:K50"/>
    <mergeCell ref="J53:K53"/>
    <mergeCell ref="J52:K52"/>
    <mergeCell ref="J55:K55"/>
    <mergeCell ref="J57:K57"/>
    <mergeCell ref="J56:K56"/>
    <mergeCell ref="J58:K58"/>
    <mergeCell ref="J59:K59"/>
    <mergeCell ref="J46:K46"/>
    <mergeCell ref="J54:K54"/>
    <mergeCell ref="J51:K51"/>
    <mergeCell ref="J42:K42"/>
    <mergeCell ref="E46:H46"/>
    <mergeCell ref="E45:H45"/>
    <mergeCell ref="A32:K32"/>
    <mergeCell ref="E49:H49"/>
  </mergeCells>
  <pageMargins left="0.7" right="0.7" top="0.75" bottom="0.75" header="0.3" footer="0.3"/>
  <pageSetup fitToWidth="0" orientation="landscape" verticalDpi="203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72"/>
  <sheetViews>
    <sheetView workbookViewId="0"/>
  </sheetViews>
  <sheetFormatPr baseColWidth="10" defaultColWidth="14.42578125" defaultRowHeight="15" customHeight="1" x14ac:dyDescent="0.25"/>
  <cols>
    <col min="1" max="1" width="7.42578125" customWidth="1"/>
    <col min="2" max="2" width="8.85546875" customWidth="1"/>
    <col min="3" max="3" width="6.7109375" customWidth="1"/>
    <col min="4" max="4" width="8" customWidth="1"/>
    <col min="5" max="7" width="10" customWidth="1"/>
    <col min="8" max="8" width="31" customWidth="1"/>
    <col min="9" max="12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517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158</v>
      </c>
      <c r="J5" s="778"/>
      <c r="K5" s="778"/>
      <c r="L5" s="792"/>
    </row>
    <row r="6" spans="1:12" x14ac:dyDescent="0.25">
      <c r="A6" s="1000" t="s">
        <v>3</v>
      </c>
      <c r="B6" s="1000" t="s">
        <v>4</v>
      </c>
      <c r="C6" s="999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96"/>
      <c r="J7" s="822"/>
      <c r="K7" s="778"/>
      <c r="L7" s="792"/>
    </row>
    <row r="8" spans="1:12" x14ac:dyDescent="0.25">
      <c r="A8" s="72">
        <v>1</v>
      </c>
      <c r="B8" s="48"/>
      <c r="C8" s="48">
        <v>1</v>
      </c>
      <c r="D8" s="72" t="s">
        <v>3672</v>
      </c>
      <c r="E8" s="771" t="s">
        <v>2857</v>
      </c>
      <c r="F8" s="772"/>
      <c r="G8" s="772"/>
      <c r="H8" s="773"/>
      <c r="I8" s="47"/>
      <c r="J8" s="933"/>
      <c r="K8" s="780"/>
      <c r="L8" s="820"/>
    </row>
    <row r="9" spans="1:12" x14ac:dyDescent="0.25">
      <c r="A9" s="72">
        <v>2</v>
      </c>
      <c r="B9" s="48" t="s">
        <v>519</v>
      </c>
      <c r="C9" s="48">
        <v>1</v>
      </c>
      <c r="D9" s="72" t="s">
        <v>3672</v>
      </c>
      <c r="E9" s="771" t="s">
        <v>2904</v>
      </c>
      <c r="F9" s="772"/>
      <c r="G9" s="772"/>
      <c r="H9" s="773"/>
      <c r="I9" s="47"/>
      <c r="J9" s="980"/>
      <c r="K9" s="772"/>
      <c r="L9" s="824"/>
    </row>
    <row r="10" spans="1:12" x14ac:dyDescent="0.25">
      <c r="A10" s="72">
        <v>3</v>
      </c>
      <c r="B10" s="48"/>
      <c r="C10" s="48">
        <v>3</v>
      </c>
      <c r="D10" s="72" t="s">
        <v>3672</v>
      </c>
      <c r="E10" s="771" t="s">
        <v>2905</v>
      </c>
      <c r="F10" s="772"/>
      <c r="G10" s="772"/>
      <c r="H10" s="773"/>
      <c r="I10" s="45"/>
      <c r="J10" s="980"/>
      <c r="K10" s="772"/>
      <c r="L10" s="824"/>
    </row>
    <row r="11" spans="1:12" x14ac:dyDescent="0.25">
      <c r="A11" s="72">
        <v>4</v>
      </c>
      <c r="B11" s="48"/>
      <c r="C11" s="48">
        <v>1</v>
      </c>
      <c r="D11" s="72" t="s">
        <v>3672</v>
      </c>
      <c r="E11" s="771" t="s">
        <v>2858</v>
      </c>
      <c r="F11" s="772"/>
      <c r="G11" s="772"/>
      <c r="H11" s="773"/>
      <c r="I11" s="45"/>
      <c r="J11" s="980"/>
      <c r="K11" s="772"/>
      <c r="L11" s="824"/>
    </row>
    <row r="12" spans="1:12" x14ac:dyDescent="0.25">
      <c r="A12" s="72">
        <v>5</v>
      </c>
      <c r="B12" s="48" t="s">
        <v>333</v>
      </c>
      <c r="C12" s="48">
        <v>1</v>
      </c>
      <c r="D12" s="72" t="s">
        <v>3672</v>
      </c>
      <c r="E12" s="771" t="s">
        <v>3438</v>
      </c>
      <c r="F12" s="772"/>
      <c r="G12" s="772"/>
      <c r="H12" s="773"/>
      <c r="I12" s="46"/>
      <c r="J12" s="980"/>
      <c r="K12" s="772"/>
      <c r="L12" s="824"/>
    </row>
    <row r="13" spans="1:12" x14ac:dyDescent="0.25">
      <c r="A13" s="72">
        <v>6</v>
      </c>
      <c r="B13" s="48"/>
      <c r="C13" s="48">
        <v>1</v>
      </c>
      <c r="D13" s="72" t="s">
        <v>3672</v>
      </c>
      <c r="E13" s="771" t="s">
        <v>522</v>
      </c>
      <c r="F13" s="772"/>
      <c r="G13" s="772"/>
      <c r="H13" s="773"/>
      <c r="I13" s="46"/>
      <c r="J13" s="980"/>
      <c r="K13" s="772"/>
      <c r="L13" s="824"/>
    </row>
    <row r="14" spans="1:12" x14ac:dyDescent="0.25">
      <c r="A14" s="72">
        <v>7</v>
      </c>
      <c r="B14" s="48"/>
      <c r="C14" s="48">
        <v>1</v>
      </c>
      <c r="D14" s="72" t="s">
        <v>3672</v>
      </c>
      <c r="E14" s="771" t="s">
        <v>523</v>
      </c>
      <c r="F14" s="772"/>
      <c r="G14" s="772"/>
      <c r="H14" s="773"/>
      <c r="I14" s="46"/>
      <c r="J14" s="980"/>
      <c r="K14" s="772"/>
      <c r="L14" s="824"/>
    </row>
    <row r="15" spans="1:12" x14ac:dyDescent="0.25">
      <c r="A15" s="72">
        <v>8</v>
      </c>
      <c r="B15" s="48"/>
      <c r="C15" s="48">
        <v>1</v>
      </c>
      <c r="D15" s="72" t="s">
        <v>3672</v>
      </c>
      <c r="E15" s="771" t="s">
        <v>525</v>
      </c>
      <c r="F15" s="772"/>
      <c r="G15" s="772"/>
      <c r="H15" s="773"/>
      <c r="I15" s="46"/>
      <c r="J15" s="980"/>
      <c r="K15" s="772"/>
      <c r="L15" s="824"/>
    </row>
    <row r="16" spans="1:12" x14ac:dyDescent="0.25">
      <c r="A16" s="72">
        <v>9</v>
      </c>
      <c r="B16" s="48" t="s">
        <v>339</v>
      </c>
      <c r="C16" s="48">
        <v>1</v>
      </c>
      <c r="D16" s="72" t="s">
        <v>3672</v>
      </c>
      <c r="E16" s="771" t="s">
        <v>340</v>
      </c>
      <c r="F16" s="772"/>
      <c r="G16" s="772"/>
      <c r="H16" s="773"/>
      <c r="I16" s="46"/>
      <c r="J16" s="980"/>
      <c r="K16" s="772"/>
      <c r="L16" s="824"/>
    </row>
    <row r="17" spans="1:12" x14ac:dyDescent="0.25">
      <c r="A17" s="72">
        <v>10</v>
      </c>
      <c r="B17" s="48" t="s">
        <v>341</v>
      </c>
      <c r="C17" s="48">
        <v>1</v>
      </c>
      <c r="D17" s="72" t="s">
        <v>3672</v>
      </c>
      <c r="E17" s="771" t="s">
        <v>3057</v>
      </c>
      <c r="F17" s="772"/>
      <c r="G17" s="772"/>
      <c r="H17" s="773"/>
      <c r="I17" s="46"/>
      <c r="J17" s="980"/>
      <c r="K17" s="772"/>
      <c r="L17" s="824"/>
    </row>
    <row r="18" spans="1:12" x14ac:dyDescent="0.25">
      <c r="A18" s="72">
        <v>11</v>
      </c>
      <c r="B18" s="48"/>
      <c r="C18" s="48">
        <v>1</v>
      </c>
      <c r="D18" s="72" t="s">
        <v>3672</v>
      </c>
      <c r="E18" s="771" t="s">
        <v>3338</v>
      </c>
      <c r="F18" s="772"/>
      <c r="G18" s="772"/>
      <c r="H18" s="773"/>
      <c r="I18" s="46"/>
      <c r="J18" s="980"/>
      <c r="K18" s="772"/>
      <c r="L18" s="824"/>
    </row>
    <row r="19" spans="1:12" x14ac:dyDescent="0.25">
      <c r="A19" s="72">
        <v>12</v>
      </c>
      <c r="B19" s="48"/>
      <c r="C19" s="48">
        <v>1</v>
      </c>
      <c r="D19" s="72" t="s">
        <v>3672</v>
      </c>
      <c r="E19" s="771" t="s">
        <v>3330</v>
      </c>
      <c r="F19" s="772"/>
      <c r="G19" s="772"/>
      <c r="H19" s="773"/>
      <c r="I19" s="46"/>
      <c r="J19" s="980"/>
      <c r="K19" s="772"/>
      <c r="L19" s="824"/>
    </row>
    <row r="20" spans="1:12" x14ac:dyDescent="0.25">
      <c r="A20" s="72">
        <v>13</v>
      </c>
      <c r="B20" s="48"/>
      <c r="C20" s="48">
        <v>1</v>
      </c>
      <c r="D20" s="72" t="s">
        <v>3672</v>
      </c>
      <c r="E20" s="771" t="s">
        <v>528</v>
      </c>
      <c r="F20" s="772"/>
      <c r="G20" s="772"/>
      <c r="H20" s="773"/>
      <c r="I20" s="46"/>
      <c r="J20" s="980"/>
      <c r="K20" s="772"/>
      <c r="L20" s="824"/>
    </row>
    <row r="21" spans="1:12" x14ac:dyDescent="0.25">
      <c r="A21" s="72">
        <v>14</v>
      </c>
      <c r="B21" s="48"/>
      <c r="C21" s="48">
        <v>1</v>
      </c>
      <c r="D21" s="72" t="s">
        <v>3672</v>
      </c>
      <c r="E21" s="771" t="s">
        <v>529</v>
      </c>
      <c r="F21" s="772"/>
      <c r="G21" s="772"/>
      <c r="H21" s="773"/>
      <c r="I21" s="46"/>
      <c r="J21" s="980"/>
      <c r="K21" s="772"/>
      <c r="L21" s="824"/>
    </row>
    <row r="22" spans="1:12" x14ac:dyDescent="0.25">
      <c r="A22" s="72">
        <v>15</v>
      </c>
      <c r="B22" s="48"/>
      <c r="C22" s="48">
        <v>1</v>
      </c>
      <c r="D22" s="72" t="s">
        <v>3672</v>
      </c>
      <c r="E22" s="771" t="s">
        <v>530</v>
      </c>
      <c r="F22" s="772"/>
      <c r="G22" s="772"/>
      <c r="H22" s="773"/>
      <c r="I22" s="46"/>
      <c r="J22" s="980"/>
      <c r="K22" s="772"/>
      <c r="L22" s="824"/>
    </row>
    <row r="23" spans="1:12" x14ac:dyDescent="0.25">
      <c r="A23" s="72">
        <v>16</v>
      </c>
      <c r="B23" s="48" t="s">
        <v>13</v>
      </c>
      <c r="C23" s="48">
        <v>2</v>
      </c>
      <c r="D23" s="72" t="s">
        <v>3672</v>
      </c>
      <c r="E23" s="771" t="s">
        <v>344</v>
      </c>
      <c r="F23" s="772"/>
      <c r="G23" s="772"/>
      <c r="H23" s="773"/>
      <c r="I23" s="46"/>
      <c r="J23" s="980"/>
      <c r="K23" s="772"/>
      <c r="L23" s="824"/>
    </row>
    <row r="24" spans="1:12" x14ac:dyDescent="0.25">
      <c r="A24" s="72">
        <v>17</v>
      </c>
      <c r="B24" s="48"/>
      <c r="C24" s="48">
        <v>6</v>
      </c>
      <c r="D24" s="72" t="s">
        <v>3672</v>
      </c>
      <c r="E24" s="771" t="s">
        <v>346</v>
      </c>
      <c r="F24" s="772"/>
      <c r="G24" s="772"/>
      <c r="H24" s="773"/>
      <c r="I24" s="46"/>
      <c r="J24" s="980"/>
      <c r="K24" s="772"/>
      <c r="L24" s="824"/>
    </row>
    <row r="25" spans="1:12" x14ac:dyDescent="0.25">
      <c r="A25" s="72">
        <v>18</v>
      </c>
      <c r="B25" s="48"/>
      <c r="C25" s="48">
        <v>1</v>
      </c>
      <c r="D25" s="72" t="s">
        <v>3672</v>
      </c>
      <c r="E25" s="771" t="s">
        <v>531</v>
      </c>
      <c r="F25" s="772"/>
      <c r="G25" s="772"/>
      <c r="H25" s="773"/>
      <c r="I25" s="46"/>
      <c r="J25" s="980"/>
      <c r="K25" s="772"/>
      <c r="L25" s="824"/>
    </row>
    <row r="26" spans="1:12" x14ac:dyDescent="0.25">
      <c r="A26" s="72">
        <v>19</v>
      </c>
      <c r="B26" s="48" t="s">
        <v>347</v>
      </c>
      <c r="C26" s="48">
        <v>12</v>
      </c>
      <c r="D26" s="72" t="s">
        <v>3672</v>
      </c>
      <c r="E26" s="771" t="s">
        <v>533</v>
      </c>
      <c r="F26" s="772"/>
      <c r="G26" s="772"/>
      <c r="H26" s="773"/>
      <c r="I26" s="46"/>
      <c r="J26" s="980"/>
      <c r="K26" s="772"/>
      <c r="L26" s="824"/>
    </row>
    <row r="27" spans="1:12" x14ac:dyDescent="0.25">
      <c r="A27" s="72">
        <v>20</v>
      </c>
      <c r="B27" s="48" t="s">
        <v>202</v>
      </c>
      <c r="C27" s="48">
        <v>12</v>
      </c>
      <c r="D27" s="72" t="s">
        <v>3672</v>
      </c>
      <c r="E27" s="771" t="s">
        <v>349</v>
      </c>
      <c r="F27" s="772"/>
      <c r="G27" s="772"/>
      <c r="H27" s="773"/>
      <c r="I27" s="46"/>
      <c r="J27" s="980"/>
      <c r="K27" s="772"/>
      <c r="L27" s="824"/>
    </row>
    <row r="28" spans="1:12" x14ac:dyDescent="0.25">
      <c r="A28" s="72">
        <v>21</v>
      </c>
      <c r="B28" s="48" t="s">
        <v>350</v>
      </c>
      <c r="C28" s="48">
        <v>6</v>
      </c>
      <c r="D28" s="72" t="s">
        <v>3672</v>
      </c>
      <c r="E28" s="771" t="s">
        <v>351</v>
      </c>
      <c r="F28" s="772"/>
      <c r="G28" s="772"/>
      <c r="H28" s="773"/>
      <c r="I28" s="46"/>
      <c r="J28" s="980"/>
      <c r="K28" s="772"/>
      <c r="L28" s="824"/>
    </row>
    <row r="29" spans="1:12" x14ac:dyDescent="0.25">
      <c r="A29" s="72">
        <v>22</v>
      </c>
      <c r="B29" s="48" t="s">
        <v>173</v>
      </c>
      <c r="C29" s="48">
        <v>1</v>
      </c>
      <c r="D29" s="72" t="s">
        <v>3672</v>
      </c>
      <c r="E29" s="771" t="s">
        <v>2557</v>
      </c>
      <c r="F29" s="772"/>
      <c r="G29" s="772"/>
      <c r="H29" s="773"/>
      <c r="I29" s="46"/>
      <c r="J29" s="980"/>
      <c r="K29" s="772"/>
      <c r="L29" s="824"/>
    </row>
    <row r="30" spans="1:12" x14ac:dyDescent="0.25">
      <c r="A30" s="72">
        <v>23</v>
      </c>
      <c r="B30" s="48" t="s">
        <v>352</v>
      </c>
      <c r="C30" s="48">
        <v>1</v>
      </c>
      <c r="D30" s="72" t="s">
        <v>3672</v>
      </c>
      <c r="E30" s="771" t="s">
        <v>2558</v>
      </c>
      <c r="F30" s="772"/>
      <c r="G30" s="772"/>
      <c r="H30" s="773"/>
      <c r="I30" s="46"/>
      <c r="J30" s="980"/>
      <c r="K30" s="772"/>
      <c r="L30" s="824"/>
    </row>
    <row r="31" spans="1:12" x14ac:dyDescent="0.25">
      <c r="A31" s="72">
        <v>24</v>
      </c>
      <c r="B31" s="48" t="s">
        <v>281</v>
      </c>
      <c r="C31" s="48">
        <v>1</v>
      </c>
      <c r="D31" s="72" t="s">
        <v>3672</v>
      </c>
      <c r="E31" s="771" t="s">
        <v>2559</v>
      </c>
      <c r="F31" s="772"/>
      <c r="G31" s="772"/>
      <c r="H31" s="773"/>
      <c r="I31" s="46"/>
      <c r="J31" s="980"/>
      <c r="K31" s="772"/>
      <c r="L31" s="824"/>
    </row>
    <row r="32" spans="1:12" x14ac:dyDescent="0.25">
      <c r="A32" s="72">
        <v>25</v>
      </c>
      <c r="B32" s="48" t="s">
        <v>274</v>
      </c>
      <c r="C32" s="48">
        <v>1</v>
      </c>
      <c r="D32" s="72" t="s">
        <v>3672</v>
      </c>
      <c r="E32" s="771" t="s">
        <v>2555</v>
      </c>
      <c r="F32" s="772"/>
      <c r="G32" s="772"/>
      <c r="H32" s="773"/>
      <c r="I32" s="46"/>
      <c r="J32" s="980"/>
      <c r="K32" s="772"/>
      <c r="L32" s="824"/>
    </row>
    <row r="33" spans="1:12" x14ac:dyDescent="0.25">
      <c r="A33" s="72">
        <v>26</v>
      </c>
      <c r="B33" s="48" t="s">
        <v>276</v>
      </c>
      <c r="C33" s="48">
        <v>1</v>
      </c>
      <c r="D33" s="72" t="s">
        <v>3672</v>
      </c>
      <c r="E33" s="771" t="s">
        <v>2556</v>
      </c>
      <c r="F33" s="772"/>
      <c r="G33" s="772"/>
      <c r="H33" s="773"/>
      <c r="I33" s="46"/>
      <c r="J33" s="980"/>
      <c r="K33" s="772"/>
      <c r="L33" s="824"/>
    </row>
    <row r="34" spans="1:12" x14ac:dyDescent="0.25">
      <c r="A34" s="72">
        <v>27</v>
      </c>
      <c r="B34" s="48" t="s">
        <v>278</v>
      </c>
      <c r="C34" s="48">
        <v>1</v>
      </c>
      <c r="D34" s="72" t="s">
        <v>3672</v>
      </c>
      <c r="E34" s="771" t="s">
        <v>2560</v>
      </c>
      <c r="F34" s="772"/>
      <c r="G34" s="772"/>
      <c r="H34" s="773"/>
      <c r="I34" s="46"/>
      <c r="J34" s="980"/>
      <c r="K34" s="772"/>
      <c r="L34" s="824"/>
    </row>
    <row r="35" spans="1:12" ht="15.75" customHeight="1" thickBot="1" x14ac:dyDescent="0.3">
      <c r="A35" s="72">
        <v>28</v>
      </c>
      <c r="B35" s="48" t="s">
        <v>198</v>
      </c>
      <c r="C35" s="48">
        <v>8</v>
      </c>
      <c r="D35" s="72" t="s">
        <v>3672</v>
      </c>
      <c r="E35" s="771" t="s">
        <v>4236</v>
      </c>
      <c r="F35" s="772"/>
      <c r="G35" s="772"/>
      <c r="H35" s="773"/>
      <c r="I35" s="46"/>
      <c r="J35" s="980"/>
      <c r="K35" s="772"/>
      <c r="L35" s="824"/>
    </row>
    <row r="36" spans="1:12" ht="15.75" customHeight="1" thickBot="1" x14ac:dyDescent="0.3">
      <c r="A36" s="184"/>
      <c r="B36" s="184"/>
      <c r="C36" s="184"/>
      <c r="D36" s="184"/>
      <c r="E36" s="184"/>
      <c r="F36" s="184"/>
      <c r="G36" s="184"/>
      <c r="H36" s="184"/>
      <c r="I36" s="184"/>
      <c r="J36" s="789" t="s">
        <v>539</v>
      </c>
      <c r="K36" s="784"/>
      <c r="L36" s="797"/>
    </row>
    <row r="37" spans="1:12" x14ac:dyDescent="0.25">
      <c r="A37" s="236">
        <v>29</v>
      </c>
      <c r="B37" s="66" t="s">
        <v>353</v>
      </c>
      <c r="C37" s="66">
        <v>81</v>
      </c>
      <c r="D37" s="67" t="s">
        <v>3672</v>
      </c>
      <c r="E37" s="779" t="s">
        <v>354</v>
      </c>
      <c r="F37" s="780"/>
      <c r="G37" s="780"/>
      <c r="H37" s="781"/>
      <c r="I37" s="40"/>
      <c r="J37" s="933"/>
      <c r="K37" s="780"/>
      <c r="L37" s="820"/>
    </row>
    <row r="38" spans="1:12" x14ac:dyDescent="0.25">
      <c r="A38" s="237">
        <v>30</v>
      </c>
      <c r="B38" s="48" t="s">
        <v>20</v>
      </c>
      <c r="C38" s="48">
        <v>1</v>
      </c>
      <c r="D38" s="72" t="s">
        <v>3672</v>
      </c>
      <c r="E38" s="771" t="s">
        <v>355</v>
      </c>
      <c r="F38" s="772"/>
      <c r="G38" s="772"/>
      <c r="H38" s="773"/>
      <c r="I38" s="46"/>
      <c r="J38" s="980"/>
      <c r="K38" s="772"/>
      <c r="L38" s="75"/>
    </row>
    <row r="39" spans="1:12" x14ac:dyDescent="0.25">
      <c r="A39" s="237">
        <v>31</v>
      </c>
      <c r="B39" s="48" t="s">
        <v>356</v>
      </c>
      <c r="C39" s="48">
        <v>10</v>
      </c>
      <c r="D39" s="72" t="s">
        <v>3672</v>
      </c>
      <c r="E39" s="771" t="s">
        <v>357</v>
      </c>
      <c r="F39" s="772"/>
      <c r="G39" s="772"/>
      <c r="H39" s="773"/>
      <c r="I39" s="46"/>
      <c r="J39" s="980"/>
      <c r="K39" s="772"/>
      <c r="L39" s="75"/>
    </row>
    <row r="40" spans="1:12" x14ac:dyDescent="0.25">
      <c r="A40" s="237">
        <v>32</v>
      </c>
      <c r="B40" s="48" t="s">
        <v>196</v>
      </c>
      <c r="C40" s="48">
        <v>1</v>
      </c>
      <c r="D40" s="72" t="s">
        <v>3672</v>
      </c>
      <c r="E40" s="771" t="s">
        <v>197</v>
      </c>
      <c r="F40" s="772"/>
      <c r="G40" s="772"/>
      <c r="H40" s="773"/>
      <c r="I40" s="46"/>
      <c r="J40" s="980"/>
      <c r="K40" s="772"/>
      <c r="L40" s="75"/>
    </row>
    <row r="41" spans="1:12" x14ac:dyDescent="0.25">
      <c r="A41" s="237">
        <v>33</v>
      </c>
      <c r="B41" s="48" t="s">
        <v>31</v>
      </c>
      <c r="C41" s="48">
        <v>2</v>
      </c>
      <c r="D41" s="72" t="s">
        <v>3672</v>
      </c>
      <c r="E41" s="771" t="s">
        <v>544</v>
      </c>
      <c r="F41" s="772"/>
      <c r="G41" s="772"/>
      <c r="H41" s="773"/>
      <c r="I41" s="46"/>
      <c r="J41" s="980"/>
      <c r="K41" s="772"/>
      <c r="L41" s="75"/>
    </row>
    <row r="42" spans="1:12" x14ac:dyDescent="0.25">
      <c r="A42" s="237">
        <v>34</v>
      </c>
      <c r="B42" s="48" t="s">
        <v>545</v>
      </c>
      <c r="C42" s="48">
        <v>1</v>
      </c>
      <c r="D42" s="72" t="s">
        <v>3672</v>
      </c>
      <c r="E42" s="771" t="s">
        <v>546</v>
      </c>
      <c r="F42" s="772"/>
      <c r="G42" s="772"/>
      <c r="H42" s="773"/>
      <c r="I42" s="46"/>
      <c r="J42" s="980"/>
      <c r="K42" s="772"/>
      <c r="L42" s="75"/>
    </row>
    <row r="43" spans="1:12" x14ac:dyDescent="0.25">
      <c r="A43" s="237">
        <v>35</v>
      </c>
      <c r="B43" s="48"/>
      <c r="C43" s="48">
        <v>1</v>
      </c>
      <c r="D43" s="72" t="s">
        <v>3672</v>
      </c>
      <c r="E43" s="771" t="s">
        <v>361</v>
      </c>
      <c r="F43" s="772"/>
      <c r="G43" s="772"/>
      <c r="H43" s="773"/>
      <c r="I43" s="46"/>
      <c r="J43" s="980"/>
      <c r="K43" s="772"/>
      <c r="L43" s="75"/>
    </row>
    <row r="44" spans="1:12" x14ac:dyDescent="0.25">
      <c r="A44" s="237">
        <v>36</v>
      </c>
      <c r="B44" s="48"/>
      <c r="C44" s="48">
        <v>1</v>
      </c>
      <c r="D44" s="72" t="s">
        <v>3672</v>
      </c>
      <c r="E44" s="771" t="s">
        <v>362</v>
      </c>
      <c r="F44" s="772"/>
      <c r="G44" s="772"/>
      <c r="H44" s="773"/>
      <c r="I44" s="46"/>
      <c r="J44" s="980"/>
      <c r="K44" s="772"/>
      <c r="L44" s="75"/>
    </row>
    <row r="45" spans="1:12" x14ac:dyDescent="0.25">
      <c r="A45" s="237">
        <v>37</v>
      </c>
      <c r="B45" s="48"/>
      <c r="C45" s="48">
        <v>1</v>
      </c>
      <c r="D45" s="72" t="s">
        <v>3672</v>
      </c>
      <c r="E45" s="771" t="s">
        <v>363</v>
      </c>
      <c r="F45" s="772"/>
      <c r="G45" s="772"/>
      <c r="H45" s="773"/>
      <c r="I45" s="46"/>
      <c r="J45" s="980"/>
      <c r="K45" s="772"/>
      <c r="L45" s="75"/>
    </row>
    <row r="46" spans="1:12" ht="15.75" customHeight="1" x14ac:dyDescent="0.25">
      <c r="A46" s="998" t="s">
        <v>364</v>
      </c>
      <c r="B46" s="772"/>
      <c r="C46" s="772"/>
      <c r="D46" s="772"/>
      <c r="E46" s="772"/>
      <c r="F46" s="772"/>
      <c r="G46" s="772"/>
      <c r="H46" s="772"/>
      <c r="I46" s="772"/>
      <c r="J46" s="772"/>
      <c r="K46" s="772"/>
      <c r="L46" s="824"/>
    </row>
    <row r="47" spans="1:12" x14ac:dyDescent="0.25">
      <c r="A47" s="237">
        <v>38</v>
      </c>
      <c r="B47" s="48"/>
      <c r="C47" s="48">
        <v>2</v>
      </c>
      <c r="D47" s="72" t="s">
        <v>3672</v>
      </c>
      <c r="E47" s="771" t="s">
        <v>365</v>
      </c>
      <c r="F47" s="772"/>
      <c r="G47" s="772"/>
      <c r="H47" s="773"/>
      <c r="I47" s="46"/>
      <c r="J47" s="980"/>
      <c r="K47" s="772"/>
      <c r="L47" s="75"/>
    </row>
    <row r="48" spans="1:12" x14ac:dyDescent="0.25">
      <c r="A48" s="237">
        <v>39</v>
      </c>
      <c r="B48" s="48"/>
      <c r="C48" s="48">
        <v>2</v>
      </c>
      <c r="D48" s="72" t="s">
        <v>3672</v>
      </c>
      <c r="E48" s="771" t="s">
        <v>366</v>
      </c>
      <c r="F48" s="772"/>
      <c r="G48" s="772"/>
      <c r="H48" s="773"/>
      <c r="I48" s="46"/>
      <c r="J48" s="980"/>
      <c r="K48" s="772"/>
      <c r="L48" s="75"/>
    </row>
    <row r="49" spans="1:12" x14ac:dyDescent="0.25">
      <c r="A49" s="237">
        <v>40</v>
      </c>
      <c r="B49" s="48"/>
      <c r="C49" s="48">
        <v>2</v>
      </c>
      <c r="D49" s="72" t="s">
        <v>3672</v>
      </c>
      <c r="E49" s="771" t="s">
        <v>367</v>
      </c>
      <c r="F49" s="772"/>
      <c r="G49" s="772"/>
      <c r="H49" s="773"/>
      <c r="I49" s="46"/>
      <c r="J49" s="980"/>
      <c r="K49" s="772"/>
      <c r="L49" s="75"/>
    </row>
    <row r="50" spans="1:12" x14ac:dyDescent="0.25">
      <c r="A50" s="237"/>
      <c r="B50" s="48"/>
      <c r="C50" s="48">
        <v>1</v>
      </c>
      <c r="D50" s="72"/>
      <c r="E50" s="771" t="s">
        <v>368</v>
      </c>
      <c r="F50" s="772"/>
      <c r="G50" s="772"/>
      <c r="H50" s="773"/>
      <c r="I50" s="46"/>
      <c r="J50" s="980"/>
      <c r="K50" s="772"/>
      <c r="L50" s="75"/>
    </row>
    <row r="51" spans="1:12" x14ac:dyDescent="0.25">
      <c r="A51" s="237">
        <v>42</v>
      </c>
      <c r="B51" s="48"/>
      <c r="C51" s="48">
        <v>2</v>
      </c>
      <c r="D51" s="72" t="s">
        <v>3672</v>
      </c>
      <c r="E51" s="771" t="s">
        <v>369</v>
      </c>
      <c r="F51" s="772"/>
      <c r="G51" s="772"/>
      <c r="H51" s="773"/>
      <c r="I51" s="46"/>
      <c r="J51" s="980"/>
      <c r="K51" s="772"/>
      <c r="L51" s="75"/>
    </row>
    <row r="52" spans="1:12" x14ac:dyDescent="0.25">
      <c r="A52" s="237">
        <v>43</v>
      </c>
      <c r="B52" s="48"/>
      <c r="C52" s="48">
        <v>1</v>
      </c>
      <c r="D52" s="72" t="s">
        <v>3732</v>
      </c>
      <c r="E52" s="771" t="s">
        <v>370</v>
      </c>
      <c r="F52" s="772"/>
      <c r="G52" s="772"/>
      <c r="H52" s="773"/>
      <c r="I52" s="46"/>
      <c r="J52" s="980"/>
      <c r="K52" s="772"/>
      <c r="L52" s="210"/>
    </row>
    <row r="53" spans="1:12" x14ac:dyDescent="0.25">
      <c r="A53" s="237">
        <v>44</v>
      </c>
      <c r="B53" s="48"/>
      <c r="C53" s="48">
        <v>1</v>
      </c>
      <c r="D53" s="72" t="s">
        <v>3732</v>
      </c>
      <c r="E53" s="771" t="s">
        <v>371</v>
      </c>
      <c r="F53" s="772"/>
      <c r="G53" s="772"/>
      <c r="H53" s="773"/>
      <c r="I53" s="46"/>
      <c r="J53" s="980"/>
      <c r="K53" s="772"/>
      <c r="L53" s="210"/>
    </row>
    <row r="54" spans="1:12" x14ac:dyDescent="0.25">
      <c r="A54" s="237"/>
      <c r="B54" s="48" t="s">
        <v>372</v>
      </c>
      <c r="C54" s="48">
        <v>1</v>
      </c>
      <c r="D54" s="72"/>
      <c r="E54" s="771" t="s">
        <v>373</v>
      </c>
      <c r="F54" s="772"/>
      <c r="G54" s="772"/>
      <c r="H54" s="773"/>
      <c r="I54" s="46"/>
      <c r="J54" s="980"/>
      <c r="K54" s="772"/>
      <c r="L54" s="210"/>
    </row>
    <row r="55" spans="1:12" x14ac:dyDescent="0.25">
      <c r="A55" s="237"/>
      <c r="B55" s="48" t="s">
        <v>239</v>
      </c>
      <c r="C55" s="48">
        <v>1</v>
      </c>
      <c r="D55" s="72"/>
      <c r="E55" s="771" t="s">
        <v>374</v>
      </c>
      <c r="F55" s="772"/>
      <c r="G55" s="772"/>
      <c r="H55" s="773"/>
      <c r="I55" s="46"/>
      <c r="J55" s="980"/>
      <c r="K55" s="772"/>
      <c r="L55" s="210"/>
    </row>
    <row r="56" spans="1:12" x14ac:dyDescent="0.25">
      <c r="A56" s="237"/>
      <c r="B56" s="48"/>
      <c r="C56" s="48"/>
      <c r="D56" s="72" t="s">
        <v>3978</v>
      </c>
      <c r="E56" s="771" t="s">
        <v>18</v>
      </c>
      <c r="F56" s="772"/>
      <c r="G56" s="772"/>
      <c r="H56" s="773"/>
      <c r="I56" s="46"/>
      <c r="J56" s="980"/>
      <c r="K56" s="772"/>
      <c r="L56" s="210"/>
    </row>
    <row r="57" spans="1:12" x14ac:dyDescent="0.25">
      <c r="A57" s="237"/>
      <c r="B57" s="48"/>
      <c r="C57" s="48"/>
      <c r="D57" s="72" t="s">
        <v>3968</v>
      </c>
      <c r="E57" s="771" t="s">
        <v>3355</v>
      </c>
      <c r="F57" s="772"/>
      <c r="G57" s="772"/>
      <c r="H57" s="773"/>
      <c r="I57" s="46"/>
      <c r="J57" s="980"/>
      <c r="K57" s="772"/>
      <c r="L57" s="210"/>
    </row>
    <row r="58" spans="1:12" x14ac:dyDescent="0.25">
      <c r="A58" s="237"/>
      <c r="B58" s="48"/>
      <c r="C58" s="48"/>
      <c r="D58" s="72"/>
      <c r="E58" s="771" t="s">
        <v>57</v>
      </c>
      <c r="F58" s="772"/>
      <c r="G58" s="772"/>
      <c r="H58" s="773"/>
      <c r="I58" s="46"/>
      <c r="J58" s="980"/>
      <c r="K58" s="772"/>
      <c r="L58" s="210"/>
    </row>
    <row r="59" spans="1:12" x14ac:dyDescent="0.25">
      <c r="A59" s="96"/>
      <c r="B59" s="242"/>
      <c r="C59" s="17"/>
      <c r="D59" s="192"/>
      <c r="E59" s="771"/>
      <c r="F59" s="772"/>
      <c r="G59" s="772"/>
      <c r="H59" s="773"/>
      <c r="I59" s="46"/>
      <c r="J59" s="980"/>
      <c r="K59" s="772"/>
      <c r="L59" s="210"/>
    </row>
    <row r="60" spans="1:12" x14ac:dyDescent="0.25">
      <c r="A60" s="96"/>
      <c r="B60" s="242"/>
      <c r="C60" s="17"/>
      <c r="D60" s="192"/>
      <c r="E60" s="771"/>
      <c r="F60" s="772"/>
      <c r="G60" s="772"/>
      <c r="H60" s="773"/>
      <c r="I60" s="46"/>
      <c r="J60" s="980"/>
      <c r="K60" s="772"/>
      <c r="L60" s="210"/>
    </row>
    <row r="61" spans="1:12" x14ac:dyDescent="0.25">
      <c r="A61" s="96"/>
      <c r="B61" s="168"/>
      <c r="C61" s="17"/>
      <c r="D61" s="192"/>
      <c r="E61" s="771"/>
      <c r="F61" s="772"/>
      <c r="G61" s="772"/>
      <c r="H61" s="773"/>
      <c r="I61" s="46"/>
      <c r="J61" s="980"/>
      <c r="K61" s="772"/>
      <c r="L61" s="210"/>
    </row>
    <row r="62" spans="1:12" x14ac:dyDescent="0.25">
      <c r="A62" s="200"/>
      <c r="B62" s="184"/>
      <c r="C62" s="184"/>
      <c r="D62" s="184"/>
      <c r="E62" s="184"/>
      <c r="F62" s="184"/>
      <c r="G62" s="184"/>
      <c r="H62" s="184"/>
      <c r="I62" s="46"/>
      <c r="J62" s="980"/>
      <c r="K62" s="772"/>
      <c r="L62" s="202"/>
    </row>
    <row r="63" spans="1:12" x14ac:dyDescent="0.25">
      <c r="A63" s="200"/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202"/>
    </row>
    <row r="64" spans="1:12" x14ac:dyDescent="0.25">
      <c r="A64" s="200"/>
      <c r="B64" s="184"/>
      <c r="C64" s="184"/>
      <c r="D64" s="184"/>
      <c r="E64" s="184"/>
      <c r="F64" s="184"/>
      <c r="G64" s="184"/>
      <c r="H64" s="985"/>
      <c r="I64" s="785"/>
      <c r="J64" s="785"/>
      <c r="K64" s="984"/>
      <c r="L64" s="794"/>
    </row>
    <row r="65" spans="1:12" x14ac:dyDescent="0.25">
      <c r="A65" s="200"/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202"/>
    </row>
    <row r="66" spans="1:12" x14ac:dyDescent="0.25">
      <c r="A66" s="200"/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202"/>
    </row>
    <row r="67" spans="1:12" x14ac:dyDescent="0.25">
      <c r="A67" s="200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202"/>
    </row>
    <row r="68" spans="1:12" x14ac:dyDescent="0.25">
      <c r="A68" s="200"/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202"/>
    </row>
    <row r="69" spans="1:12" x14ac:dyDescent="0.25">
      <c r="A69" s="200"/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202"/>
    </row>
    <row r="70" spans="1:12" x14ac:dyDescent="0.25">
      <c r="A70" s="4"/>
      <c r="H70" s="184" t="s">
        <v>557</v>
      </c>
      <c r="I70" s="184"/>
      <c r="J70" s="184"/>
      <c r="K70" s="184"/>
      <c r="L70" s="201"/>
    </row>
    <row r="71" spans="1:12" ht="15.75" customHeight="1" thickBot="1" x14ac:dyDescent="0.3">
      <c r="A71" s="35"/>
      <c r="B71" s="36"/>
      <c r="C71" s="986" t="s">
        <v>135</v>
      </c>
      <c r="D71" s="830"/>
      <c r="E71" s="830"/>
      <c r="F71" s="36"/>
      <c r="G71" s="986" t="s">
        <v>423</v>
      </c>
      <c r="H71" s="830"/>
      <c r="I71" s="36"/>
      <c r="J71" s="986" t="s">
        <v>136</v>
      </c>
      <c r="K71" s="830"/>
      <c r="L71" s="103"/>
    </row>
    <row r="72" spans="1:12" ht="15.75" customHeight="1" thickBot="1" x14ac:dyDescent="0.3">
      <c r="J72" s="765" t="s">
        <v>539</v>
      </c>
      <c r="K72" s="816"/>
      <c r="L72" s="776"/>
    </row>
  </sheetData>
  <mergeCells count="123">
    <mergeCell ref="E49:H49"/>
    <mergeCell ref="J26:L26"/>
    <mergeCell ref="J25:L25"/>
    <mergeCell ref="J20:L20"/>
    <mergeCell ref="J22:L22"/>
    <mergeCell ref="J17:L17"/>
    <mergeCell ref="J23:L23"/>
    <mergeCell ref="E23:H23"/>
    <mergeCell ref="I6:I7"/>
    <mergeCell ref="J10:L10"/>
    <mergeCell ref="J14:L14"/>
    <mergeCell ref="J15:L15"/>
    <mergeCell ref="J8:L8"/>
    <mergeCell ref="E6:H7"/>
    <mergeCell ref="E8:H8"/>
    <mergeCell ref="J18:L18"/>
    <mergeCell ref="E18:H18"/>
    <mergeCell ref="E19:H19"/>
    <mergeCell ref="E20:H20"/>
    <mergeCell ref="E32:H32"/>
    <mergeCell ref="E33:H33"/>
    <mergeCell ref="E34:H34"/>
    <mergeCell ref="E44:H44"/>
    <mergeCell ref="E43:H43"/>
    <mergeCell ref="E1:I2"/>
    <mergeCell ref="J1:L2"/>
    <mergeCell ref="A3:L4"/>
    <mergeCell ref="C6:D7"/>
    <mergeCell ref="A6:A7"/>
    <mergeCell ref="B6:B7"/>
    <mergeCell ref="J41:K41"/>
    <mergeCell ref="J42:K42"/>
    <mergeCell ref="E38:H38"/>
    <mergeCell ref="E37:H37"/>
    <mergeCell ref="E22:H22"/>
    <mergeCell ref="E21:H21"/>
    <mergeCell ref="E10:H10"/>
    <mergeCell ref="E11:H11"/>
    <mergeCell ref="I5:L5"/>
    <mergeCell ref="J6:L7"/>
    <mergeCell ref="J16:L16"/>
    <mergeCell ref="E15:H15"/>
    <mergeCell ref="E14:H14"/>
    <mergeCell ref="E12:H12"/>
    <mergeCell ref="E13:H13"/>
    <mergeCell ref="J12:L12"/>
    <mergeCell ref="J13:L13"/>
    <mergeCell ref="J11:L11"/>
    <mergeCell ref="J57:K57"/>
    <mergeCell ref="J9:L9"/>
    <mergeCell ref="E9:H9"/>
    <mergeCell ref="E25:H25"/>
    <mergeCell ref="E26:H26"/>
    <mergeCell ref="E29:H29"/>
    <mergeCell ref="E28:H28"/>
    <mergeCell ref="J31:L31"/>
    <mergeCell ref="J30:L30"/>
    <mergeCell ref="E31:H31"/>
    <mergeCell ref="E30:H30"/>
    <mergeCell ref="E24:H24"/>
    <mergeCell ref="J27:L27"/>
    <mergeCell ref="J28:L28"/>
    <mergeCell ref="J24:L24"/>
    <mergeCell ref="E27:H27"/>
    <mergeCell ref="J29:L29"/>
    <mergeCell ref="J49:K49"/>
    <mergeCell ref="J50:K50"/>
    <mergeCell ref="J44:K44"/>
    <mergeCell ref="E17:H17"/>
    <mergeCell ref="E16:H16"/>
    <mergeCell ref="J19:L19"/>
    <mergeCell ref="J21:L21"/>
    <mergeCell ref="E57:H57"/>
    <mergeCell ref="E56:H56"/>
    <mergeCell ref="E58:H58"/>
    <mergeCell ref="E55:H55"/>
    <mergeCell ref="E59:H59"/>
    <mergeCell ref="E54:H54"/>
    <mergeCell ref="E53:H53"/>
    <mergeCell ref="J33:L33"/>
    <mergeCell ref="J34:L34"/>
    <mergeCell ref="J43:K43"/>
    <mergeCell ref="J53:K53"/>
    <mergeCell ref="J54:K54"/>
    <mergeCell ref="J47:K47"/>
    <mergeCell ref="J48:K48"/>
    <mergeCell ref="J51:K51"/>
    <mergeCell ref="J52:K52"/>
    <mergeCell ref="E47:H47"/>
    <mergeCell ref="E50:H50"/>
    <mergeCell ref="E51:H51"/>
    <mergeCell ref="J58:K58"/>
    <mergeCell ref="J56:K56"/>
    <mergeCell ref="J55:K55"/>
    <mergeCell ref="E52:H52"/>
    <mergeCell ref="E48:H48"/>
    <mergeCell ref="A46:L46"/>
    <mergeCell ref="E45:H45"/>
    <mergeCell ref="J32:L32"/>
    <mergeCell ref="E42:H42"/>
    <mergeCell ref="E39:H39"/>
    <mergeCell ref="E40:H40"/>
    <mergeCell ref="E35:H35"/>
    <mergeCell ref="J37:L37"/>
    <mergeCell ref="J36:L36"/>
    <mergeCell ref="J35:L35"/>
    <mergeCell ref="J38:K38"/>
    <mergeCell ref="J39:K39"/>
    <mergeCell ref="J45:K45"/>
    <mergeCell ref="J40:K40"/>
    <mergeCell ref="E41:H41"/>
    <mergeCell ref="J72:L72"/>
    <mergeCell ref="J71:K71"/>
    <mergeCell ref="J60:K60"/>
    <mergeCell ref="J59:K59"/>
    <mergeCell ref="E61:H61"/>
    <mergeCell ref="E60:H60"/>
    <mergeCell ref="J62:K62"/>
    <mergeCell ref="J61:K61"/>
    <mergeCell ref="C71:E71"/>
    <mergeCell ref="G71:H71"/>
    <mergeCell ref="K64:L64"/>
    <mergeCell ref="H64:J64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6.42578125" customWidth="1"/>
    <col min="2" max="2" width="8.140625" customWidth="1"/>
    <col min="3" max="3" width="5.85546875" customWidth="1"/>
    <col min="4" max="4" width="6.85546875" customWidth="1"/>
    <col min="5" max="7" width="10" customWidth="1"/>
    <col min="8" max="8" width="30.140625" customWidth="1"/>
    <col min="9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518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ht="15.75" customHeight="1" thickBot="1" x14ac:dyDescent="0.3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1003" t="s">
        <v>520</v>
      </c>
      <c r="J5" s="816"/>
      <c r="K5" s="816"/>
      <c r="L5" s="776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37">
        <v>1</v>
      </c>
      <c r="B8" s="95"/>
      <c r="C8" s="28">
        <v>3</v>
      </c>
      <c r="D8" s="28" t="s">
        <v>3672</v>
      </c>
      <c r="E8" s="779" t="s">
        <v>526</v>
      </c>
      <c r="F8" s="780"/>
      <c r="G8" s="780"/>
      <c r="H8" s="781"/>
      <c r="I8" s="40"/>
      <c r="J8" s="823"/>
      <c r="K8" s="772"/>
      <c r="L8" s="824"/>
    </row>
    <row r="9" spans="1:12" x14ac:dyDescent="0.25">
      <c r="A9" s="6">
        <v>2</v>
      </c>
      <c r="B9" s="17"/>
      <c r="C9" s="9">
        <v>1</v>
      </c>
      <c r="D9" s="9" t="s">
        <v>3672</v>
      </c>
      <c r="E9" s="771" t="s">
        <v>527</v>
      </c>
      <c r="F9" s="772"/>
      <c r="G9" s="772"/>
      <c r="H9" s="773"/>
      <c r="I9" s="47"/>
      <c r="J9" s="823"/>
      <c r="K9" s="772"/>
      <c r="L9" s="824"/>
    </row>
    <row r="10" spans="1:12" x14ac:dyDescent="0.25">
      <c r="A10" s="6">
        <v>3</v>
      </c>
      <c r="B10" s="17"/>
      <c r="C10" s="9">
        <v>1</v>
      </c>
      <c r="D10" s="9" t="s">
        <v>3672</v>
      </c>
      <c r="E10" s="771" t="s">
        <v>3979</v>
      </c>
      <c r="F10" s="772"/>
      <c r="G10" s="772"/>
      <c r="H10" s="773"/>
      <c r="I10" s="45"/>
      <c r="J10" s="823"/>
      <c r="K10" s="772"/>
      <c r="L10" s="824"/>
    </row>
    <row r="11" spans="1:12" x14ac:dyDescent="0.25">
      <c r="A11" s="6">
        <v>4</v>
      </c>
      <c r="B11" s="17"/>
      <c r="C11" s="9">
        <v>3</v>
      </c>
      <c r="D11" s="9" t="s">
        <v>3672</v>
      </c>
      <c r="E11" s="771" t="s">
        <v>147</v>
      </c>
      <c r="F11" s="772"/>
      <c r="G11" s="772"/>
      <c r="H11" s="773"/>
      <c r="I11" s="45"/>
      <c r="J11" s="823"/>
      <c r="K11" s="772"/>
      <c r="L11" s="824"/>
    </row>
    <row r="12" spans="1:12" x14ac:dyDescent="0.25">
      <c r="A12" s="6">
        <v>5</v>
      </c>
      <c r="B12" s="17"/>
      <c r="C12" s="9">
        <v>2</v>
      </c>
      <c r="D12" s="9" t="s">
        <v>3672</v>
      </c>
      <c r="E12" s="771" t="s">
        <v>2859</v>
      </c>
      <c r="F12" s="772"/>
      <c r="G12" s="772"/>
      <c r="H12" s="773"/>
      <c r="I12" s="46"/>
      <c r="J12" s="823"/>
      <c r="K12" s="772"/>
      <c r="L12" s="824"/>
    </row>
    <row r="13" spans="1:12" x14ac:dyDescent="0.25">
      <c r="A13" s="6">
        <v>6</v>
      </c>
      <c r="B13" s="17"/>
      <c r="C13" s="9">
        <v>1</v>
      </c>
      <c r="D13" s="9" t="s">
        <v>3672</v>
      </c>
      <c r="E13" s="771" t="s">
        <v>2860</v>
      </c>
      <c r="F13" s="772"/>
      <c r="G13" s="772"/>
      <c r="H13" s="773"/>
      <c r="I13" s="46"/>
      <c r="J13" s="823"/>
      <c r="K13" s="772"/>
      <c r="L13" s="824"/>
    </row>
    <row r="14" spans="1:12" x14ac:dyDescent="0.25">
      <c r="A14" s="6">
        <v>7</v>
      </c>
      <c r="B14" s="17"/>
      <c r="C14" s="9">
        <v>1</v>
      </c>
      <c r="D14" s="9" t="s">
        <v>3672</v>
      </c>
      <c r="E14" s="771" t="s">
        <v>532</v>
      </c>
      <c r="F14" s="772"/>
      <c r="G14" s="772"/>
      <c r="H14" s="773"/>
      <c r="I14" s="46"/>
      <c r="J14" s="823"/>
      <c r="K14" s="772"/>
      <c r="L14" s="824"/>
    </row>
    <row r="15" spans="1:12" x14ac:dyDescent="0.25">
      <c r="A15" s="6">
        <v>8</v>
      </c>
      <c r="B15" s="17"/>
      <c r="C15" s="9">
        <v>1</v>
      </c>
      <c r="D15" s="9" t="s">
        <v>3672</v>
      </c>
      <c r="E15" s="771" t="s">
        <v>534</v>
      </c>
      <c r="F15" s="772"/>
      <c r="G15" s="772"/>
      <c r="H15" s="773"/>
      <c r="I15" s="46"/>
      <c r="J15" s="823"/>
      <c r="K15" s="772"/>
      <c r="L15" s="824"/>
    </row>
    <row r="16" spans="1:12" x14ac:dyDescent="0.25">
      <c r="A16" s="6">
        <v>9</v>
      </c>
      <c r="B16" s="17"/>
      <c r="C16" s="9">
        <v>2</v>
      </c>
      <c r="D16" s="9" t="s">
        <v>3672</v>
      </c>
      <c r="E16" s="771" t="s">
        <v>535</v>
      </c>
      <c r="F16" s="772"/>
      <c r="G16" s="772"/>
      <c r="H16" s="773"/>
      <c r="I16" s="46"/>
      <c r="J16" s="823"/>
      <c r="K16" s="772"/>
      <c r="L16" s="824"/>
    </row>
    <row r="17" spans="1:12" x14ac:dyDescent="0.25">
      <c r="A17" s="6">
        <v>10</v>
      </c>
      <c r="B17" s="17"/>
      <c r="C17" s="9">
        <v>1</v>
      </c>
      <c r="D17" s="9" t="s">
        <v>3672</v>
      </c>
      <c r="E17" s="771" t="s">
        <v>536</v>
      </c>
      <c r="F17" s="772"/>
      <c r="G17" s="772"/>
      <c r="H17" s="773"/>
      <c r="I17" s="46"/>
      <c r="J17" s="823"/>
      <c r="K17" s="772"/>
      <c r="L17" s="824"/>
    </row>
    <row r="18" spans="1:12" x14ac:dyDescent="0.25">
      <c r="A18" s="6">
        <v>11</v>
      </c>
      <c r="B18" s="17"/>
      <c r="C18" s="9">
        <v>1</v>
      </c>
      <c r="D18" s="9" t="s">
        <v>3672</v>
      </c>
      <c r="E18" s="771" t="s">
        <v>537</v>
      </c>
      <c r="F18" s="772"/>
      <c r="G18" s="772"/>
      <c r="H18" s="773"/>
      <c r="I18" s="46"/>
      <c r="J18" s="823"/>
      <c r="K18" s="772"/>
      <c r="L18" s="824"/>
    </row>
    <row r="19" spans="1:12" x14ac:dyDescent="0.25">
      <c r="A19" s="6">
        <v>12</v>
      </c>
      <c r="B19" s="17"/>
      <c r="C19" s="9">
        <v>1</v>
      </c>
      <c r="D19" s="9" t="s">
        <v>3672</v>
      </c>
      <c r="E19" s="771" t="s">
        <v>2557</v>
      </c>
      <c r="F19" s="772"/>
      <c r="G19" s="772"/>
      <c r="H19" s="773"/>
      <c r="I19" s="46"/>
      <c r="J19" s="823"/>
      <c r="K19" s="772"/>
      <c r="L19" s="824"/>
    </row>
    <row r="20" spans="1:12" x14ac:dyDescent="0.25">
      <c r="A20" s="6">
        <v>13</v>
      </c>
      <c r="B20" s="17"/>
      <c r="C20" s="9">
        <v>1</v>
      </c>
      <c r="D20" s="9" t="s">
        <v>3672</v>
      </c>
      <c r="E20" s="771" t="s">
        <v>538</v>
      </c>
      <c r="F20" s="772"/>
      <c r="G20" s="772"/>
      <c r="H20" s="773"/>
      <c r="I20" s="46"/>
      <c r="J20" s="823"/>
      <c r="K20" s="772"/>
      <c r="L20" s="824"/>
    </row>
    <row r="21" spans="1:12" x14ac:dyDescent="0.25">
      <c r="A21" s="6">
        <v>14</v>
      </c>
      <c r="B21" s="17"/>
      <c r="C21" s="9">
        <v>1</v>
      </c>
      <c r="D21" s="9" t="s">
        <v>3672</v>
      </c>
      <c r="E21" s="771" t="s">
        <v>2861</v>
      </c>
      <c r="F21" s="772"/>
      <c r="G21" s="772"/>
      <c r="H21" s="773"/>
      <c r="I21" s="46"/>
      <c r="J21" s="823"/>
      <c r="K21" s="772"/>
      <c r="L21" s="824"/>
    </row>
    <row r="22" spans="1:12" x14ac:dyDescent="0.25">
      <c r="A22" s="6">
        <v>15</v>
      </c>
      <c r="B22" s="17"/>
      <c r="C22" s="9">
        <v>2</v>
      </c>
      <c r="D22" s="9" t="s">
        <v>3672</v>
      </c>
      <c r="E22" s="771" t="s">
        <v>540</v>
      </c>
      <c r="F22" s="772"/>
      <c r="G22" s="772"/>
      <c r="H22" s="773"/>
      <c r="I22" s="46"/>
      <c r="J22" s="823"/>
      <c r="K22" s="772"/>
      <c r="L22" s="824"/>
    </row>
    <row r="23" spans="1:12" x14ac:dyDescent="0.25">
      <c r="A23" s="6">
        <v>16</v>
      </c>
      <c r="B23" s="17"/>
      <c r="C23" s="9">
        <v>1</v>
      </c>
      <c r="D23" s="9" t="s">
        <v>3672</v>
      </c>
      <c r="E23" s="771" t="s">
        <v>541</v>
      </c>
      <c r="F23" s="772"/>
      <c r="G23" s="772"/>
      <c r="H23" s="773"/>
      <c r="I23" s="46"/>
      <c r="J23" s="823"/>
      <c r="K23" s="772"/>
      <c r="L23" s="824"/>
    </row>
    <row r="24" spans="1:12" x14ac:dyDescent="0.25">
      <c r="A24" s="6">
        <v>17</v>
      </c>
      <c r="B24" s="17"/>
      <c r="C24" s="9">
        <v>1</v>
      </c>
      <c r="D24" s="9" t="s">
        <v>3672</v>
      </c>
      <c r="E24" s="771" t="s">
        <v>542</v>
      </c>
      <c r="F24" s="772"/>
      <c r="G24" s="772"/>
      <c r="H24" s="773"/>
      <c r="I24" s="46"/>
      <c r="J24" s="823"/>
      <c r="K24" s="772"/>
      <c r="L24" s="824"/>
    </row>
    <row r="25" spans="1:12" x14ac:dyDescent="0.25">
      <c r="A25" s="6">
        <v>18</v>
      </c>
      <c r="B25" s="17"/>
      <c r="C25" s="9">
        <v>1</v>
      </c>
      <c r="D25" s="9" t="s">
        <v>3672</v>
      </c>
      <c r="E25" s="771" t="s">
        <v>543</v>
      </c>
      <c r="F25" s="772"/>
      <c r="G25" s="772"/>
      <c r="H25" s="773"/>
      <c r="I25" s="46"/>
      <c r="J25" s="823"/>
      <c r="K25" s="772"/>
      <c r="L25" s="824"/>
    </row>
    <row r="26" spans="1:12" x14ac:dyDescent="0.25">
      <c r="A26" s="6">
        <v>19</v>
      </c>
      <c r="B26" s="17"/>
      <c r="C26" s="9">
        <v>1</v>
      </c>
      <c r="D26" s="9" t="s">
        <v>2604</v>
      </c>
      <c r="E26" s="771" t="s">
        <v>547</v>
      </c>
      <c r="F26" s="772"/>
      <c r="G26" s="772"/>
      <c r="H26" s="773"/>
      <c r="I26" s="46"/>
      <c r="J26" s="823"/>
      <c r="K26" s="772"/>
      <c r="L26" s="824"/>
    </row>
    <row r="27" spans="1:12" x14ac:dyDescent="0.25">
      <c r="A27" s="6">
        <v>20</v>
      </c>
      <c r="B27" s="17"/>
      <c r="C27" s="9">
        <v>1</v>
      </c>
      <c r="D27" s="9" t="s">
        <v>2604</v>
      </c>
      <c r="E27" s="771" t="s">
        <v>548</v>
      </c>
      <c r="F27" s="772"/>
      <c r="G27" s="772"/>
      <c r="H27" s="773"/>
      <c r="I27" s="46"/>
      <c r="J27" s="823"/>
      <c r="K27" s="772"/>
      <c r="L27" s="824"/>
    </row>
    <row r="28" spans="1:12" x14ac:dyDescent="0.25">
      <c r="A28" s="6">
        <v>21</v>
      </c>
      <c r="B28" s="17"/>
      <c r="C28" s="9"/>
      <c r="D28" s="9"/>
      <c r="E28" s="771"/>
      <c r="F28" s="772"/>
      <c r="G28" s="772"/>
      <c r="H28" s="773"/>
      <c r="I28" s="46"/>
      <c r="J28" s="823"/>
      <c r="K28" s="772"/>
      <c r="L28" s="824"/>
    </row>
    <row r="29" spans="1:12" x14ac:dyDescent="0.25">
      <c r="A29" s="922"/>
      <c r="B29" s="772"/>
      <c r="C29" s="772"/>
      <c r="D29" s="772"/>
      <c r="E29" s="772"/>
      <c r="F29" s="772"/>
      <c r="G29" s="772"/>
      <c r="H29" s="772"/>
      <c r="I29" s="772"/>
      <c r="J29" s="772"/>
      <c r="K29" s="772"/>
      <c r="L29" s="824"/>
    </row>
    <row r="30" spans="1:12" x14ac:dyDescent="0.25">
      <c r="A30" s="6"/>
      <c r="B30" s="17"/>
      <c r="C30" s="91"/>
      <c r="D30" s="9"/>
      <c r="E30" s="771"/>
      <c r="F30" s="772"/>
      <c r="G30" s="772"/>
      <c r="H30" s="773"/>
      <c r="I30" s="46"/>
      <c r="J30" s="823"/>
      <c r="K30" s="772"/>
      <c r="L30" s="824"/>
    </row>
    <row r="31" spans="1:12" x14ac:dyDescent="0.25">
      <c r="A31" s="6"/>
      <c r="B31" s="17"/>
      <c r="C31" s="91"/>
      <c r="D31" s="9"/>
      <c r="E31" s="771"/>
      <c r="F31" s="772"/>
      <c r="G31" s="772"/>
      <c r="H31" s="773"/>
      <c r="I31" s="46"/>
      <c r="J31" s="823"/>
      <c r="K31" s="772"/>
      <c r="L31" s="824"/>
    </row>
    <row r="32" spans="1:12" x14ac:dyDescent="0.25">
      <c r="A32" s="6"/>
      <c r="B32" s="17"/>
      <c r="C32" s="91"/>
      <c r="D32" s="9"/>
      <c r="E32" s="771"/>
      <c r="F32" s="772"/>
      <c r="G32" s="772"/>
      <c r="H32" s="773"/>
      <c r="I32" s="46"/>
      <c r="J32" s="823"/>
      <c r="K32" s="772"/>
      <c r="L32" s="824"/>
    </row>
    <row r="33" spans="1:12" x14ac:dyDescent="0.25">
      <c r="A33" s="6"/>
      <c r="B33" s="17"/>
      <c r="C33" s="91"/>
      <c r="D33" s="9"/>
      <c r="E33" s="771"/>
      <c r="F33" s="772"/>
      <c r="G33" s="772"/>
      <c r="H33" s="773"/>
      <c r="I33" s="46"/>
      <c r="J33" s="823"/>
      <c r="K33" s="772"/>
      <c r="L33" s="824"/>
    </row>
    <row r="34" spans="1:12" x14ac:dyDescent="0.25">
      <c r="A34" s="107"/>
      <c r="B34" s="30"/>
      <c r="C34" s="84"/>
      <c r="D34" s="84"/>
      <c r="E34" s="1002"/>
      <c r="F34" s="785"/>
      <c r="G34" s="785"/>
      <c r="H34" s="785"/>
      <c r="I34" s="212"/>
      <c r="J34" s="1001"/>
      <c r="K34" s="785"/>
      <c r="L34" s="202"/>
    </row>
    <row r="35" spans="1:12" x14ac:dyDescent="0.25">
      <c r="A35" s="107"/>
      <c r="B35" s="30"/>
      <c r="C35" s="102"/>
      <c r="D35" s="84"/>
      <c r="E35" s="211"/>
      <c r="F35" s="211"/>
      <c r="G35" s="211"/>
      <c r="H35" s="211"/>
      <c r="I35" s="212"/>
      <c r="J35" s="213"/>
      <c r="K35" s="213"/>
      <c r="L35" s="202"/>
    </row>
    <row r="36" spans="1:12" x14ac:dyDescent="0.25">
      <c r="A36" s="200"/>
      <c r="B36" s="196"/>
      <c r="C36" s="196"/>
      <c r="D36" s="196"/>
      <c r="E36" s="196"/>
      <c r="F36" s="184"/>
      <c r="G36" s="196"/>
      <c r="H36" s="188"/>
      <c r="I36" s="190"/>
      <c r="J36" s="188"/>
      <c r="K36" s="787"/>
      <c r="L36" s="818"/>
    </row>
    <row r="37" spans="1:12" x14ac:dyDescent="0.25">
      <c r="A37" s="4"/>
      <c r="B37" s="887" t="s">
        <v>120</v>
      </c>
      <c r="C37" s="785"/>
      <c r="D37" s="785"/>
      <c r="E37" s="785"/>
      <c r="G37" s="887" t="s">
        <v>25</v>
      </c>
      <c r="H37" s="785"/>
      <c r="I37" s="184"/>
      <c r="J37" s="904" t="s">
        <v>122</v>
      </c>
      <c r="K37" s="785"/>
      <c r="L37" s="201"/>
    </row>
    <row r="38" spans="1:12" ht="15.75" customHeight="1" thickBot="1" x14ac:dyDescent="0.3">
      <c r="A38" s="35"/>
      <c r="B38" s="778"/>
      <c r="C38" s="778"/>
      <c r="D38" s="778"/>
      <c r="E38" s="778"/>
      <c r="F38" s="36"/>
      <c r="G38" s="778"/>
      <c r="H38" s="778"/>
      <c r="I38" s="36"/>
      <c r="J38" s="778"/>
      <c r="K38" s="778"/>
      <c r="L38" s="103"/>
    </row>
    <row r="39" spans="1:12" ht="15.75" customHeight="1" thickBot="1" x14ac:dyDescent="0.3">
      <c r="A39" s="35"/>
      <c r="B39" s="36"/>
      <c r="C39" s="36"/>
      <c r="D39" s="36"/>
      <c r="E39" s="36"/>
      <c r="F39" s="36"/>
      <c r="G39" s="36"/>
      <c r="H39" s="36"/>
      <c r="I39" s="36"/>
      <c r="J39" s="765" t="s">
        <v>554</v>
      </c>
      <c r="K39" s="816"/>
      <c r="L39" s="776"/>
    </row>
    <row r="40" spans="1:12" x14ac:dyDescent="0.25"/>
    <row r="41" spans="1:12" x14ac:dyDescent="0.25"/>
    <row r="42" spans="1:12" x14ac:dyDescent="0.25"/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68">
    <mergeCell ref="A3:L4"/>
    <mergeCell ref="E1:I2"/>
    <mergeCell ref="J1:L2"/>
    <mergeCell ref="E10:H10"/>
    <mergeCell ref="E12:H12"/>
    <mergeCell ref="C6:D7"/>
    <mergeCell ref="A6:A7"/>
    <mergeCell ref="E6:H7"/>
    <mergeCell ref="E11:H11"/>
    <mergeCell ref="B6:B7"/>
    <mergeCell ref="E8:H8"/>
    <mergeCell ref="I5:L5"/>
    <mergeCell ref="I6:I7"/>
    <mergeCell ref="J6:L7"/>
    <mergeCell ref="E9:H9"/>
    <mergeCell ref="J39:L39"/>
    <mergeCell ref="J34:K34"/>
    <mergeCell ref="E34:H34"/>
    <mergeCell ref="J31:L31"/>
    <mergeCell ref="A29:L29"/>
    <mergeCell ref="J37:K38"/>
    <mergeCell ref="B37:E38"/>
    <mergeCell ref="G37:H38"/>
    <mergeCell ref="E31:H31"/>
    <mergeCell ref="J33:L33"/>
    <mergeCell ref="K36:L36"/>
    <mergeCell ref="J32:L32"/>
    <mergeCell ref="E33:H33"/>
    <mergeCell ref="E26:H26"/>
    <mergeCell ref="J14:L14"/>
    <mergeCell ref="J15:L15"/>
    <mergeCell ref="E20:H20"/>
    <mergeCell ref="E21:H21"/>
    <mergeCell ref="J20:L20"/>
    <mergeCell ref="J19:L19"/>
    <mergeCell ref="J21:L21"/>
    <mergeCell ref="J22:L22"/>
    <mergeCell ref="E25:H25"/>
    <mergeCell ref="E23:H23"/>
    <mergeCell ref="E22:H22"/>
    <mergeCell ref="E17:H17"/>
    <mergeCell ref="E18:H18"/>
    <mergeCell ref="E19:H19"/>
    <mergeCell ref="J18:L18"/>
    <mergeCell ref="E13:H13"/>
    <mergeCell ref="E14:H14"/>
    <mergeCell ref="E32:H32"/>
    <mergeCell ref="E30:H30"/>
    <mergeCell ref="J28:L28"/>
    <mergeCell ref="J27:L27"/>
    <mergeCell ref="J30:L30"/>
    <mergeCell ref="E27:H27"/>
    <mergeCell ref="E28:H28"/>
    <mergeCell ref="J25:L25"/>
    <mergeCell ref="J23:L23"/>
    <mergeCell ref="J24:L24"/>
    <mergeCell ref="J26:L26"/>
    <mergeCell ref="E16:H16"/>
    <mergeCell ref="E15:H15"/>
    <mergeCell ref="E24:H24"/>
    <mergeCell ref="J17:L17"/>
    <mergeCell ref="J8:L8"/>
    <mergeCell ref="J10:L10"/>
    <mergeCell ref="J9:L9"/>
    <mergeCell ref="J16:L16"/>
    <mergeCell ref="J13:L13"/>
    <mergeCell ref="J12:L12"/>
    <mergeCell ref="J11:L11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38"/>
  <sheetViews>
    <sheetView workbookViewId="0"/>
  </sheetViews>
  <sheetFormatPr baseColWidth="10" defaultColWidth="14.42578125" defaultRowHeight="15" customHeight="1" x14ac:dyDescent="0.25"/>
  <cols>
    <col min="1" max="1" width="6.140625" customWidth="1"/>
    <col min="2" max="2" width="8.85546875" customWidth="1"/>
    <col min="3" max="3" width="5.85546875" customWidth="1"/>
    <col min="4" max="4" width="5.7109375" customWidth="1"/>
    <col min="5" max="12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549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ht="15.75" customHeight="1" thickBot="1" x14ac:dyDescent="0.3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982" t="s">
        <v>158</v>
      </c>
      <c r="J5" s="816"/>
      <c r="K5" s="816"/>
      <c r="L5" s="776"/>
    </row>
    <row r="6" spans="1:12" x14ac:dyDescent="0.25">
      <c r="A6" s="1005"/>
      <c r="B6" s="785"/>
      <c r="C6" s="785"/>
      <c r="D6" s="785"/>
      <c r="E6" s="238" t="s">
        <v>550</v>
      </c>
      <c r="F6" s="1007" t="s">
        <v>551</v>
      </c>
      <c r="G6" s="1004" t="s">
        <v>552</v>
      </c>
      <c r="H6" s="1006" t="s">
        <v>553</v>
      </c>
      <c r="I6" s="239"/>
      <c r="J6" s="239"/>
      <c r="K6" s="239"/>
      <c r="L6" s="240"/>
    </row>
    <row r="7" spans="1:12" ht="15.75" customHeight="1" thickBot="1" x14ac:dyDescent="0.3">
      <c r="A7" s="822"/>
      <c r="B7" s="778"/>
      <c r="C7" s="778"/>
      <c r="D7" s="778"/>
      <c r="E7" s="241" t="s">
        <v>555</v>
      </c>
      <c r="F7" s="1008"/>
      <c r="G7" s="792"/>
      <c r="H7" s="896"/>
      <c r="I7" s="131"/>
      <c r="J7" s="131"/>
      <c r="K7" s="131"/>
      <c r="L7" s="243"/>
    </row>
    <row r="8" spans="1:12" x14ac:dyDescent="0.25">
      <c r="A8" s="789" t="s">
        <v>3</v>
      </c>
      <c r="B8" s="789" t="s">
        <v>4</v>
      </c>
      <c r="C8" s="798" t="s">
        <v>5</v>
      </c>
      <c r="D8" s="797"/>
      <c r="E8" s="783" t="s">
        <v>6</v>
      </c>
      <c r="F8" s="784"/>
      <c r="G8" s="784"/>
      <c r="H8" s="797"/>
      <c r="I8" s="811" t="s">
        <v>3673</v>
      </c>
      <c r="J8" s="789" t="s">
        <v>8</v>
      </c>
      <c r="K8" s="784"/>
      <c r="L8" s="797"/>
    </row>
    <row r="9" spans="1:12" ht="15.75" customHeight="1" thickBot="1" x14ac:dyDescent="0.3">
      <c r="A9" s="822"/>
      <c r="B9" s="822"/>
      <c r="C9" s="822"/>
      <c r="D9" s="792"/>
      <c r="E9" s="778"/>
      <c r="F9" s="778"/>
      <c r="G9" s="778"/>
      <c r="H9" s="792"/>
      <c r="I9" s="896"/>
      <c r="J9" s="822"/>
      <c r="K9" s="778"/>
      <c r="L9" s="792"/>
    </row>
    <row r="10" spans="1:12" x14ac:dyDescent="0.25">
      <c r="A10" s="42">
        <v>1</v>
      </c>
      <c r="B10" s="118"/>
      <c r="C10" s="7">
        <v>1</v>
      </c>
      <c r="D10" s="7" t="s">
        <v>3672</v>
      </c>
      <c r="E10" s="905" t="s">
        <v>556</v>
      </c>
      <c r="F10" s="827"/>
      <c r="G10" s="827"/>
      <c r="H10" s="788"/>
      <c r="I10" s="47"/>
      <c r="J10" s="983"/>
      <c r="K10" s="827"/>
      <c r="L10" s="818"/>
    </row>
    <row r="11" spans="1:12" x14ac:dyDescent="0.25">
      <c r="A11" s="6">
        <v>2</v>
      </c>
      <c r="B11" s="17"/>
      <c r="C11" s="9">
        <v>1</v>
      </c>
      <c r="D11" s="9" t="s">
        <v>3672</v>
      </c>
      <c r="E11" s="771" t="s">
        <v>558</v>
      </c>
      <c r="F11" s="772"/>
      <c r="G11" s="772"/>
      <c r="H11" s="773"/>
      <c r="I11" s="47"/>
      <c r="J11" s="980"/>
      <c r="K11" s="772"/>
      <c r="L11" s="824"/>
    </row>
    <row r="12" spans="1:12" x14ac:dyDescent="0.25">
      <c r="A12" s="6">
        <v>3</v>
      </c>
      <c r="B12" s="17"/>
      <c r="C12" s="9">
        <v>1</v>
      </c>
      <c r="D12" s="9" t="s">
        <v>3672</v>
      </c>
      <c r="E12" s="771" t="s">
        <v>559</v>
      </c>
      <c r="F12" s="772"/>
      <c r="G12" s="772"/>
      <c r="H12" s="773"/>
      <c r="I12" s="45"/>
      <c r="J12" s="980"/>
      <c r="K12" s="772"/>
      <c r="L12" s="824"/>
    </row>
    <row r="13" spans="1:12" x14ac:dyDescent="0.25">
      <c r="A13" s="6">
        <v>4</v>
      </c>
      <c r="B13" s="17"/>
      <c r="C13" s="9">
        <v>2</v>
      </c>
      <c r="D13" s="9" t="s">
        <v>3672</v>
      </c>
      <c r="E13" s="771" t="s">
        <v>560</v>
      </c>
      <c r="F13" s="772"/>
      <c r="G13" s="772"/>
      <c r="H13" s="773"/>
      <c r="I13" s="45"/>
      <c r="J13" s="980"/>
      <c r="K13" s="772"/>
      <c r="L13" s="824"/>
    </row>
    <row r="14" spans="1:12" x14ac:dyDescent="0.25">
      <c r="A14" s="6">
        <v>5</v>
      </c>
      <c r="B14" s="17"/>
      <c r="C14" s="9">
        <v>1</v>
      </c>
      <c r="D14" s="9" t="s">
        <v>3672</v>
      </c>
      <c r="E14" s="771" t="s">
        <v>334</v>
      </c>
      <c r="F14" s="772"/>
      <c r="G14" s="772"/>
      <c r="H14" s="773"/>
      <c r="I14" s="46"/>
      <c r="J14" s="980"/>
      <c r="K14" s="772"/>
      <c r="L14" s="824"/>
    </row>
    <row r="15" spans="1:12" x14ac:dyDescent="0.25">
      <c r="A15" s="96"/>
      <c r="B15" s="90"/>
      <c r="C15" s="9"/>
      <c r="D15" s="9"/>
      <c r="E15" s="771"/>
      <c r="F15" s="772"/>
      <c r="G15" s="772"/>
      <c r="H15" s="773"/>
      <c r="I15" s="46"/>
      <c r="J15" s="980"/>
      <c r="K15" s="772"/>
      <c r="L15" s="824"/>
    </row>
    <row r="16" spans="1:12" x14ac:dyDescent="0.25">
      <c r="A16" s="96"/>
      <c r="B16" s="90"/>
      <c r="C16" s="9"/>
      <c r="D16" s="9"/>
      <c r="E16" s="771"/>
      <c r="F16" s="772"/>
      <c r="G16" s="772"/>
      <c r="H16" s="773"/>
      <c r="I16" s="46"/>
      <c r="J16" s="980"/>
      <c r="K16" s="772"/>
      <c r="L16" s="824"/>
    </row>
    <row r="17" spans="1:12" x14ac:dyDescent="0.25">
      <c r="A17" s="96"/>
      <c r="B17" s="90"/>
      <c r="C17" s="9"/>
      <c r="D17" s="9"/>
      <c r="E17" s="771"/>
      <c r="F17" s="772"/>
      <c r="G17" s="772"/>
      <c r="H17" s="773"/>
      <c r="I17" s="46"/>
      <c r="J17" s="980"/>
      <c r="K17" s="772"/>
      <c r="L17" s="824"/>
    </row>
    <row r="18" spans="1:12" x14ac:dyDescent="0.25">
      <c r="A18" s="96"/>
      <c r="B18" s="90"/>
      <c r="C18" s="9"/>
      <c r="D18" s="9"/>
      <c r="E18" s="771"/>
      <c r="F18" s="772"/>
      <c r="G18" s="772"/>
      <c r="H18" s="773"/>
      <c r="I18" s="46"/>
      <c r="J18" s="980"/>
      <c r="K18" s="772"/>
      <c r="L18" s="824"/>
    </row>
    <row r="19" spans="1:12" x14ac:dyDescent="0.25">
      <c r="A19" s="96"/>
      <c r="B19" s="90"/>
      <c r="C19" s="9"/>
      <c r="D19" s="9"/>
      <c r="E19" s="771"/>
      <c r="F19" s="772"/>
      <c r="G19" s="772"/>
      <c r="H19" s="773"/>
      <c r="I19" s="46"/>
      <c r="J19" s="980"/>
      <c r="K19" s="772"/>
      <c r="L19" s="824"/>
    </row>
    <row r="20" spans="1:12" x14ac:dyDescent="0.25">
      <c r="A20" s="96"/>
      <c r="B20" s="90"/>
      <c r="C20" s="9"/>
      <c r="D20" s="9"/>
      <c r="E20" s="771"/>
      <c r="F20" s="772"/>
      <c r="G20" s="772"/>
      <c r="H20" s="773"/>
      <c r="I20" s="46"/>
      <c r="J20" s="980"/>
      <c r="K20" s="772"/>
      <c r="L20" s="824"/>
    </row>
    <row r="21" spans="1:12" x14ac:dyDescent="0.25">
      <c r="A21" s="96"/>
      <c r="B21" s="90"/>
      <c r="C21" s="9"/>
      <c r="D21" s="9"/>
      <c r="E21" s="771"/>
      <c r="F21" s="772"/>
      <c r="G21" s="772"/>
      <c r="H21" s="773"/>
      <c r="I21" s="46"/>
      <c r="J21" s="980"/>
      <c r="K21" s="772"/>
      <c r="L21" s="824"/>
    </row>
    <row r="22" spans="1:12" x14ac:dyDescent="0.25">
      <c r="A22" s="96"/>
      <c r="B22" s="90"/>
      <c r="C22" s="9"/>
      <c r="D22" s="9"/>
      <c r="E22" s="771"/>
      <c r="F22" s="772"/>
      <c r="G22" s="772"/>
      <c r="H22" s="773"/>
      <c r="I22" s="46"/>
      <c r="J22" s="980"/>
      <c r="K22" s="772"/>
      <c r="L22" s="824"/>
    </row>
    <row r="23" spans="1:12" x14ac:dyDescent="0.25">
      <c r="A23" s="96"/>
      <c r="B23" s="90"/>
      <c r="C23" s="9"/>
      <c r="D23" s="9"/>
      <c r="E23" s="771"/>
      <c r="F23" s="772"/>
      <c r="G23" s="772"/>
      <c r="H23" s="773"/>
      <c r="I23" s="46"/>
      <c r="J23" s="980"/>
      <c r="K23" s="772"/>
      <c r="L23" s="824"/>
    </row>
    <row r="24" spans="1:12" x14ac:dyDescent="0.25">
      <c r="A24" s="96"/>
      <c r="B24" s="90"/>
      <c r="C24" s="9"/>
      <c r="D24" s="9"/>
      <c r="E24" s="771"/>
      <c r="F24" s="772"/>
      <c r="G24" s="772"/>
      <c r="H24" s="773"/>
      <c r="I24" s="46"/>
      <c r="J24" s="980"/>
      <c r="K24" s="772"/>
      <c r="L24" s="824"/>
    </row>
    <row r="25" spans="1:12" x14ac:dyDescent="0.25">
      <c r="A25" s="96"/>
      <c r="B25" s="90"/>
      <c r="C25" s="9"/>
      <c r="D25" s="9"/>
      <c r="E25" s="771"/>
      <c r="F25" s="772"/>
      <c r="G25" s="772"/>
      <c r="H25" s="773"/>
      <c r="I25" s="46"/>
      <c r="J25" s="980"/>
      <c r="K25" s="772"/>
      <c r="L25" s="824"/>
    </row>
    <row r="26" spans="1:12" x14ac:dyDescent="0.25">
      <c r="A26" s="96"/>
      <c r="B26" s="90"/>
      <c r="C26" s="9"/>
      <c r="D26" s="9"/>
      <c r="E26" s="771"/>
      <c r="F26" s="772"/>
      <c r="G26" s="772"/>
      <c r="H26" s="773"/>
      <c r="I26" s="46"/>
      <c r="J26" s="980"/>
      <c r="K26" s="772"/>
      <c r="L26" s="824"/>
    </row>
    <row r="27" spans="1:12" x14ac:dyDescent="0.25">
      <c r="A27" s="96"/>
      <c r="B27" s="90"/>
      <c r="C27" s="9"/>
      <c r="D27" s="9"/>
      <c r="E27" s="771"/>
      <c r="F27" s="772"/>
      <c r="G27" s="772"/>
      <c r="H27" s="773"/>
      <c r="I27" s="46"/>
      <c r="J27" s="980"/>
      <c r="K27" s="772"/>
      <c r="L27" s="824"/>
    </row>
    <row r="28" spans="1:12" x14ac:dyDescent="0.25">
      <c r="A28" s="96"/>
      <c r="B28" s="90"/>
      <c r="C28" s="9"/>
      <c r="D28" s="9"/>
      <c r="E28" s="771"/>
      <c r="F28" s="772"/>
      <c r="G28" s="772"/>
      <c r="H28" s="773"/>
      <c r="I28" s="46"/>
      <c r="J28" s="980"/>
      <c r="K28" s="772"/>
      <c r="L28" s="824"/>
    </row>
    <row r="29" spans="1:12" x14ac:dyDescent="0.25">
      <c r="A29" s="96"/>
      <c r="B29" s="90"/>
      <c r="C29" s="9"/>
      <c r="D29" s="9"/>
      <c r="E29" s="771"/>
      <c r="F29" s="772"/>
      <c r="G29" s="772"/>
      <c r="H29" s="773"/>
      <c r="I29" s="46"/>
      <c r="J29" s="980"/>
      <c r="K29" s="772"/>
      <c r="L29" s="824"/>
    </row>
    <row r="30" spans="1:12" x14ac:dyDescent="0.25">
      <c r="A30" s="96"/>
      <c r="B30" s="90"/>
      <c r="C30" s="9"/>
      <c r="D30" s="9"/>
      <c r="E30" s="771"/>
      <c r="F30" s="772"/>
      <c r="G30" s="772"/>
      <c r="H30" s="773"/>
      <c r="I30" s="46"/>
      <c r="J30" s="980"/>
      <c r="K30" s="772"/>
      <c r="L30" s="824"/>
    </row>
    <row r="31" spans="1:12" x14ac:dyDescent="0.25">
      <c r="A31" s="96"/>
      <c r="B31" s="90"/>
      <c r="C31" s="9"/>
      <c r="D31" s="9"/>
      <c r="E31" s="771"/>
      <c r="F31" s="772"/>
      <c r="G31" s="772"/>
      <c r="H31" s="773"/>
      <c r="I31" s="46"/>
      <c r="J31" s="980"/>
      <c r="K31" s="772"/>
      <c r="L31" s="824"/>
    </row>
    <row r="32" spans="1:12" x14ac:dyDescent="0.25">
      <c r="A32" s="107"/>
      <c r="B32" s="30"/>
      <c r="C32" s="84"/>
      <c r="D32" s="84"/>
      <c r="E32" s="1002"/>
      <c r="F32" s="785"/>
      <c r="G32" s="785"/>
      <c r="H32" s="785"/>
      <c r="I32" s="212"/>
      <c r="J32" s="1001"/>
      <c r="K32" s="785"/>
      <c r="L32" s="794"/>
    </row>
    <row r="33" spans="1:12" x14ac:dyDescent="0.25">
      <c r="A33" s="107"/>
      <c r="B33" s="30"/>
      <c r="C33" s="84"/>
      <c r="D33" s="84"/>
      <c r="E33" s="1002"/>
      <c r="F33" s="785"/>
      <c r="G33" s="785"/>
      <c r="H33" s="785"/>
      <c r="I33" s="212"/>
      <c r="J33" s="1001"/>
      <c r="K33" s="785"/>
      <c r="L33" s="202"/>
    </row>
    <row r="34" spans="1:12" x14ac:dyDescent="0.25">
      <c r="A34" s="107"/>
      <c r="B34" s="30"/>
      <c r="C34" s="102"/>
      <c r="D34" s="84"/>
      <c r="E34" s="211"/>
      <c r="F34" s="211"/>
      <c r="G34" s="211"/>
      <c r="H34" s="211"/>
      <c r="I34" s="213"/>
      <c r="J34" s="213"/>
      <c r="K34" s="213"/>
      <c r="L34" s="202"/>
    </row>
    <row r="35" spans="1:12" x14ac:dyDescent="0.25">
      <c r="A35" s="200"/>
      <c r="B35" s="184"/>
      <c r="C35" s="184"/>
      <c r="D35" s="184"/>
      <c r="E35" s="184"/>
      <c r="F35" s="184"/>
      <c r="G35" s="184"/>
      <c r="H35" s="985"/>
      <c r="I35" s="785"/>
      <c r="J35" s="785"/>
      <c r="K35" s="984"/>
      <c r="L35" s="794"/>
    </row>
    <row r="36" spans="1:12" x14ac:dyDescent="0.25">
      <c r="A36" s="4"/>
      <c r="C36" s="1009" t="s">
        <v>135</v>
      </c>
      <c r="D36" s="995"/>
      <c r="E36" s="995"/>
      <c r="G36" s="1009" t="s">
        <v>423</v>
      </c>
      <c r="H36" s="995"/>
      <c r="I36" s="184"/>
      <c r="J36" s="1009" t="s">
        <v>136</v>
      </c>
      <c r="K36" s="995"/>
      <c r="L36" s="201"/>
    </row>
    <row r="37" spans="1:12" ht="15.75" customHeight="1" thickBot="1" x14ac:dyDescent="0.3">
      <c r="A37" s="35"/>
      <c r="B37" s="36"/>
      <c r="C37" s="1010"/>
      <c r="D37" s="778"/>
      <c r="E37" s="778"/>
      <c r="F37" s="36"/>
      <c r="G37" s="1010"/>
      <c r="H37" s="778"/>
      <c r="I37" s="36"/>
      <c r="J37" s="36"/>
      <c r="K37" s="36"/>
      <c r="L37" s="250"/>
    </row>
    <row r="38" spans="1:12" ht="15.75" customHeight="1" thickBot="1" x14ac:dyDescent="0.3">
      <c r="J38" s="903" t="s">
        <v>566</v>
      </c>
      <c r="K38" s="816"/>
      <c r="L38" s="776"/>
    </row>
  </sheetData>
  <mergeCells count="70">
    <mergeCell ref="G37:H37"/>
    <mergeCell ref="J38:L38"/>
    <mergeCell ref="J36:K36"/>
    <mergeCell ref="C36:E36"/>
    <mergeCell ref="C37:E37"/>
    <mergeCell ref="J30:L30"/>
    <mergeCell ref="E30:H30"/>
    <mergeCell ref="E25:H25"/>
    <mergeCell ref="E24:H24"/>
    <mergeCell ref="G36:H36"/>
    <mergeCell ref="J32:L32"/>
    <mergeCell ref="J31:L31"/>
    <mergeCell ref="E27:H27"/>
    <mergeCell ref="E26:H26"/>
    <mergeCell ref="H35:J35"/>
    <mergeCell ref="J33:K33"/>
    <mergeCell ref="K35:L35"/>
    <mergeCell ref="E32:H32"/>
    <mergeCell ref="E31:H31"/>
    <mergeCell ref="E33:H33"/>
    <mergeCell ref="J28:L28"/>
    <mergeCell ref="I8:I9"/>
    <mergeCell ref="J8:L9"/>
    <mergeCell ref="E14:H14"/>
    <mergeCell ref="E12:H12"/>
    <mergeCell ref="E13:H13"/>
    <mergeCell ref="J10:L10"/>
    <mergeCell ref="J11:L11"/>
    <mergeCell ref="J12:L12"/>
    <mergeCell ref="J14:L14"/>
    <mergeCell ref="J13:L13"/>
    <mergeCell ref="I5:L5"/>
    <mergeCell ref="A6:D7"/>
    <mergeCell ref="A3:L4"/>
    <mergeCell ref="E1:I2"/>
    <mergeCell ref="J1:L2"/>
    <mergeCell ref="H6:H7"/>
    <mergeCell ref="F6:F7"/>
    <mergeCell ref="C8:D9"/>
    <mergeCell ref="A8:A9"/>
    <mergeCell ref="B8:B9"/>
    <mergeCell ref="E8:H9"/>
    <mergeCell ref="G6:G7"/>
    <mergeCell ref="J22:L22"/>
    <mergeCell ref="J23:L23"/>
    <mergeCell ref="E22:H22"/>
    <mergeCell ref="E11:H11"/>
    <mergeCell ref="E10:H10"/>
    <mergeCell ref="J17:L17"/>
    <mergeCell ref="E15:H15"/>
    <mergeCell ref="J15:L15"/>
    <mergeCell ref="J16:L16"/>
    <mergeCell ref="E17:H17"/>
    <mergeCell ref="E16:H16"/>
    <mergeCell ref="J18:L18"/>
    <mergeCell ref="J19:L19"/>
    <mergeCell ref="J21:L21"/>
    <mergeCell ref="J20:L20"/>
    <mergeCell ref="E19:H19"/>
    <mergeCell ref="E18:H18"/>
    <mergeCell ref="E20:H20"/>
    <mergeCell ref="E21:H21"/>
    <mergeCell ref="E23:H23"/>
    <mergeCell ref="E28:H28"/>
    <mergeCell ref="J27:L27"/>
    <mergeCell ref="J29:L29"/>
    <mergeCell ref="J24:L24"/>
    <mergeCell ref="E29:H29"/>
    <mergeCell ref="J25:L25"/>
    <mergeCell ref="J26:L26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37"/>
  <sheetViews>
    <sheetView workbookViewId="0"/>
  </sheetViews>
  <sheetFormatPr baseColWidth="10" defaultColWidth="14.42578125" defaultRowHeight="15" customHeight="1" x14ac:dyDescent="0.25"/>
  <cols>
    <col min="1" max="1" width="5" customWidth="1"/>
    <col min="2" max="2" width="8.42578125" customWidth="1"/>
    <col min="3" max="3" width="5.42578125" customWidth="1"/>
    <col min="4" max="4" width="5" customWidth="1"/>
    <col min="5" max="7" width="10" customWidth="1"/>
    <col min="8" max="8" width="10.85546875" customWidth="1"/>
    <col min="9" max="12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561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887" t="s">
        <v>158</v>
      </c>
      <c r="J5" s="785"/>
      <c r="K5" s="785"/>
      <c r="L5" s="794"/>
    </row>
    <row r="6" spans="1:12" x14ac:dyDescent="0.25">
      <c r="A6" s="4"/>
      <c r="C6" s="238" t="s">
        <v>562</v>
      </c>
      <c r="D6" s="1014" t="s">
        <v>551</v>
      </c>
      <c r="E6" s="797"/>
      <c r="F6" s="244" t="s">
        <v>562</v>
      </c>
      <c r="G6" s="1007" t="s">
        <v>563</v>
      </c>
      <c r="H6" s="901" t="s">
        <v>552</v>
      </c>
      <c r="I6" s="1015" t="s">
        <v>564</v>
      </c>
      <c r="J6" s="245">
        <v>7</v>
      </c>
      <c r="K6" s="239"/>
      <c r="L6" s="240"/>
    </row>
    <row r="7" spans="1:12" ht="15.75" customHeight="1" thickBot="1" x14ac:dyDescent="0.3">
      <c r="A7" s="4"/>
      <c r="C7" s="241" t="s">
        <v>565</v>
      </c>
      <c r="D7" s="1012"/>
      <c r="E7" s="792"/>
      <c r="F7" s="246" t="s">
        <v>565</v>
      </c>
      <c r="G7" s="1008"/>
      <c r="H7" s="822"/>
      <c r="I7" s="1016"/>
      <c r="J7" s="247">
        <v>8</v>
      </c>
      <c r="K7" s="239"/>
      <c r="L7" s="240"/>
    </row>
    <row r="8" spans="1:12" x14ac:dyDescent="0.25">
      <c r="A8" s="1018" t="s">
        <v>3</v>
      </c>
      <c r="B8" s="1019" t="s">
        <v>4</v>
      </c>
      <c r="C8" s="1017" t="s">
        <v>5</v>
      </c>
      <c r="D8" s="857"/>
      <c r="E8" s="1011" t="s">
        <v>6</v>
      </c>
      <c r="F8" s="784"/>
      <c r="G8" s="784"/>
      <c r="H8" s="857"/>
      <c r="I8" s="1021" t="s">
        <v>3673</v>
      </c>
      <c r="J8" s="1011" t="s">
        <v>8</v>
      </c>
      <c r="K8" s="784"/>
      <c r="L8" s="797"/>
    </row>
    <row r="9" spans="1:12" ht="15.75" customHeight="1" thickBot="1" x14ac:dyDescent="0.3">
      <c r="A9" s="1016"/>
      <c r="B9" s="1020"/>
      <c r="C9" s="1012"/>
      <c r="D9" s="1013"/>
      <c r="E9" s="1012"/>
      <c r="F9" s="778"/>
      <c r="G9" s="778"/>
      <c r="H9" s="1013"/>
      <c r="I9" s="1020"/>
      <c r="J9" s="1012"/>
      <c r="K9" s="778"/>
      <c r="L9" s="792"/>
    </row>
    <row r="10" spans="1:12" x14ac:dyDescent="0.25">
      <c r="A10" s="37">
        <v>1</v>
      </c>
      <c r="B10" s="95"/>
      <c r="C10" s="28"/>
      <c r="D10" s="28" t="s">
        <v>3672</v>
      </c>
      <c r="E10" s="779" t="s">
        <v>567</v>
      </c>
      <c r="F10" s="780"/>
      <c r="G10" s="780"/>
      <c r="H10" s="781"/>
      <c r="I10" s="40"/>
      <c r="J10" s="933"/>
      <c r="K10" s="780"/>
      <c r="L10" s="820"/>
    </row>
    <row r="11" spans="1:12" x14ac:dyDescent="0.25">
      <c r="A11" s="6">
        <v>2</v>
      </c>
      <c r="B11" s="17"/>
      <c r="C11" s="9"/>
      <c r="D11" s="9" t="s">
        <v>3672</v>
      </c>
      <c r="E11" s="771" t="s">
        <v>2336</v>
      </c>
      <c r="F11" s="772"/>
      <c r="G11" s="772"/>
      <c r="H11" s="773"/>
      <c r="I11" s="46"/>
      <c r="J11" s="980"/>
      <c r="K11" s="772"/>
      <c r="L11" s="824"/>
    </row>
    <row r="12" spans="1:12" x14ac:dyDescent="0.25">
      <c r="A12" s="6">
        <v>3</v>
      </c>
      <c r="B12" s="17"/>
      <c r="C12" s="9"/>
      <c r="D12" s="9" t="s">
        <v>3672</v>
      </c>
      <c r="E12" s="771" t="s">
        <v>559</v>
      </c>
      <c r="F12" s="772"/>
      <c r="G12" s="772"/>
      <c r="H12" s="773"/>
      <c r="I12" s="45"/>
      <c r="J12" s="980"/>
      <c r="K12" s="772"/>
      <c r="L12" s="824"/>
    </row>
    <row r="13" spans="1:12" x14ac:dyDescent="0.25">
      <c r="A13" s="6">
        <v>4</v>
      </c>
      <c r="B13" s="17"/>
      <c r="C13" s="9"/>
      <c r="D13" s="9" t="s">
        <v>3672</v>
      </c>
      <c r="E13" s="771" t="s">
        <v>560</v>
      </c>
      <c r="F13" s="772"/>
      <c r="G13" s="772"/>
      <c r="H13" s="773"/>
      <c r="I13" s="45"/>
      <c r="J13" s="980"/>
      <c r="K13" s="772"/>
      <c r="L13" s="824"/>
    </row>
    <row r="14" spans="1:12" x14ac:dyDescent="0.25">
      <c r="A14" s="6">
        <v>5</v>
      </c>
      <c r="B14" s="17"/>
      <c r="C14" s="9"/>
      <c r="D14" s="9" t="s">
        <v>3672</v>
      </c>
      <c r="E14" s="771" t="s">
        <v>568</v>
      </c>
      <c r="F14" s="772"/>
      <c r="G14" s="772"/>
      <c r="H14" s="773"/>
      <c r="I14" s="46"/>
      <c r="J14" s="980"/>
      <c r="K14" s="772"/>
      <c r="L14" s="824"/>
    </row>
    <row r="15" spans="1:12" x14ac:dyDescent="0.25">
      <c r="A15" s="6">
        <v>6</v>
      </c>
      <c r="B15" s="17"/>
      <c r="C15" s="9"/>
      <c r="D15" s="9" t="s">
        <v>3672</v>
      </c>
      <c r="E15" s="771" t="s">
        <v>3583</v>
      </c>
      <c r="F15" s="772"/>
      <c r="G15" s="772"/>
      <c r="H15" s="773"/>
      <c r="I15" s="46"/>
      <c r="J15" s="980"/>
      <c r="K15" s="772"/>
      <c r="L15" s="824"/>
    </row>
    <row r="16" spans="1:12" x14ac:dyDescent="0.25">
      <c r="A16" s="6">
        <v>7</v>
      </c>
      <c r="B16" s="17"/>
      <c r="C16" s="9"/>
      <c r="D16" s="9" t="s">
        <v>3672</v>
      </c>
      <c r="E16" s="771" t="s">
        <v>571</v>
      </c>
      <c r="F16" s="772"/>
      <c r="G16" s="772"/>
      <c r="H16" s="773"/>
      <c r="I16" s="46"/>
      <c r="J16" s="980"/>
      <c r="K16" s="772"/>
      <c r="L16" s="824"/>
    </row>
    <row r="17" spans="1:12" x14ac:dyDescent="0.25">
      <c r="A17" s="6">
        <v>8</v>
      </c>
      <c r="B17" s="17"/>
      <c r="C17" s="9"/>
      <c r="D17" s="9" t="s">
        <v>3672</v>
      </c>
      <c r="E17" s="771" t="s">
        <v>572</v>
      </c>
      <c r="F17" s="772"/>
      <c r="G17" s="772"/>
      <c r="H17" s="773"/>
      <c r="I17" s="46"/>
      <c r="J17" s="980"/>
      <c r="K17" s="772"/>
      <c r="L17" s="824"/>
    </row>
    <row r="18" spans="1:12" x14ac:dyDescent="0.25">
      <c r="A18" s="96"/>
      <c r="B18" s="90"/>
      <c r="C18" s="9"/>
      <c r="D18" s="9"/>
      <c r="E18" s="771"/>
      <c r="F18" s="772"/>
      <c r="G18" s="772"/>
      <c r="H18" s="773"/>
      <c r="I18" s="46"/>
      <c r="J18" s="980"/>
      <c r="K18" s="772"/>
      <c r="L18" s="824"/>
    </row>
    <row r="19" spans="1:12" x14ac:dyDescent="0.25">
      <c r="A19" s="96"/>
      <c r="B19" s="90"/>
      <c r="C19" s="9"/>
      <c r="D19" s="9"/>
      <c r="E19" s="771"/>
      <c r="F19" s="772"/>
      <c r="G19" s="772"/>
      <c r="H19" s="773"/>
      <c r="I19" s="46"/>
      <c r="J19" s="980"/>
      <c r="K19" s="772"/>
      <c r="L19" s="824"/>
    </row>
    <row r="20" spans="1:12" x14ac:dyDescent="0.25">
      <c r="A20" s="96"/>
      <c r="B20" s="90"/>
      <c r="C20" s="9"/>
      <c r="D20" s="9"/>
      <c r="E20" s="771"/>
      <c r="F20" s="772"/>
      <c r="G20" s="772"/>
      <c r="H20" s="773"/>
      <c r="I20" s="46"/>
      <c r="J20" s="980"/>
      <c r="K20" s="772"/>
      <c r="L20" s="824"/>
    </row>
    <row r="21" spans="1:12" x14ac:dyDescent="0.25">
      <c r="A21" s="96"/>
      <c r="B21" s="90"/>
      <c r="C21" s="9"/>
      <c r="D21" s="9"/>
      <c r="E21" s="771"/>
      <c r="F21" s="772"/>
      <c r="G21" s="772"/>
      <c r="H21" s="773"/>
      <c r="I21" s="46"/>
      <c r="J21" s="980"/>
      <c r="K21" s="772"/>
      <c r="L21" s="824"/>
    </row>
    <row r="22" spans="1:12" x14ac:dyDescent="0.25">
      <c r="A22" s="96"/>
      <c r="B22" s="90"/>
      <c r="C22" s="9"/>
      <c r="D22" s="9"/>
      <c r="E22" s="771"/>
      <c r="F22" s="772"/>
      <c r="G22" s="772"/>
      <c r="H22" s="773"/>
      <c r="I22" s="46"/>
      <c r="J22" s="980"/>
      <c r="K22" s="772"/>
      <c r="L22" s="824"/>
    </row>
    <row r="23" spans="1:12" x14ac:dyDescent="0.25">
      <c r="A23" s="96"/>
      <c r="B23" s="90"/>
      <c r="C23" s="9"/>
      <c r="D23" s="9"/>
      <c r="E23" s="771"/>
      <c r="F23" s="772"/>
      <c r="G23" s="772"/>
      <c r="H23" s="773"/>
      <c r="I23" s="46"/>
      <c r="J23" s="980"/>
      <c r="K23" s="772"/>
      <c r="L23" s="824"/>
    </row>
    <row r="24" spans="1:12" x14ac:dyDescent="0.25">
      <c r="A24" s="96"/>
      <c r="B24" s="90"/>
      <c r="C24" s="9"/>
      <c r="D24" s="9"/>
      <c r="E24" s="771"/>
      <c r="F24" s="772"/>
      <c r="G24" s="772"/>
      <c r="H24" s="773"/>
      <c r="I24" s="46"/>
      <c r="J24" s="980"/>
      <c r="K24" s="772"/>
      <c r="L24" s="824"/>
    </row>
    <row r="25" spans="1:12" x14ac:dyDescent="0.25">
      <c r="A25" s="96"/>
      <c r="B25" s="90"/>
      <c r="C25" s="9"/>
      <c r="D25" s="9"/>
      <c r="E25" s="771"/>
      <c r="F25" s="772"/>
      <c r="G25" s="772"/>
      <c r="H25" s="773"/>
      <c r="I25" s="46"/>
      <c r="J25" s="980"/>
      <c r="K25" s="772"/>
      <c r="L25" s="824"/>
    </row>
    <row r="26" spans="1:12" x14ac:dyDescent="0.25">
      <c r="A26" s="96"/>
      <c r="B26" s="90"/>
      <c r="C26" s="9"/>
      <c r="D26" s="9"/>
      <c r="E26" s="771"/>
      <c r="F26" s="772"/>
      <c r="G26" s="772"/>
      <c r="H26" s="773"/>
      <c r="I26" s="46"/>
      <c r="J26" s="980"/>
      <c r="K26" s="772"/>
      <c r="L26" s="824"/>
    </row>
    <row r="27" spans="1:12" x14ac:dyDescent="0.25">
      <c r="A27" s="96"/>
      <c r="B27" s="90"/>
      <c r="C27" s="9"/>
      <c r="D27" s="9"/>
      <c r="E27" s="771"/>
      <c r="F27" s="772"/>
      <c r="G27" s="772"/>
      <c r="H27" s="773"/>
      <c r="I27" s="46"/>
      <c r="J27" s="980"/>
      <c r="K27" s="772"/>
      <c r="L27" s="824"/>
    </row>
    <row r="28" spans="1:12" x14ac:dyDescent="0.25">
      <c r="A28" s="96"/>
      <c r="B28" s="90"/>
      <c r="C28" s="9"/>
      <c r="D28" s="9"/>
      <c r="E28" s="771"/>
      <c r="F28" s="772"/>
      <c r="G28" s="772"/>
      <c r="H28" s="773"/>
      <c r="I28" s="46"/>
      <c r="J28" s="980"/>
      <c r="K28" s="772"/>
      <c r="L28" s="824"/>
    </row>
    <row r="29" spans="1:12" x14ac:dyDescent="0.25">
      <c r="A29" s="96"/>
      <c r="B29" s="90"/>
      <c r="C29" s="9"/>
      <c r="D29" s="9"/>
      <c r="E29" s="771"/>
      <c r="F29" s="772"/>
      <c r="G29" s="772"/>
      <c r="H29" s="773"/>
      <c r="I29" s="46"/>
      <c r="J29" s="980"/>
      <c r="K29" s="772"/>
      <c r="L29" s="824"/>
    </row>
    <row r="30" spans="1:12" x14ac:dyDescent="0.25">
      <c r="A30" s="107"/>
      <c r="B30" s="30"/>
      <c r="C30" s="84"/>
      <c r="D30" s="84"/>
      <c r="E30" s="1002"/>
      <c r="F30" s="785"/>
      <c r="G30" s="785"/>
      <c r="H30" s="785"/>
      <c r="I30" s="213"/>
      <c r="J30" s="1001"/>
      <c r="K30" s="785"/>
      <c r="L30" s="794"/>
    </row>
    <row r="31" spans="1:12" x14ac:dyDescent="0.25">
      <c r="A31" s="107"/>
      <c r="B31" s="30"/>
      <c r="C31" s="84"/>
      <c r="D31" s="84"/>
      <c r="E31" s="1002"/>
      <c r="F31" s="785"/>
      <c r="G31" s="785"/>
      <c r="H31" s="785"/>
      <c r="I31" s="213"/>
      <c r="J31" s="1001"/>
      <c r="K31" s="785"/>
      <c r="L31" s="794"/>
    </row>
    <row r="32" spans="1:12" x14ac:dyDescent="0.25">
      <c r="A32" s="107"/>
      <c r="B32" s="30"/>
      <c r="C32" s="84"/>
      <c r="D32" s="84"/>
      <c r="E32" s="1002"/>
      <c r="F32" s="785"/>
      <c r="G32" s="785"/>
      <c r="H32" s="785"/>
      <c r="I32" s="213"/>
      <c r="J32" s="1001"/>
      <c r="K32" s="785"/>
      <c r="L32" s="794"/>
    </row>
    <row r="33" spans="1:12" x14ac:dyDescent="0.25">
      <c r="A33" s="107"/>
      <c r="B33" s="30"/>
      <c r="C33" s="84"/>
      <c r="D33" s="84"/>
      <c r="E33" s="1002"/>
      <c r="F33" s="785"/>
      <c r="G33" s="785"/>
      <c r="H33" s="785"/>
      <c r="I33" s="213"/>
      <c r="J33" s="1001"/>
      <c r="K33" s="785"/>
      <c r="L33" s="202"/>
    </row>
    <row r="34" spans="1:12" x14ac:dyDescent="0.25">
      <c r="A34" s="107"/>
      <c r="B34" s="30"/>
      <c r="C34" s="102"/>
      <c r="D34" s="84"/>
      <c r="E34" s="211"/>
      <c r="F34" s="211"/>
      <c r="G34" s="211"/>
      <c r="H34" s="211"/>
      <c r="I34" s="213"/>
      <c r="J34" s="213"/>
      <c r="K34" s="213"/>
      <c r="L34" s="202"/>
    </row>
    <row r="35" spans="1:12" x14ac:dyDescent="0.25">
      <c r="A35" s="200"/>
      <c r="B35" s="184"/>
      <c r="C35" s="1009" t="s">
        <v>135</v>
      </c>
      <c r="D35" s="995"/>
      <c r="E35" s="995"/>
      <c r="F35" s="184"/>
      <c r="G35" s="1009" t="s">
        <v>423</v>
      </c>
      <c r="H35" s="995"/>
      <c r="I35" s="190"/>
      <c r="J35" s="1009" t="s">
        <v>136</v>
      </c>
      <c r="K35" s="995"/>
      <c r="L35" s="258"/>
    </row>
    <row r="36" spans="1:12" ht="15.75" customHeight="1" thickBot="1" x14ac:dyDescent="0.3">
      <c r="A36" s="35"/>
      <c r="B36" s="36"/>
      <c r="C36" s="36"/>
      <c r="D36" s="36"/>
      <c r="E36" s="36"/>
      <c r="F36" s="36"/>
      <c r="G36" s="36"/>
      <c r="H36" s="26"/>
      <c r="I36" s="26"/>
      <c r="J36" s="26"/>
      <c r="K36" s="26"/>
      <c r="L36" s="259"/>
    </row>
    <row r="37" spans="1:12" ht="15.75" customHeight="1" thickBot="1" x14ac:dyDescent="0.3">
      <c r="J37" s="765" t="s">
        <v>585</v>
      </c>
      <c r="K37" s="816"/>
      <c r="L37" s="776"/>
    </row>
  </sheetData>
  <mergeCells count="66">
    <mergeCell ref="J13:L13"/>
    <mergeCell ref="C8:D9"/>
    <mergeCell ref="A8:A9"/>
    <mergeCell ref="B8:B9"/>
    <mergeCell ref="I8:I9"/>
    <mergeCell ref="I5:L5"/>
    <mergeCell ref="J1:L2"/>
    <mergeCell ref="E1:I2"/>
    <mergeCell ref="J8:L9"/>
    <mergeCell ref="J11:L11"/>
    <mergeCell ref="J10:L10"/>
    <mergeCell ref="A3:L4"/>
    <mergeCell ref="D6:E7"/>
    <mergeCell ref="I6:I7"/>
    <mergeCell ref="J37:L37"/>
    <mergeCell ref="E28:H28"/>
    <mergeCell ref="J28:L28"/>
    <mergeCell ref="J27:L27"/>
    <mergeCell ref="J26:L26"/>
    <mergeCell ref="E27:H27"/>
    <mergeCell ref="E26:H26"/>
    <mergeCell ref="C35:E35"/>
    <mergeCell ref="E31:H31"/>
    <mergeCell ref="J32:L32"/>
    <mergeCell ref="J35:K35"/>
    <mergeCell ref="J33:K33"/>
    <mergeCell ref="G35:H35"/>
    <mergeCell ref="E32:H32"/>
    <mergeCell ref="E33:H33"/>
    <mergeCell ref="J21:L21"/>
    <mergeCell ref="E21:H21"/>
    <mergeCell ref="J23:L23"/>
    <mergeCell ref="J22:L22"/>
    <mergeCell ref="J31:L31"/>
    <mergeCell ref="J29:L29"/>
    <mergeCell ref="J30:L30"/>
    <mergeCell ref="E25:H25"/>
    <mergeCell ref="E24:H24"/>
    <mergeCell ref="E23:H23"/>
    <mergeCell ref="E22:H22"/>
    <mergeCell ref="J24:L24"/>
    <mergeCell ref="J25:L25"/>
    <mergeCell ref="E29:H29"/>
    <mergeCell ref="E30:H30"/>
    <mergeCell ref="J16:L16"/>
    <mergeCell ref="J20:L20"/>
    <mergeCell ref="J19:L19"/>
    <mergeCell ref="E16:H16"/>
    <mergeCell ref="G6:G7"/>
    <mergeCell ref="H6:H7"/>
    <mergeCell ref="E12:H12"/>
    <mergeCell ref="E11:H11"/>
    <mergeCell ref="E10:H10"/>
    <mergeCell ref="E13:H13"/>
    <mergeCell ref="E14:H14"/>
    <mergeCell ref="E15:H15"/>
    <mergeCell ref="E8:H9"/>
    <mergeCell ref="J12:L12"/>
    <mergeCell ref="J14:L14"/>
    <mergeCell ref="J15:L15"/>
    <mergeCell ref="E17:H17"/>
    <mergeCell ref="E18:H18"/>
    <mergeCell ref="E20:H20"/>
    <mergeCell ref="E19:H19"/>
    <mergeCell ref="J18:L18"/>
    <mergeCell ref="J17:L17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32"/>
  <sheetViews>
    <sheetView workbookViewId="0"/>
  </sheetViews>
  <sheetFormatPr baseColWidth="10" defaultColWidth="14.42578125" defaultRowHeight="15" customHeight="1" x14ac:dyDescent="0.25"/>
  <cols>
    <col min="1" max="1" width="6" customWidth="1"/>
    <col min="2" max="2" width="11.5703125" customWidth="1"/>
    <col min="3" max="3" width="6.140625" customWidth="1"/>
    <col min="4" max="4" width="8" customWidth="1"/>
    <col min="5" max="11" width="10" customWidth="1"/>
    <col min="12" max="12" width="11.42578125" customWidth="1"/>
    <col min="13" max="13" width="0.140625" customWidth="1"/>
  </cols>
  <sheetData>
    <row r="1" spans="1:13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84"/>
      <c r="K1" s="796"/>
      <c r="L1" s="784"/>
      <c r="M1" s="797"/>
    </row>
    <row r="2" spans="1:13" x14ac:dyDescent="0.25">
      <c r="A2" s="4"/>
      <c r="E2" s="785"/>
      <c r="F2" s="785"/>
      <c r="G2" s="785"/>
      <c r="H2" s="785"/>
      <c r="I2" s="785"/>
      <c r="J2" s="785"/>
      <c r="K2" s="785"/>
      <c r="L2" s="785"/>
      <c r="M2" s="794"/>
    </row>
    <row r="3" spans="1:13" x14ac:dyDescent="0.25">
      <c r="A3" s="793" t="s">
        <v>569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85"/>
      <c r="M3" s="794"/>
    </row>
    <row r="4" spans="1:13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85"/>
      <c r="M4" s="794"/>
    </row>
    <row r="5" spans="1:13" ht="18.75" customHeight="1" thickBot="1" x14ac:dyDescent="0.3">
      <c r="A5" s="5"/>
      <c r="B5" s="251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2"/>
    </row>
    <row r="6" spans="1:13" ht="18.75" customHeight="1" thickBot="1" x14ac:dyDescent="0.3">
      <c r="A6" s="5"/>
      <c r="B6" s="251"/>
      <c r="C6" s="251"/>
      <c r="D6" s="251"/>
      <c r="E6" s="251"/>
      <c r="F6" s="251"/>
      <c r="G6" s="1022" t="s">
        <v>570</v>
      </c>
      <c r="H6" s="776"/>
      <c r="I6" s="253"/>
      <c r="J6" s="251"/>
      <c r="K6" s="251"/>
      <c r="L6" s="251"/>
      <c r="M6" s="252"/>
    </row>
    <row r="7" spans="1:13" ht="18" customHeight="1" x14ac:dyDescent="0.25">
      <c r="A7" s="5"/>
      <c r="B7" s="251"/>
      <c r="C7" s="799" t="s">
        <v>573</v>
      </c>
      <c r="D7" s="784"/>
      <c r="E7" s="254" t="s">
        <v>574</v>
      </c>
      <c r="F7" s="27" t="s">
        <v>575</v>
      </c>
      <c r="G7" s="42" t="s">
        <v>576</v>
      </c>
      <c r="H7" s="255" t="s">
        <v>577</v>
      </c>
      <c r="I7" s="108"/>
      <c r="J7" s="251"/>
      <c r="K7" s="251"/>
      <c r="L7" s="251"/>
      <c r="M7" s="252"/>
    </row>
    <row r="8" spans="1:13" ht="15.75" customHeight="1" thickBot="1" x14ac:dyDescent="0.3">
      <c r="A8" s="4"/>
      <c r="C8" s="822"/>
      <c r="D8" s="778"/>
      <c r="E8" s="256" t="s">
        <v>578</v>
      </c>
      <c r="F8" s="257" t="s">
        <v>578</v>
      </c>
      <c r="G8" s="1024" t="s">
        <v>579</v>
      </c>
      <c r="H8" s="826"/>
      <c r="I8" s="33"/>
      <c r="J8" s="1023" t="s">
        <v>580</v>
      </c>
      <c r="K8" s="847"/>
      <c r="L8" s="847"/>
      <c r="M8" s="844"/>
    </row>
    <row r="9" spans="1:13" x14ac:dyDescent="0.25">
      <c r="A9" s="789" t="s">
        <v>3</v>
      </c>
      <c r="B9" s="789" t="s">
        <v>4</v>
      </c>
      <c r="C9" s="798" t="s">
        <v>5</v>
      </c>
      <c r="D9" s="797"/>
      <c r="E9" s="783" t="s">
        <v>6</v>
      </c>
      <c r="F9" s="784"/>
      <c r="G9" s="784"/>
      <c r="H9" s="784"/>
      <c r="I9" s="784"/>
      <c r="J9" s="811" t="s">
        <v>3673</v>
      </c>
      <c r="K9" s="789" t="s">
        <v>8</v>
      </c>
      <c r="L9" s="784"/>
      <c r="M9" s="797"/>
    </row>
    <row r="10" spans="1:13" x14ac:dyDescent="0.25">
      <c r="A10" s="790"/>
      <c r="B10" s="790"/>
      <c r="C10" s="790"/>
      <c r="D10" s="794"/>
      <c r="E10" s="785"/>
      <c r="F10" s="785"/>
      <c r="G10" s="785"/>
      <c r="H10" s="785"/>
      <c r="I10" s="785"/>
      <c r="J10" s="812"/>
      <c r="K10" s="790"/>
      <c r="L10" s="785"/>
      <c r="M10" s="794"/>
    </row>
    <row r="11" spans="1:13" x14ac:dyDescent="0.25">
      <c r="A11" s="96">
        <v>1</v>
      </c>
      <c r="B11" s="90"/>
      <c r="C11" s="9">
        <v>1</v>
      </c>
      <c r="D11" s="9" t="s">
        <v>3672</v>
      </c>
      <c r="E11" s="771" t="s">
        <v>581</v>
      </c>
      <c r="F11" s="772"/>
      <c r="G11" s="772"/>
      <c r="H11" s="772"/>
      <c r="I11" s="773"/>
      <c r="J11" s="46"/>
      <c r="K11" s="774"/>
      <c r="L11" s="773"/>
      <c r="M11" s="180"/>
    </row>
    <row r="12" spans="1:13" x14ac:dyDescent="0.25">
      <c r="A12" s="96">
        <v>2</v>
      </c>
      <c r="B12" s="90"/>
      <c r="C12" s="9">
        <v>2</v>
      </c>
      <c r="D12" s="9" t="s">
        <v>3672</v>
      </c>
      <c r="E12" s="771" t="s">
        <v>582</v>
      </c>
      <c r="F12" s="772"/>
      <c r="G12" s="772"/>
      <c r="H12" s="772"/>
      <c r="I12" s="773"/>
      <c r="J12" s="46"/>
      <c r="K12" s="774"/>
      <c r="L12" s="773"/>
      <c r="M12" s="180"/>
    </row>
    <row r="13" spans="1:13" x14ac:dyDescent="0.25">
      <c r="A13" s="96">
        <v>4</v>
      </c>
      <c r="B13" s="90"/>
      <c r="C13" s="9">
        <v>1</v>
      </c>
      <c r="D13" s="9" t="s">
        <v>3672</v>
      </c>
      <c r="E13" s="771" t="s">
        <v>560</v>
      </c>
      <c r="F13" s="772"/>
      <c r="G13" s="772"/>
      <c r="H13" s="772"/>
      <c r="I13" s="773"/>
      <c r="J13" s="45"/>
      <c r="K13" s="774"/>
      <c r="L13" s="773"/>
      <c r="M13" s="180"/>
    </row>
    <row r="14" spans="1:13" x14ac:dyDescent="0.25">
      <c r="A14" s="96">
        <v>5</v>
      </c>
      <c r="B14" s="90"/>
      <c r="C14" s="9">
        <v>1</v>
      </c>
      <c r="D14" s="9" t="s">
        <v>3672</v>
      </c>
      <c r="E14" s="771" t="s">
        <v>583</v>
      </c>
      <c r="F14" s="772"/>
      <c r="G14" s="772"/>
      <c r="H14" s="772"/>
      <c r="I14" s="773"/>
      <c r="J14" s="46"/>
      <c r="K14" s="774"/>
      <c r="L14" s="773"/>
      <c r="M14" s="180"/>
    </row>
    <row r="15" spans="1:13" x14ac:dyDescent="0.25">
      <c r="A15" s="96">
        <v>6</v>
      </c>
      <c r="B15" s="90"/>
      <c r="C15" s="9">
        <v>3</v>
      </c>
      <c r="D15" s="9" t="s">
        <v>3672</v>
      </c>
      <c r="E15" s="771" t="s">
        <v>4173</v>
      </c>
      <c r="F15" s="772"/>
      <c r="G15" s="772"/>
      <c r="H15" s="772"/>
      <c r="I15" s="773"/>
      <c r="J15" s="46"/>
      <c r="K15" s="774"/>
      <c r="L15" s="773"/>
      <c r="M15" s="180"/>
    </row>
    <row r="16" spans="1:13" x14ac:dyDescent="0.25">
      <c r="A16" s="96">
        <v>7</v>
      </c>
      <c r="B16" s="90"/>
      <c r="C16" s="9">
        <v>1</v>
      </c>
      <c r="D16" s="9" t="s">
        <v>3672</v>
      </c>
      <c r="E16" s="771" t="s">
        <v>584</v>
      </c>
      <c r="F16" s="772"/>
      <c r="G16" s="772"/>
      <c r="H16" s="772"/>
      <c r="I16" s="773"/>
      <c r="J16" s="46"/>
      <c r="K16" s="774"/>
      <c r="L16" s="773"/>
      <c r="M16" s="180"/>
    </row>
    <row r="17" spans="1:13" x14ac:dyDescent="0.25">
      <c r="A17" s="96"/>
      <c r="B17" s="90"/>
      <c r="C17" s="9"/>
      <c r="D17" s="9"/>
      <c r="E17" s="771"/>
      <c r="F17" s="772"/>
      <c r="G17" s="772"/>
      <c r="H17" s="772"/>
      <c r="I17" s="773"/>
      <c r="J17" s="46"/>
      <c r="K17" s="774"/>
      <c r="L17" s="773"/>
      <c r="M17" s="260"/>
    </row>
    <row r="18" spans="1:13" x14ac:dyDescent="0.25">
      <c r="A18" s="96"/>
      <c r="B18" s="90"/>
      <c r="C18" s="9"/>
      <c r="D18" s="9"/>
      <c r="E18" s="771"/>
      <c r="F18" s="772"/>
      <c r="G18" s="772"/>
      <c r="H18" s="772"/>
      <c r="I18" s="773"/>
      <c r="J18" s="46"/>
      <c r="K18" s="774"/>
      <c r="L18" s="773"/>
      <c r="M18" s="261"/>
    </row>
    <row r="19" spans="1:13" x14ac:dyDescent="0.25">
      <c r="A19" s="96"/>
      <c r="B19" s="90"/>
      <c r="C19" s="9"/>
      <c r="D19" s="9"/>
      <c r="E19" s="771"/>
      <c r="F19" s="772"/>
      <c r="G19" s="772"/>
      <c r="H19" s="772"/>
      <c r="I19" s="773"/>
      <c r="J19" s="46"/>
      <c r="K19" s="774"/>
      <c r="L19" s="773"/>
      <c r="M19" s="261"/>
    </row>
    <row r="20" spans="1:13" x14ac:dyDescent="0.25">
      <c r="A20" s="96"/>
      <c r="B20" s="90"/>
      <c r="C20" s="9"/>
      <c r="D20" s="9"/>
      <c r="E20" s="771"/>
      <c r="F20" s="772"/>
      <c r="G20" s="772"/>
      <c r="H20" s="772"/>
      <c r="I20" s="773"/>
      <c r="J20" s="46"/>
      <c r="K20" s="774"/>
      <c r="L20" s="773"/>
      <c r="M20" s="261"/>
    </row>
    <row r="21" spans="1:13" x14ac:dyDescent="0.25">
      <c r="A21" s="96"/>
      <c r="B21" s="90"/>
      <c r="C21" s="9"/>
      <c r="D21" s="9"/>
      <c r="E21" s="771"/>
      <c r="F21" s="772"/>
      <c r="G21" s="772"/>
      <c r="H21" s="772"/>
      <c r="I21" s="773"/>
      <c r="J21" s="46"/>
      <c r="K21" s="774"/>
      <c r="L21" s="773"/>
      <c r="M21" s="261"/>
    </row>
    <row r="22" spans="1:13" x14ac:dyDescent="0.25">
      <c r="A22" s="96"/>
      <c r="B22" s="90"/>
      <c r="C22" s="9"/>
      <c r="D22" s="9"/>
      <c r="E22" s="771"/>
      <c r="F22" s="772"/>
      <c r="G22" s="772"/>
      <c r="H22" s="772"/>
      <c r="I22" s="773"/>
      <c r="J22" s="46"/>
      <c r="K22" s="774"/>
      <c r="L22" s="773"/>
      <c r="M22" s="261"/>
    </row>
    <row r="23" spans="1:13" x14ac:dyDescent="0.25">
      <c r="A23" s="96"/>
      <c r="B23" s="90"/>
      <c r="C23" s="9"/>
      <c r="D23" s="9"/>
      <c r="E23" s="771"/>
      <c r="F23" s="772"/>
      <c r="G23" s="772"/>
      <c r="H23" s="772"/>
      <c r="I23" s="773"/>
      <c r="J23" s="46"/>
      <c r="K23" s="774"/>
      <c r="L23" s="773"/>
      <c r="M23" s="261"/>
    </row>
    <row r="24" spans="1:13" x14ac:dyDescent="0.25">
      <c r="A24" s="96"/>
      <c r="B24" s="90"/>
      <c r="C24" s="9"/>
      <c r="D24" s="9"/>
      <c r="E24" s="771"/>
      <c r="F24" s="772"/>
      <c r="G24" s="772"/>
      <c r="H24" s="772"/>
      <c r="I24" s="773"/>
      <c r="J24" s="46"/>
      <c r="K24" s="774"/>
      <c r="L24" s="773"/>
      <c r="M24" s="261"/>
    </row>
    <row r="25" spans="1:13" x14ac:dyDescent="0.25">
      <c r="A25" s="96"/>
      <c r="B25" s="90"/>
      <c r="C25" s="9"/>
      <c r="D25" s="9"/>
      <c r="E25" s="771"/>
      <c r="F25" s="772"/>
      <c r="G25" s="772"/>
      <c r="H25" s="772"/>
      <c r="I25" s="773"/>
      <c r="J25" s="46"/>
      <c r="K25" s="774"/>
      <c r="L25" s="773"/>
      <c r="M25" s="261"/>
    </row>
    <row r="26" spans="1:13" x14ac:dyDescent="0.25">
      <c r="A26" s="96"/>
      <c r="B26" s="90"/>
      <c r="C26" s="9"/>
      <c r="D26" s="9"/>
      <c r="E26" s="771"/>
      <c r="F26" s="772"/>
      <c r="G26" s="772"/>
      <c r="H26" s="772"/>
      <c r="I26" s="773"/>
      <c r="J26" s="46"/>
      <c r="K26" s="774"/>
      <c r="L26" s="773"/>
      <c r="M26" s="261"/>
    </row>
    <row r="27" spans="1:13" x14ac:dyDescent="0.25">
      <c r="A27" s="96"/>
      <c r="B27" s="90"/>
      <c r="C27" s="9"/>
      <c r="D27" s="9"/>
      <c r="E27" s="771"/>
      <c r="F27" s="772"/>
      <c r="G27" s="772"/>
      <c r="H27" s="772"/>
      <c r="I27" s="773"/>
      <c r="J27" s="46"/>
      <c r="K27" s="774"/>
      <c r="L27" s="773"/>
      <c r="M27" s="261"/>
    </row>
    <row r="28" spans="1:13" ht="15.75" customHeight="1" thickBot="1" x14ac:dyDescent="0.3">
      <c r="A28" s="262"/>
      <c r="B28" s="263"/>
      <c r="C28" s="25"/>
      <c r="D28" s="25"/>
      <c r="E28" s="1025"/>
      <c r="F28" s="830"/>
      <c r="G28" s="830"/>
      <c r="H28" s="830"/>
      <c r="I28" s="831"/>
      <c r="J28" s="80"/>
      <c r="K28" s="849"/>
      <c r="L28" s="831"/>
      <c r="M28" s="264"/>
    </row>
    <row r="29" spans="1:13" x14ac:dyDescent="0.25">
      <c r="A29" s="184"/>
      <c r="B29" s="184"/>
      <c r="C29" s="184"/>
      <c r="D29" s="184"/>
      <c r="E29" s="184"/>
      <c r="F29" s="184"/>
      <c r="G29" s="184"/>
      <c r="H29" s="184"/>
      <c r="I29" s="985"/>
      <c r="J29" s="785"/>
      <c r="K29" s="785"/>
      <c r="L29" s="984"/>
      <c r="M29" s="794"/>
    </row>
    <row r="30" spans="1:13" x14ac:dyDescent="0.25">
      <c r="I30" s="184"/>
      <c r="J30" s="184"/>
      <c r="K30" s="184"/>
      <c r="L30" s="184"/>
      <c r="M30" s="184"/>
    </row>
    <row r="31" spans="1:13" ht="15.75" customHeight="1" thickBot="1" x14ac:dyDescent="0.3">
      <c r="A31" s="35"/>
      <c r="B31" s="36"/>
      <c r="C31" s="986" t="s">
        <v>135</v>
      </c>
      <c r="D31" s="830"/>
      <c r="E31" s="830"/>
      <c r="F31" s="36"/>
      <c r="G31" s="986" t="s">
        <v>25</v>
      </c>
      <c r="H31" s="830"/>
      <c r="I31" s="830"/>
      <c r="J31" s="36"/>
      <c r="K31" s="986" t="s">
        <v>136</v>
      </c>
      <c r="L31" s="830"/>
      <c r="M31" s="103"/>
    </row>
    <row r="32" spans="1:13" ht="15.75" customHeight="1" thickBot="1" x14ac:dyDescent="0.3">
      <c r="K32" s="775" t="s">
        <v>588</v>
      </c>
      <c r="L32" s="816"/>
      <c r="M32" s="776"/>
    </row>
  </sheetData>
  <mergeCells count="55">
    <mergeCell ref="E21:I21"/>
    <mergeCell ref="E25:I25"/>
    <mergeCell ref="E23:I23"/>
    <mergeCell ref="E22:I22"/>
    <mergeCell ref="E19:I19"/>
    <mergeCell ref="E20:I20"/>
    <mergeCell ref="K23:L23"/>
    <mergeCell ref="K22:L22"/>
    <mergeCell ref="K19:L19"/>
    <mergeCell ref="K20:L20"/>
    <mergeCell ref="K9:M10"/>
    <mergeCell ref="K11:L11"/>
    <mergeCell ref="K21:L21"/>
    <mergeCell ref="E26:I26"/>
    <mergeCell ref="E27:I27"/>
    <mergeCell ref="K27:L27"/>
    <mergeCell ref="K26:L26"/>
    <mergeCell ref="E24:I24"/>
    <mergeCell ref="K24:L24"/>
    <mergeCell ref="K25:L25"/>
    <mergeCell ref="E28:I28"/>
    <mergeCell ref="K28:L28"/>
    <mergeCell ref="C31:E31"/>
    <mergeCell ref="G31:I31"/>
    <mergeCell ref="K32:M32"/>
    <mergeCell ref="K31:L31"/>
    <mergeCell ref="I29:K29"/>
    <mergeCell ref="L29:M29"/>
    <mergeCell ref="A9:A10"/>
    <mergeCell ref="K13:L13"/>
    <mergeCell ref="K12:L12"/>
    <mergeCell ref="E11:I11"/>
    <mergeCell ref="E1:J2"/>
    <mergeCell ref="K1:M2"/>
    <mergeCell ref="G6:H6"/>
    <mergeCell ref="A3:M4"/>
    <mergeCell ref="J9:J10"/>
    <mergeCell ref="J8:M8"/>
    <mergeCell ref="G8:H8"/>
    <mergeCell ref="C7:D8"/>
    <mergeCell ref="E13:I13"/>
    <mergeCell ref="E12:I12"/>
    <mergeCell ref="E9:I10"/>
    <mergeCell ref="C9:D10"/>
    <mergeCell ref="B9:B10"/>
    <mergeCell ref="E14:I14"/>
    <mergeCell ref="E16:I16"/>
    <mergeCell ref="E15:I15"/>
    <mergeCell ref="K14:L14"/>
    <mergeCell ref="K15:L15"/>
    <mergeCell ref="E18:I18"/>
    <mergeCell ref="E17:I17"/>
    <mergeCell ref="K17:L17"/>
    <mergeCell ref="K16:L16"/>
    <mergeCell ref="K18:L18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L998"/>
  <sheetViews>
    <sheetView workbookViewId="0"/>
  </sheetViews>
  <sheetFormatPr baseColWidth="10" defaultColWidth="14.42578125" defaultRowHeight="15" customHeight="1" x14ac:dyDescent="0.25"/>
  <cols>
    <col min="1" max="1" width="6.7109375" customWidth="1"/>
    <col min="2" max="4" width="7.140625" customWidth="1"/>
    <col min="5" max="7" width="10" customWidth="1"/>
    <col min="8" max="8" width="30.5703125" customWidth="1"/>
    <col min="9" max="11" width="10" customWidth="1"/>
    <col min="12" max="12" width="0.28515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3657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ht="15.75" customHeight="1" thickBot="1" x14ac:dyDescent="0.3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982" t="s">
        <v>586</v>
      </c>
      <c r="J5" s="816"/>
      <c r="K5" s="816"/>
      <c r="L5" s="776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x14ac:dyDescent="0.25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ht="15.75" customHeight="1" thickBot="1" x14ac:dyDescent="0.3">
      <c r="A8" s="521"/>
      <c r="B8" s="521"/>
      <c r="C8" s="493"/>
      <c r="D8" s="493"/>
      <c r="E8" s="1033" t="s">
        <v>2457</v>
      </c>
      <c r="F8" s="1034"/>
      <c r="G8" s="1034"/>
      <c r="H8" s="1034"/>
      <c r="I8" s="493"/>
      <c r="J8" s="493"/>
      <c r="L8" s="500"/>
    </row>
    <row r="9" spans="1:12" x14ac:dyDescent="0.25">
      <c r="A9" s="93">
        <v>1</v>
      </c>
      <c r="B9" s="159"/>
      <c r="C9" s="28">
        <v>1</v>
      </c>
      <c r="D9" s="28" t="s">
        <v>3672</v>
      </c>
      <c r="E9" s="1032" t="s">
        <v>587</v>
      </c>
      <c r="F9" s="780"/>
      <c r="G9" s="780"/>
      <c r="H9" s="781"/>
      <c r="I9" s="40"/>
      <c r="J9" s="933"/>
      <c r="K9" s="780"/>
      <c r="L9" s="820"/>
    </row>
    <row r="10" spans="1:12" x14ac:dyDescent="0.25">
      <c r="A10" s="96">
        <v>2</v>
      </c>
      <c r="B10" s="160" t="s">
        <v>175</v>
      </c>
      <c r="C10" s="9">
        <v>1</v>
      </c>
      <c r="D10" s="9" t="s">
        <v>3672</v>
      </c>
      <c r="E10" s="1029" t="s">
        <v>2862</v>
      </c>
      <c r="F10" s="772"/>
      <c r="G10" s="772"/>
      <c r="H10" s="773"/>
      <c r="I10" s="47"/>
      <c r="J10" s="980"/>
      <c r="K10" s="773"/>
      <c r="L10" s="10"/>
    </row>
    <row r="11" spans="1:12" x14ac:dyDescent="0.25">
      <c r="A11" s="96">
        <v>3</v>
      </c>
      <c r="B11" s="160" t="s">
        <v>589</v>
      </c>
      <c r="C11" s="9">
        <v>3</v>
      </c>
      <c r="D11" s="9" t="s">
        <v>3672</v>
      </c>
      <c r="E11" s="1029" t="s">
        <v>2906</v>
      </c>
      <c r="F11" s="772"/>
      <c r="G11" s="772"/>
      <c r="H11" s="773"/>
      <c r="I11" s="47"/>
      <c r="J11" s="980"/>
      <c r="K11" s="773"/>
      <c r="L11" s="10"/>
    </row>
    <row r="12" spans="1:12" x14ac:dyDescent="0.25">
      <c r="A12" s="96">
        <v>4</v>
      </c>
      <c r="B12" s="160" t="s">
        <v>173</v>
      </c>
      <c r="C12" s="9">
        <v>1</v>
      </c>
      <c r="D12" s="9" t="s">
        <v>3672</v>
      </c>
      <c r="E12" s="1029" t="s">
        <v>2863</v>
      </c>
      <c r="F12" s="772"/>
      <c r="G12" s="772"/>
      <c r="H12" s="773"/>
      <c r="I12" s="45"/>
      <c r="J12" s="980"/>
      <c r="K12" s="773"/>
      <c r="L12" s="10"/>
    </row>
    <row r="13" spans="1:12" x14ac:dyDescent="0.25">
      <c r="A13" s="96">
        <v>5</v>
      </c>
      <c r="B13" s="160" t="s">
        <v>590</v>
      </c>
      <c r="C13" s="9">
        <v>1</v>
      </c>
      <c r="D13" s="9" t="s">
        <v>3672</v>
      </c>
      <c r="E13" s="1029" t="s">
        <v>2907</v>
      </c>
      <c r="F13" s="772"/>
      <c r="G13" s="772"/>
      <c r="H13" s="773"/>
      <c r="I13" s="45"/>
      <c r="J13" s="980"/>
      <c r="K13" s="773"/>
      <c r="L13" s="10"/>
    </row>
    <row r="14" spans="1:12" x14ac:dyDescent="0.25">
      <c r="A14" s="96">
        <v>6</v>
      </c>
      <c r="B14" s="160"/>
      <c r="C14" s="9">
        <v>2</v>
      </c>
      <c r="D14" s="9" t="s">
        <v>3672</v>
      </c>
      <c r="E14" s="1029" t="s">
        <v>591</v>
      </c>
      <c r="F14" s="772"/>
      <c r="G14" s="772"/>
      <c r="H14" s="773"/>
      <c r="I14" s="46"/>
      <c r="J14" s="980"/>
      <c r="K14" s="773"/>
      <c r="L14" s="10"/>
    </row>
    <row r="15" spans="1:12" x14ac:dyDescent="0.25">
      <c r="A15" s="96">
        <v>7</v>
      </c>
      <c r="B15" s="160"/>
      <c r="C15" s="9">
        <v>1</v>
      </c>
      <c r="D15" s="9" t="s">
        <v>3672</v>
      </c>
      <c r="E15" s="1029" t="s">
        <v>592</v>
      </c>
      <c r="F15" s="772"/>
      <c r="G15" s="772"/>
      <c r="H15" s="773"/>
      <c r="I15" s="46"/>
      <c r="J15" s="980"/>
      <c r="K15" s="773"/>
      <c r="L15" s="10"/>
    </row>
    <row r="16" spans="1:12" x14ac:dyDescent="0.25">
      <c r="A16" s="96">
        <v>8</v>
      </c>
      <c r="B16" s="160" t="s">
        <v>281</v>
      </c>
      <c r="C16" s="9">
        <v>2</v>
      </c>
      <c r="D16" s="9" t="s">
        <v>3672</v>
      </c>
      <c r="E16" s="1029" t="s">
        <v>2864</v>
      </c>
      <c r="F16" s="772"/>
      <c r="G16" s="772"/>
      <c r="H16" s="773"/>
      <c r="I16" s="46"/>
      <c r="J16" s="980"/>
      <c r="K16" s="773"/>
      <c r="L16" s="10"/>
    </row>
    <row r="17" spans="1:12" x14ac:dyDescent="0.25">
      <c r="A17" s="96">
        <v>9</v>
      </c>
      <c r="B17" s="266" t="s">
        <v>278</v>
      </c>
      <c r="C17" s="9">
        <v>2</v>
      </c>
      <c r="D17" s="9" t="s">
        <v>3672</v>
      </c>
      <c r="E17" s="1029" t="s">
        <v>2560</v>
      </c>
      <c r="F17" s="772"/>
      <c r="G17" s="772"/>
      <c r="H17" s="773"/>
      <c r="I17" s="46"/>
      <c r="J17" s="980"/>
      <c r="K17" s="773"/>
      <c r="L17" s="10"/>
    </row>
    <row r="18" spans="1:12" x14ac:dyDescent="0.25">
      <c r="A18" s="96">
        <v>10</v>
      </c>
      <c r="B18" s="266" t="s">
        <v>352</v>
      </c>
      <c r="C18" s="9">
        <v>2</v>
      </c>
      <c r="D18" s="9" t="s">
        <v>3672</v>
      </c>
      <c r="E18" s="1029" t="s">
        <v>2558</v>
      </c>
      <c r="F18" s="772"/>
      <c r="G18" s="772"/>
      <c r="H18" s="773"/>
      <c r="I18" s="46"/>
      <c r="J18" s="980"/>
      <c r="K18" s="773"/>
      <c r="L18" s="10"/>
    </row>
    <row r="19" spans="1:12" x14ac:dyDescent="0.25">
      <c r="A19" s="96">
        <v>11</v>
      </c>
      <c r="B19" s="266" t="s">
        <v>276</v>
      </c>
      <c r="C19" s="9">
        <v>1</v>
      </c>
      <c r="D19" s="9" t="s">
        <v>3672</v>
      </c>
      <c r="E19" s="1029" t="s">
        <v>2556</v>
      </c>
      <c r="F19" s="772"/>
      <c r="G19" s="772"/>
      <c r="H19" s="773"/>
      <c r="I19" s="46"/>
      <c r="J19" s="980"/>
      <c r="K19" s="773"/>
      <c r="L19" s="10"/>
    </row>
    <row r="20" spans="1:12" x14ac:dyDescent="0.25">
      <c r="A20" s="96">
        <v>12</v>
      </c>
      <c r="B20" s="92" t="s">
        <v>1701</v>
      </c>
      <c r="C20" s="9">
        <v>1</v>
      </c>
      <c r="D20" s="9" t="s">
        <v>3672</v>
      </c>
      <c r="E20" s="1029" t="s">
        <v>2456</v>
      </c>
      <c r="F20" s="772"/>
      <c r="G20" s="772"/>
      <c r="H20" s="773"/>
      <c r="I20" s="46"/>
      <c r="J20" s="980"/>
      <c r="K20" s="773"/>
      <c r="L20" s="10"/>
    </row>
    <row r="21" spans="1:12" x14ac:dyDescent="0.25">
      <c r="A21" s="96">
        <v>13</v>
      </c>
      <c r="B21" s="267" t="s">
        <v>595</v>
      </c>
      <c r="C21" s="9">
        <v>1</v>
      </c>
      <c r="D21" s="9" t="s">
        <v>3672</v>
      </c>
      <c r="E21" s="1029" t="s">
        <v>596</v>
      </c>
      <c r="F21" s="772"/>
      <c r="G21" s="772"/>
      <c r="H21" s="773"/>
      <c r="I21" s="46"/>
      <c r="J21" s="980"/>
      <c r="K21" s="773"/>
      <c r="L21" s="10"/>
    </row>
    <row r="22" spans="1:12" x14ac:dyDescent="0.25">
      <c r="A22" s="96">
        <v>14</v>
      </c>
      <c r="B22" s="266" t="s">
        <v>597</v>
      </c>
      <c r="C22" s="9">
        <v>1</v>
      </c>
      <c r="D22" s="9" t="s">
        <v>3672</v>
      </c>
      <c r="E22" s="1029" t="s">
        <v>598</v>
      </c>
      <c r="F22" s="772"/>
      <c r="G22" s="772"/>
      <c r="H22" s="773"/>
      <c r="I22" s="46"/>
      <c r="J22" s="980"/>
      <c r="K22" s="773"/>
      <c r="L22" s="10"/>
    </row>
    <row r="23" spans="1:12" x14ac:dyDescent="0.25">
      <c r="A23" s="96">
        <v>15</v>
      </c>
      <c r="B23" s="266" t="s">
        <v>341</v>
      </c>
      <c r="C23" s="9">
        <v>2</v>
      </c>
      <c r="D23" s="9" t="s">
        <v>3672</v>
      </c>
      <c r="E23" s="1029" t="s">
        <v>3331</v>
      </c>
      <c r="F23" s="772"/>
      <c r="G23" s="772"/>
      <c r="H23" s="773"/>
      <c r="I23" s="46"/>
      <c r="J23" s="980"/>
      <c r="K23" s="773"/>
      <c r="L23" s="10"/>
    </row>
    <row r="24" spans="1:12" x14ac:dyDescent="0.25">
      <c r="A24" s="96">
        <v>16</v>
      </c>
      <c r="B24" s="266" t="s">
        <v>599</v>
      </c>
      <c r="C24" s="9">
        <v>1</v>
      </c>
      <c r="D24" s="9" t="s">
        <v>3672</v>
      </c>
      <c r="E24" s="1029" t="s">
        <v>3197</v>
      </c>
      <c r="F24" s="772"/>
      <c r="G24" s="772"/>
      <c r="H24" s="773"/>
      <c r="I24" s="46"/>
      <c r="J24" s="980"/>
      <c r="K24" s="773"/>
      <c r="L24" s="10"/>
    </row>
    <row r="25" spans="1:12" x14ac:dyDescent="0.25">
      <c r="A25" s="96">
        <v>17</v>
      </c>
      <c r="B25" s="90" t="s">
        <v>600</v>
      </c>
      <c r="C25" s="9">
        <v>1</v>
      </c>
      <c r="D25" s="9" t="s">
        <v>3672</v>
      </c>
      <c r="E25" s="1029" t="s">
        <v>3368</v>
      </c>
      <c r="F25" s="772"/>
      <c r="G25" s="772"/>
      <c r="H25" s="773"/>
      <c r="I25" s="46"/>
      <c r="J25" s="980"/>
      <c r="K25" s="773"/>
      <c r="L25" s="10"/>
    </row>
    <row r="26" spans="1:12" x14ac:dyDescent="0.25">
      <c r="A26" s="96">
        <v>18</v>
      </c>
      <c r="B26" s="92" t="s">
        <v>198</v>
      </c>
      <c r="C26" s="9">
        <v>8</v>
      </c>
      <c r="D26" s="9" t="s">
        <v>3672</v>
      </c>
      <c r="E26" s="1029" t="s">
        <v>4239</v>
      </c>
      <c r="F26" s="772"/>
      <c r="G26" s="772"/>
      <c r="H26" s="773"/>
      <c r="I26" s="46"/>
      <c r="J26" s="980"/>
      <c r="K26" s="773"/>
      <c r="L26" s="10"/>
    </row>
    <row r="27" spans="1:12" x14ac:dyDescent="0.25">
      <c r="A27" s="96">
        <v>19</v>
      </c>
      <c r="B27" s="92" t="s">
        <v>601</v>
      </c>
      <c r="C27" s="9">
        <v>6</v>
      </c>
      <c r="D27" s="9" t="s">
        <v>3672</v>
      </c>
      <c r="E27" s="1029" t="s">
        <v>3058</v>
      </c>
      <c r="F27" s="772"/>
      <c r="G27" s="772"/>
      <c r="H27" s="773"/>
      <c r="I27" s="46"/>
      <c r="J27" s="980"/>
      <c r="K27" s="773"/>
      <c r="L27" s="10"/>
    </row>
    <row r="28" spans="1:12" x14ac:dyDescent="0.25">
      <c r="A28" s="96">
        <v>21</v>
      </c>
      <c r="B28" s="92" t="s">
        <v>347</v>
      </c>
      <c r="C28" s="9">
        <v>12</v>
      </c>
      <c r="D28" s="9" t="s">
        <v>3672</v>
      </c>
      <c r="E28" s="1029" t="s">
        <v>602</v>
      </c>
      <c r="F28" s="772"/>
      <c r="G28" s="772"/>
      <c r="H28" s="773"/>
      <c r="I28" s="46"/>
      <c r="J28" s="980"/>
      <c r="K28" s="773"/>
      <c r="L28" s="10"/>
    </row>
    <row r="29" spans="1:12" x14ac:dyDescent="0.25">
      <c r="A29" s="96">
        <v>22</v>
      </c>
      <c r="B29" s="92" t="s">
        <v>202</v>
      </c>
      <c r="C29" s="9">
        <v>12</v>
      </c>
      <c r="D29" s="9" t="s">
        <v>3672</v>
      </c>
      <c r="E29" s="1029" t="s">
        <v>603</v>
      </c>
      <c r="F29" s="772"/>
      <c r="G29" s="772"/>
      <c r="H29" s="773"/>
      <c r="I29" s="46"/>
      <c r="J29" s="980"/>
      <c r="K29" s="773"/>
      <c r="L29" s="10"/>
    </row>
    <row r="30" spans="1:12" x14ac:dyDescent="0.25">
      <c r="A30" s="96">
        <v>23</v>
      </c>
      <c r="B30" s="92" t="s">
        <v>13</v>
      </c>
      <c r="C30" s="9">
        <v>8</v>
      </c>
      <c r="D30" s="9" t="s">
        <v>3672</v>
      </c>
      <c r="E30" s="1029" t="s">
        <v>604</v>
      </c>
      <c r="F30" s="772"/>
      <c r="G30" s="772"/>
      <c r="H30" s="773"/>
      <c r="I30" s="46"/>
      <c r="J30" s="980"/>
      <c r="K30" s="773"/>
      <c r="L30" s="10"/>
    </row>
    <row r="31" spans="1:12" x14ac:dyDescent="0.25">
      <c r="A31" s="96">
        <v>24</v>
      </c>
      <c r="B31" s="92" t="s">
        <v>605</v>
      </c>
      <c r="C31" s="148">
        <v>1</v>
      </c>
      <c r="D31" s="9" t="s">
        <v>3672</v>
      </c>
      <c r="E31" s="1026" t="s">
        <v>2865</v>
      </c>
      <c r="F31" s="772"/>
      <c r="G31" s="772"/>
      <c r="H31" s="773"/>
      <c r="I31" s="46"/>
      <c r="J31" s="980"/>
      <c r="K31" s="773"/>
      <c r="L31" s="202"/>
    </row>
    <row r="32" spans="1:12" x14ac:dyDescent="0.25">
      <c r="A32" s="96">
        <v>25</v>
      </c>
      <c r="B32" s="90"/>
      <c r="C32" s="17">
        <v>7</v>
      </c>
      <c r="D32" s="9" t="s">
        <v>3672</v>
      </c>
      <c r="E32" s="1026" t="s">
        <v>606</v>
      </c>
      <c r="F32" s="772"/>
      <c r="G32" s="772"/>
      <c r="H32" s="773"/>
      <c r="I32" s="172"/>
      <c r="J32" s="980"/>
      <c r="K32" s="773"/>
      <c r="L32" s="268"/>
    </row>
    <row r="33" spans="1:12" x14ac:dyDescent="0.25">
      <c r="A33" s="96">
        <v>26</v>
      </c>
      <c r="B33" s="527" t="s">
        <v>2455</v>
      </c>
      <c r="C33" s="91">
        <v>55</v>
      </c>
      <c r="D33" s="9" t="s">
        <v>3672</v>
      </c>
      <c r="E33" s="1027" t="s">
        <v>4365</v>
      </c>
      <c r="F33" s="772"/>
      <c r="G33" s="772"/>
      <c r="H33" s="773"/>
      <c r="I33" s="90"/>
      <c r="J33" s="980"/>
      <c r="K33" s="773"/>
      <c r="L33" s="201"/>
    </row>
    <row r="34" spans="1:12" ht="15.75" customHeight="1" thickBot="1" x14ac:dyDescent="0.3">
      <c r="A34" s="96">
        <v>27</v>
      </c>
      <c r="B34" s="98" t="s">
        <v>342</v>
      </c>
      <c r="C34" s="91">
        <v>1</v>
      </c>
      <c r="D34" s="9" t="s">
        <v>3672</v>
      </c>
      <c r="E34" s="1026" t="s">
        <v>3142</v>
      </c>
      <c r="F34" s="772"/>
      <c r="G34" s="772"/>
      <c r="H34" s="773"/>
      <c r="I34" s="98"/>
      <c r="J34" s="980"/>
      <c r="K34" s="773"/>
      <c r="L34" s="127"/>
    </row>
    <row r="35" spans="1:12" ht="15.75" customHeight="1" thickBot="1" x14ac:dyDescent="0.3">
      <c r="E35" s="1030" t="s">
        <v>2458</v>
      </c>
      <c r="F35" s="1031"/>
      <c r="G35" s="1031"/>
      <c r="H35" s="1031"/>
      <c r="J35" s="765" t="s">
        <v>610</v>
      </c>
      <c r="K35" s="816"/>
      <c r="L35" s="776"/>
    </row>
    <row r="36" spans="1:12" x14ac:dyDescent="0.25">
      <c r="A36" s="93">
        <v>28</v>
      </c>
      <c r="B36" s="175"/>
      <c r="C36" s="163">
        <v>2</v>
      </c>
      <c r="D36" s="28" t="s">
        <v>3672</v>
      </c>
      <c r="E36" s="1028" t="s">
        <v>611</v>
      </c>
      <c r="F36" s="780"/>
      <c r="G36" s="780"/>
      <c r="H36" s="781"/>
      <c r="I36" s="175"/>
      <c r="J36" s="933"/>
      <c r="K36" s="820"/>
      <c r="L36" s="270"/>
    </row>
    <row r="37" spans="1:12" x14ac:dyDescent="0.25">
      <c r="A37" s="96">
        <v>30</v>
      </c>
      <c r="B37" s="98"/>
      <c r="C37" s="91">
        <v>1</v>
      </c>
      <c r="D37" s="9" t="s">
        <v>3672</v>
      </c>
      <c r="E37" s="1026" t="s">
        <v>614</v>
      </c>
      <c r="F37" s="772"/>
      <c r="G37" s="772"/>
      <c r="H37" s="773"/>
      <c r="I37" s="98"/>
      <c r="J37" s="980"/>
      <c r="K37" s="824"/>
      <c r="L37" s="64"/>
    </row>
    <row r="38" spans="1:12" x14ac:dyDescent="0.25">
      <c r="A38" s="96">
        <v>31</v>
      </c>
      <c r="B38" s="527" t="s">
        <v>2459</v>
      </c>
      <c r="C38" s="91">
        <v>1</v>
      </c>
      <c r="D38" s="9" t="s">
        <v>3672</v>
      </c>
      <c r="E38" s="1026" t="s">
        <v>3437</v>
      </c>
      <c r="F38" s="772"/>
      <c r="G38" s="772"/>
      <c r="H38" s="773"/>
      <c r="I38" s="98"/>
      <c r="J38" s="980"/>
      <c r="K38" s="824"/>
      <c r="L38" s="64"/>
    </row>
    <row r="39" spans="1:12" x14ac:dyDescent="0.25">
      <c r="A39" s="96">
        <v>32</v>
      </c>
      <c r="B39" s="527" t="s">
        <v>1931</v>
      </c>
      <c r="C39" s="91">
        <v>1</v>
      </c>
      <c r="D39" s="9" t="s">
        <v>3672</v>
      </c>
      <c r="E39" s="1027" t="s">
        <v>2460</v>
      </c>
      <c r="F39" s="772"/>
      <c r="G39" s="772"/>
      <c r="H39" s="773"/>
      <c r="I39" s="98"/>
      <c r="J39" s="980"/>
      <c r="K39" s="824"/>
      <c r="L39" s="64"/>
    </row>
    <row r="40" spans="1:12" x14ac:dyDescent="0.25">
      <c r="A40" s="96">
        <v>33</v>
      </c>
      <c r="B40" s="98"/>
      <c r="C40" s="91">
        <v>1</v>
      </c>
      <c r="D40" s="9" t="s">
        <v>3672</v>
      </c>
      <c r="E40" s="1027" t="s">
        <v>2866</v>
      </c>
      <c r="F40" s="772"/>
      <c r="G40" s="772"/>
      <c r="H40" s="773"/>
      <c r="I40" s="98"/>
      <c r="J40" s="980"/>
      <c r="K40" s="824"/>
      <c r="L40" s="64"/>
    </row>
    <row r="41" spans="1:12" x14ac:dyDescent="0.25">
      <c r="A41" s="96">
        <v>34</v>
      </c>
      <c r="B41" s="98" t="s">
        <v>519</v>
      </c>
      <c r="C41" s="91">
        <v>1</v>
      </c>
      <c r="D41" s="9" t="s">
        <v>3672</v>
      </c>
      <c r="E41" s="1026" t="s">
        <v>2908</v>
      </c>
      <c r="F41" s="772"/>
      <c r="G41" s="772"/>
      <c r="H41" s="773"/>
      <c r="I41" s="98"/>
      <c r="J41" s="980"/>
      <c r="K41" s="824"/>
      <c r="L41" s="64"/>
    </row>
    <row r="42" spans="1:12" x14ac:dyDescent="0.25">
      <c r="A42" s="96">
        <v>35</v>
      </c>
      <c r="B42" s="98" t="s">
        <v>183</v>
      </c>
      <c r="C42" s="91">
        <v>1</v>
      </c>
      <c r="D42" s="9" t="s">
        <v>3672</v>
      </c>
      <c r="E42" s="1026" t="s">
        <v>2867</v>
      </c>
      <c r="F42" s="772"/>
      <c r="G42" s="772"/>
      <c r="H42" s="773"/>
      <c r="I42" s="98"/>
      <c r="J42" s="980"/>
      <c r="K42" s="824"/>
      <c r="L42" s="64"/>
    </row>
    <row r="43" spans="1:12" x14ac:dyDescent="0.25">
      <c r="A43" s="96">
        <v>36</v>
      </c>
      <c r="B43" s="98" t="s">
        <v>31</v>
      </c>
      <c r="C43" s="91">
        <v>2</v>
      </c>
      <c r="D43" s="9" t="s">
        <v>3672</v>
      </c>
      <c r="E43" s="1027" t="s">
        <v>2238</v>
      </c>
      <c r="F43" s="772"/>
      <c r="G43" s="772"/>
      <c r="H43" s="773"/>
      <c r="I43" s="527" t="s">
        <v>2461</v>
      </c>
      <c r="J43" s="980"/>
      <c r="K43" s="824"/>
      <c r="L43" s="64"/>
    </row>
    <row r="44" spans="1:12" x14ac:dyDescent="0.25">
      <c r="A44" s="96">
        <v>37</v>
      </c>
      <c r="B44" s="98" t="s">
        <v>254</v>
      </c>
      <c r="C44" s="91">
        <v>1</v>
      </c>
      <c r="D44" s="9" t="s">
        <v>3672</v>
      </c>
      <c r="E44" s="1026" t="s">
        <v>3584</v>
      </c>
      <c r="F44" s="772"/>
      <c r="G44" s="772"/>
      <c r="H44" s="773"/>
      <c r="I44" s="98"/>
      <c r="J44" s="980"/>
      <c r="K44" s="824"/>
      <c r="L44" s="64"/>
    </row>
    <row r="45" spans="1:12" x14ac:dyDescent="0.25">
      <c r="A45" s="96">
        <v>38</v>
      </c>
      <c r="B45" s="98"/>
      <c r="C45" s="91">
        <v>1</v>
      </c>
      <c r="D45" s="9" t="s">
        <v>3672</v>
      </c>
      <c r="E45" s="1027" t="s">
        <v>2462</v>
      </c>
      <c r="F45" s="772"/>
      <c r="G45" s="772"/>
      <c r="H45" s="773"/>
      <c r="I45" s="98"/>
      <c r="J45" s="980"/>
      <c r="K45" s="824"/>
      <c r="L45" s="64"/>
    </row>
    <row r="46" spans="1:12" x14ac:dyDescent="0.25">
      <c r="A46" s="96">
        <v>40</v>
      </c>
      <c r="B46" s="98" t="s">
        <v>621</v>
      </c>
      <c r="C46" s="91">
        <v>1</v>
      </c>
      <c r="D46" s="9" t="s">
        <v>3672</v>
      </c>
      <c r="E46" s="1026" t="s">
        <v>622</v>
      </c>
      <c r="F46" s="772"/>
      <c r="G46" s="772"/>
      <c r="H46" s="773"/>
      <c r="I46" s="98"/>
      <c r="J46" s="980"/>
      <c r="K46" s="824"/>
      <c r="L46" s="64"/>
    </row>
    <row r="47" spans="1:12" x14ac:dyDescent="0.25">
      <c r="A47" s="96">
        <v>41</v>
      </c>
      <c r="B47" s="98" t="s">
        <v>239</v>
      </c>
      <c r="C47" s="91">
        <v>2</v>
      </c>
      <c r="D47" s="9" t="s">
        <v>3672</v>
      </c>
      <c r="E47" s="1026" t="s">
        <v>624</v>
      </c>
      <c r="F47" s="772"/>
      <c r="G47" s="772"/>
      <c r="H47" s="773"/>
      <c r="I47" s="98"/>
      <c r="J47" s="980"/>
      <c r="K47" s="824"/>
      <c r="L47" s="64"/>
    </row>
    <row r="48" spans="1:12" x14ac:dyDescent="0.25">
      <c r="A48" s="96">
        <v>42</v>
      </c>
      <c r="B48" s="98" t="s">
        <v>372</v>
      </c>
      <c r="C48" s="91">
        <v>2</v>
      </c>
      <c r="D48" s="9" t="s">
        <v>3672</v>
      </c>
      <c r="E48" s="1026" t="s">
        <v>626</v>
      </c>
      <c r="F48" s="772"/>
      <c r="G48" s="772"/>
      <c r="H48" s="773"/>
      <c r="I48" s="98"/>
      <c r="J48" s="980"/>
      <c r="K48" s="824"/>
      <c r="L48" s="64"/>
    </row>
    <row r="49" spans="1:12" x14ac:dyDescent="0.25">
      <c r="A49" s="96">
        <v>43</v>
      </c>
      <c r="B49" s="98"/>
      <c r="C49" s="91">
        <v>1</v>
      </c>
      <c r="D49" s="9" t="s">
        <v>3672</v>
      </c>
      <c r="E49" s="1026" t="s">
        <v>628</v>
      </c>
      <c r="F49" s="772"/>
      <c r="G49" s="772"/>
      <c r="H49" s="773"/>
      <c r="I49" s="98"/>
      <c r="J49" s="980"/>
      <c r="K49" s="824"/>
      <c r="L49" s="64"/>
    </row>
    <row r="50" spans="1:12" x14ac:dyDescent="0.25">
      <c r="A50" s="96">
        <v>44</v>
      </c>
      <c r="B50" s="98" t="s">
        <v>630</v>
      </c>
      <c r="C50" s="91">
        <v>1</v>
      </c>
      <c r="D50" s="9" t="s">
        <v>3672</v>
      </c>
      <c r="E50" s="1026" t="s">
        <v>631</v>
      </c>
      <c r="F50" s="772"/>
      <c r="G50" s="772"/>
      <c r="H50" s="773"/>
      <c r="I50" s="98"/>
      <c r="J50" s="980"/>
      <c r="K50" s="824"/>
      <c r="L50" s="64"/>
    </row>
    <row r="51" spans="1:12" x14ac:dyDescent="0.25">
      <c r="A51" s="922" t="s">
        <v>117</v>
      </c>
      <c r="B51" s="772"/>
      <c r="C51" s="772"/>
      <c r="D51" s="772"/>
      <c r="E51" s="772"/>
      <c r="F51" s="772"/>
      <c r="G51" s="772"/>
      <c r="H51" s="772"/>
      <c r="I51" s="772"/>
      <c r="J51" s="772"/>
      <c r="K51" s="824"/>
      <c r="L51" s="64"/>
    </row>
    <row r="52" spans="1:12" x14ac:dyDescent="0.25">
      <c r="A52" s="96">
        <v>45</v>
      </c>
      <c r="B52" s="98"/>
      <c r="C52" s="98">
        <v>65.23</v>
      </c>
      <c r="D52" s="91" t="s">
        <v>3732</v>
      </c>
      <c r="E52" s="902" t="s">
        <v>3345</v>
      </c>
      <c r="F52" s="772"/>
      <c r="G52" s="772"/>
      <c r="H52" s="773"/>
      <c r="I52" s="98"/>
      <c r="J52" s="980"/>
      <c r="K52" s="824"/>
      <c r="L52" s="64"/>
    </row>
    <row r="53" spans="1:12" x14ac:dyDescent="0.25">
      <c r="A53" s="96">
        <v>46</v>
      </c>
      <c r="B53" s="98"/>
      <c r="C53" s="98">
        <v>31</v>
      </c>
      <c r="D53" s="91" t="s">
        <v>3732</v>
      </c>
      <c r="E53" s="902" t="s">
        <v>633</v>
      </c>
      <c r="F53" s="772"/>
      <c r="G53" s="772"/>
      <c r="H53" s="773"/>
      <c r="I53" s="98"/>
      <c r="J53" s="980"/>
      <c r="K53" s="824"/>
      <c r="L53" s="64"/>
    </row>
    <row r="54" spans="1:12" x14ac:dyDescent="0.25">
      <c r="A54" s="96">
        <v>47</v>
      </c>
      <c r="B54" s="98"/>
      <c r="C54" s="98">
        <v>256.41500000000002</v>
      </c>
      <c r="D54" s="91" t="s">
        <v>3732</v>
      </c>
      <c r="E54" s="902" t="s">
        <v>634</v>
      </c>
      <c r="F54" s="772"/>
      <c r="G54" s="772"/>
      <c r="H54" s="773"/>
      <c r="I54" s="98"/>
      <c r="J54" s="980"/>
      <c r="K54" s="824"/>
      <c r="L54" s="64"/>
    </row>
    <row r="55" spans="1:12" x14ac:dyDescent="0.25">
      <c r="A55" s="96">
        <v>48</v>
      </c>
      <c r="B55" s="98"/>
      <c r="C55" s="98"/>
      <c r="D55" s="98"/>
      <c r="E55" s="902" t="s">
        <v>636</v>
      </c>
      <c r="F55" s="772"/>
      <c r="G55" s="772"/>
      <c r="H55" s="773"/>
      <c r="I55" s="98"/>
      <c r="J55" s="980"/>
      <c r="K55" s="824"/>
      <c r="L55" s="64"/>
    </row>
    <row r="56" spans="1:12" x14ac:dyDescent="0.25">
      <c r="A56" s="96"/>
      <c r="B56" s="98"/>
      <c r="C56" s="98"/>
      <c r="D56" s="98"/>
      <c r="E56" s="902" t="s">
        <v>57</v>
      </c>
      <c r="F56" s="772"/>
      <c r="G56" s="772"/>
      <c r="H56" s="773"/>
      <c r="I56" s="98"/>
      <c r="J56" s="980"/>
      <c r="K56" s="824"/>
      <c r="L56" s="64"/>
    </row>
    <row r="57" spans="1:12" x14ac:dyDescent="0.25">
      <c r="A57" s="96"/>
      <c r="B57" s="98"/>
      <c r="C57" s="98"/>
      <c r="D57" s="98"/>
      <c r="E57" s="902"/>
      <c r="F57" s="772"/>
      <c r="G57" s="772"/>
      <c r="H57" s="773"/>
      <c r="I57" s="98"/>
      <c r="J57" s="980"/>
      <c r="K57" s="824"/>
      <c r="L57" s="64"/>
    </row>
    <row r="58" spans="1:12" x14ac:dyDescent="0.25">
      <c r="A58" s="107"/>
      <c r="E58" s="211"/>
      <c r="F58" s="211"/>
      <c r="G58" s="211"/>
      <c r="H58" s="211"/>
      <c r="J58" s="213"/>
      <c r="K58" s="202"/>
      <c r="L58" s="64"/>
    </row>
    <row r="59" spans="1:12" x14ac:dyDescent="0.25">
      <c r="A59" s="107"/>
      <c r="E59" s="211"/>
      <c r="F59" s="211"/>
      <c r="G59" s="211"/>
      <c r="H59" s="211"/>
      <c r="J59" s="213"/>
      <c r="K59" s="202"/>
      <c r="L59" s="64"/>
    </row>
    <row r="60" spans="1:12" x14ac:dyDescent="0.25">
      <c r="A60" s="107"/>
      <c r="E60" s="211"/>
      <c r="F60" s="211"/>
      <c r="G60" s="211"/>
      <c r="H60" s="211"/>
      <c r="J60" s="213"/>
      <c r="K60" s="202"/>
      <c r="L60" s="64"/>
    </row>
    <row r="61" spans="1:12" x14ac:dyDescent="0.25">
      <c r="A61" s="107"/>
      <c r="E61" s="211"/>
      <c r="F61" s="211"/>
      <c r="G61" s="211"/>
      <c r="H61" s="211"/>
      <c r="J61" s="213"/>
      <c r="K61" s="202"/>
      <c r="L61" s="64"/>
    </row>
    <row r="62" spans="1:12" x14ac:dyDescent="0.25">
      <c r="A62" s="107"/>
      <c r="E62" s="211"/>
      <c r="F62" s="211"/>
      <c r="G62" s="211"/>
      <c r="H62" s="211"/>
      <c r="J62" s="213"/>
      <c r="K62" s="202"/>
      <c r="L62" s="64"/>
    </row>
    <row r="63" spans="1:12" x14ac:dyDescent="0.25">
      <c r="A63" s="107"/>
      <c r="E63" s="211"/>
      <c r="F63" s="211"/>
      <c r="G63" s="211"/>
      <c r="H63" s="211"/>
      <c r="J63" s="213"/>
      <c r="K63" s="202"/>
      <c r="L63" s="64"/>
    </row>
    <row r="64" spans="1:12" x14ac:dyDescent="0.25">
      <c r="A64" s="107"/>
      <c r="E64" s="211"/>
      <c r="F64" s="211"/>
      <c r="G64" s="211"/>
      <c r="H64" s="211"/>
      <c r="J64" s="213"/>
      <c r="K64" s="202"/>
      <c r="L64" s="64"/>
    </row>
    <row r="65" spans="1:12" x14ac:dyDescent="0.25">
      <c r="A65" s="107"/>
      <c r="E65" s="211"/>
      <c r="F65" s="211"/>
      <c r="G65" s="211"/>
      <c r="H65" s="211"/>
      <c r="J65" s="213"/>
      <c r="K65" s="202"/>
      <c r="L65" s="64"/>
    </row>
    <row r="66" spans="1:12" x14ac:dyDescent="0.25">
      <c r="A66" s="107"/>
      <c r="B66" s="100"/>
      <c r="C66" s="100"/>
      <c r="D66" s="100"/>
      <c r="E66" s="273"/>
      <c r="F66" s="211"/>
      <c r="G66" s="273"/>
      <c r="H66" s="273"/>
      <c r="J66" s="274"/>
      <c r="K66" s="275"/>
      <c r="L66" s="64"/>
    </row>
    <row r="67" spans="1:12" x14ac:dyDescent="0.25">
      <c r="A67" s="4"/>
      <c r="B67" s="887" t="s">
        <v>120</v>
      </c>
      <c r="C67" s="785"/>
      <c r="D67" s="785"/>
      <c r="E67" s="785"/>
      <c r="G67" s="887" t="s">
        <v>25</v>
      </c>
      <c r="H67" s="785"/>
      <c r="J67" s="904" t="s">
        <v>122</v>
      </c>
      <c r="K67" s="794"/>
      <c r="L67" s="64"/>
    </row>
    <row r="68" spans="1:12" ht="15.75" customHeight="1" thickBot="1" x14ac:dyDescent="0.3">
      <c r="A68" s="35"/>
      <c r="B68" s="778"/>
      <c r="C68" s="778"/>
      <c r="D68" s="778"/>
      <c r="E68" s="778"/>
      <c r="F68" s="36"/>
      <c r="G68" s="778"/>
      <c r="H68" s="778"/>
      <c r="I68" s="36"/>
      <c r="J68" s="778"/>
      <c r="K68" s="792"/>
      <c r="L68" s="103"/>
    </row>
    <row r="69" spans="1:12" ht="15.75" customHeight="1" thickBot="1" x14ac:dyDescent="0.3">
      <c r="G69" s="833"/>
      <c r="H69" s="785"/>
      <c r="J69" s="765" t="s">
        <v>610</v>
      </c>
      <c r="K69" s="816"/>
      <c r="L69" s="776"/>
    </row>
    <row r="70" spans="1:12" x14ac:dyDescent="0.25"/>
    <row r="71" spans="1:12" x14ac:dyDescent="0.25"/>
    <row r="72" spans="1:12" x14ac:dyDescent="0.25"/>
    <row r="73" spans="1:12" x14ac:dyDescent="0.25"/>
    <row r="74" spans="1:12" x14ac:dyDescent="0.25"/>
    <row r="75" spans="1:12" x14ac:dyDescent="0.25"/>
    <row r="76" spans="1:12" x14ac:dyDescent="0.25"/>
    <row r="77" spans="1:12" x14ac:dyDescent="0.25"/>
    <row r="78" spans="1:12" x14ac:dyDescent="0.25"/>
    <row r="79" spans="1:12" x14ac:dyDescent="0.25"/>
    <row r="80" spans="1:12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</sheetData>
  <mergeCells count="113">
    <mergeCell ref="E12:H12"/>
    <mergeCell ref="J12:K12"/>
    <mergeCell ref="E17:H17"/>
    <mergeCell ref="E18:H18"/>
    <mergeCell ref="E14:H14"/>
    <mergeCell ref="E19:H19"/>
    <mergeCell ref="E16:H16"/>
    <mergeCell ref="E15:H15"/>
    <mergeCell ref="J15:K15"/>
    <mergeCell ref="J14:K14"/>
    <mergeCell ref="J18:K18"/>
    <mergeCell ref="J17:K17"/>
    <mergeCell ref="J16:K16"/>
    <mergeCell ref="E13:H13"/>
    <mergeCell ref="J13:K13"/>
    <mergeCell ref="J19:K19"/>
    <mergeCell ref="E20:H20"/>
    <mergeCell ref="J23:K23"/>
    <mergeCell ref="J28:K28"/>
    <mergeCell ref="J32:K32"/>
    <mergeCell ref="J31:K31"/>
    <mergeCell ref="J27:K27"/>
    <mergeCell ref="E29:H29"/>
    <mergeCell ref="E28:H28"/>
    <mergeCell ref="E26:H26"/>
    <mergeCell ref="E27:H27"/>
    <mergeCell ref="E21:H21"/>
    <mergeCell ref="J21:K21"/>
    <mergeCell ref="E22:H22"/>
    <mergeCell ref="E23:H23"/>
    <mergeCell ref="J26:K26"/>
    <mergeCell ref="J24:K24"/>
    <mergeCell ref="J22:K22"/>
    <mergeCell ref="J25:K25"/>
    <mergeCell ref="E25:H25"/>
    <mergeCell ref="E24:H24"/>
    <mergeCell ref="J20:K20"/>
    <mergeCell ref="E31:H31"/>
    <mergeCell ref="E32:H32"/>
    <mergeCell ref="E6:H7"/>
    <mergeCell ref="A3:L4"/>
    <mergeCell ref="E1:I2"/>
    <mergeCell ref="J1:L2"/>
    <mergeCell ref="A6:A7"/>
    <mergeCell ref="B6:B7"/>
    <mergeCell ref="C6:D7"/>
    <mergeCell ref="E11:H11"/>
    <mergeCell ref="J11:K11"/>
    <mergeCell ref="E9:H9"/>
    <mergeCell ref="J9:L9"/>
    <mergeCell ref="J6:L7"/>
    <mergeCell ref="I5:L5"/>
    <mergeCell ref="E10:H10"/>
    <mergeCell ref="I6:I7"/>
    <mergeCell ref="J10:K10"/>
    <mergeCell ref="E8:H8"/>
    <mergeCell ref="E36:H36"/>
    <mergeCell ref="E37:H37"/>
    <mergeCell ref="E38:H38"/>
    <mergeCell ref="E39:H39"/>
    <mergeCell ref="J29:K29"/>
    <mergeCell ref="J30:K30"/>
    <mergeCell ref="E30:H30"/>
    <mergeCell ref="J36:K36"/>
    <mergeCell ref="J39:K39"/>
    <mergeCell ref="J37:K37"/>
    <mergeCell ref="J38:K38"/>
    <mergeCell ref="J34:K34"/>
    <mergeCell ref="J35:L35"/>
    <mergeCell ref="E34:H34"/>
    <mergeCell ref="E33:H33"/>
    <mergeCell ref="E35:H35"/>
    <mergeCell ref="J33:K33"/>
    <mergeCell ref="E56:H56"/>
    <mergeCell ref="E57:H57"/>
    <mergeCell ref="G69:H69"/>
    <mergeCell ref="G67:H68"/>
    <mergeCell ref="B67:E68"/>
    <mergeCell ref="E52:H52"/>
    <mergeCell ref="E46:H46"/>
    <mergeCell ref="J48:K48"/>
    <mergeCell ref="J49:K49"/>
    <mergeCell ref="E48:H48"/>
    <mergeCell ref="E47:H47"/>
    <mergeCell ref="J57:K57"/>
    <mergeCell ref="J56:K56"/>
    <mergeCell ref="J67:K68"/>
    <mergeCell ref="J69:L69"/>
    <mergeCell ref="J55:K55"/>
    <mergeCell ref="J53:K53"/>
    <mergeCell ref="J54:K54"/>
    <mergeCell ref="J52:K52"/>
    <mergeCell ref="J47:K47"/>
    <mergeCell ref="J46:K46"/>
    <mergeCell ref="J50:K50"/>
    <mergeCell ref="E42:H42"/>
    <mergeCell ref="E41:H41"/>
    <mergeCell ref="E40:H40"/>
    <mergeCell ref="E55:H55"/>
    <mergeCell ref="E53:H53"/>
    <mergeCell ref="E54:H54"/>
    <mergeCell ref="A51:K51"/>
    <mergeCell ref="E50:H50"/>
    <mergeCell ref="E49:H49"/>
    <mergeCell ref="E45:H45"/>
    <mergeCell ref="E43:H43"/>
    <mergeCell ref="E44:H44"/>
    <mergeCell ref="J44:K44"/>
    <mergeCell ref="J45:K45"/>
    <mergeCell ref="J43:K43"/>
    <mergeCell ref="J40:K40"/>
    <mergeCell ref="J41:K41"/>
    <mergeCell ref="J42:K42"/>
  </mergeCells>
  <pageMargins left="0.70866141732283472" right="0.70866141732283472" top="0.74803149606299213" bottom="0.74803149606299213" header="0.31496062992125984" footer="0.31496062992125984"/>
  <pageSetup scale="65" orientation="portrait" verticalDpi="203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24"/>
  <sheetViews>
    <sheetView zoomScaleNormal="100" workbookViewId="0"/>
  </sheetViews>
  <sheetFormatPr baseColWidth="10" defaultColWidth="14.42578125" defaultRowHeight="15" customHeight="1" x14ac:dyDescent="0.25"/>
  <cols>
    <col min="1" max="1" width="7" customWidth="1"/>
    <col min="2" max="2" width="6.5703125" customWidth="1"/>
    <col min="3" max="3" width="5.28515625" customWidth="1"/>
    <col min="4" max="4" width="7.7109375" customWidth="1"/>
    <col min="5" max="7" width="10" customWidth="1"/>
    <col min="8" max="8" width="11.7109375" customWidth="1"/>
    <col min="9" max="10" width="10" customWidth="1"/>
    <col min="11" max="11" width="27.28515625" customWidth="1"/>
    <col min="12" max="12" width="0.28515625" customWidth="1"/>
    <col min="13" max="25" width="10" customWidth="1"/>
  </cols>
  <sheetData>
    <row r="1" spans="1:12" ht="15" customHeight="1" x14ac:dyDescent="0.25">
      <c r="A1" s="464"/>
      <c r="B1" s="465"/>
      <c r="C1" s="465"/>
      <c r="D1" s="465"/>
      <c r="E1" s="1047" t="s">
        <v>1</v>
      </c>
      <c r="F1" s="1048"/>
      <c r="G1" s="1048"/>
      <c r="H1" s="1048"/>
      <c r="I1" s="1048"/>
      <c r="J1" s="1049"/>
      <c r="K1" s="1048"/>
      <c r="L1" s="1050"/>
    </row>
    <row r="2" spans="1:12" ht="15" customHeight="1" x14ac:dyDescent="0.25">
      <c r="A2" s="466"/>
      <c r="B2" s="462"/>
      <c r="C2" s="462"/>
      <c r="D2" s="462"/>
      <c r="E2" s="848"/>
      <c r="F2" s="848"/>
      <c r="G2" s="848"/>
      <c r="H2" s="848"/>
      <c r="I2" s="848"/>
      <c r="J2" s="848"/>
      <c r="K2" s="848"/>
      <c r="L2" s="1051"/>
    </row>
    <row r="3" spans="1:12" ht="15" customHeight="1" x14ac:dyDescent="0.25">
      <c r="A3" s="1052" t="s">
        <v>3636</v>
      </c>
      <c r="B3" s="848"/>
      <c r="C3" s="848"/>
      <c r="D3" s="848"/>
      <c r="E3" s="848"/>
      <c r="F3" s="848"/>
      <c r="G3" s="848"/>
      <c r="H3" s="848"/>
      <c r="I3" s="848"/>
      <c r="J3" s="848"/>
      <c r="K3" s="848"/>
      <c r="L3" s="1051"/>
    </row>
    <row r="4" spans="1:12" ht="15" customHeight="1" x14ac:dyDescent="0.25">
      <c r="A4" s="1053"/>
      <c r="B4" s="848"/>
      <c r="C4" s="848"/>
      <c r="D4" s="848"/>
      <c r="E4" s="848"/>
      <c r="F4" s="848"/>
      <c r="G4" s="848"/>
      <c r="H4" s="848"/>
      <c r="I4" s="848"/>
      <c r="J4" s="848"/>
      <c r="K4" s="848"/>
      <c r="L4" s="1051"/>
    </row>
    <row r="5" spans="1:12" ht="15" customHeight="1" thickBot="1" x14ac:dyDescent="0.3">
      <c r="A5" s="466"/>
      <c r="B5" s="462"/>
      <c r="C5" s="462"/>
      <c r="D5" s="462"/>
      <c r="E5" s="462"/>
      <c r="F5" s="462"/>
      <c r="G5" s="462"/>
      <c r="H5" s="462"/>
      <c r="I5" s="1054" t="s">
        <v>2357</v>
      </c>
      <c r="J5" s="847"/>
      <c r="K5" s="847"/>
      <c r="L5" s="1055"/>
    </row>
    <row r="6" spans="1:12" ht="15" customHeight="1" x14ac:dyDescent="0.25">
      <c r="A6" s="1056" t="s">
        <v>3</v>
      </c>
      <c r="B6" s="855" t="s">
        <v>4</v>
      </c>
      <c r="C6" s="864" t="s">
        <v>29</v>
      </c>
      <c r="D6" s="865"/>
      <c r="E6" s="855" t="s">
        <v>6</v>
      </c>
      <c r="F6" s="856"/>
      <c r="G6" s="856"/>
      <c r="H6" s="856"/>
      <c r="I6" s="811" t="s">
        <v>3673</v>
      </c>
      <c r="J6" s="1058" t="s">
        <v>8</v>
      </c>
      <c r="K6" s="865"/>
      <c r="L6" s="467"/>
    </row>
    <row r="7" spans="1:12" ht="15" customHeight="1" thickBot="1" x14ac:dyDescent="0.3">
      <c r="A7" s="1057"/>
      <c r="B7" s="847"/>
      <c r="C7" s="868"/>
      <c r="D7" s="844"/>
      <c r="E7" s="847"/>
      <c r="F7" s="847"/>
      <c r="G7" s="847"/>
      <c r="H7" s="847"/>
      <c r="I7" s="896"/>
      <c r="J7" s="868"/>
      <c r="K7" s="844"/>
      <c r="L7" s="468"/>
    </row>
    <row r="8" spans="1:12" ht="15" customHeight="1" x14ac:dyDescent="0.25">
      <c r="A8" s="469">
        <v>1</v>
      </c>
      <c r="B8" s="470" t="s">
        <v>2366</v>
      </c>
      <c r="C8" s="470">
        <v>1</v>
      </c>
      <c r="D8" s="470" t="s">
        <v>3678</v>
      </c>
      <c r="E8" s="1042" t="s">
        <v>2351</v>
      </c>
      <c r="F8" s="858"/>
      <c r="G8" s="858"/>
      <c r="H8" s="859"/>
      <c r="I8" s="47"/>
      <c r="J8" s="1044"/>
      <c r="K8" s="859"/>
      <c r="L8" s="471"/>
    </row>
    <row r="9" spans="1:12" ht="15" customHeight="1" x14ac:dyDescent="0.25">
      <c r="A9" s="472">
        <v>2</v>
      </c>
      <c r="B9" s="9" t="s">
        <v>2367</v>
      </c>
      <c r="C9" s="9">
        <v>1</v>
      </c>
      <c r="D9" s="9" t="s">
        <v>3678</v>
      </c>
      <c r="E9" s="1043" t="s">
        <v>2359</v>
      </c>
      <c r="F9" s="837"/>
      <c r="G9" s="837"/>
      <c r="H9" s="838"/>
      <c r="I9" s="47"/>
      <c r="J9" s="841"/>
      <c r="K9" s="838"/>
      <c r="L9" s="473"/>
    </row>
    <row r="10" spans="1:12" ht="15" customHeight="1" x14ac:dyDescent="0.25">
      <c r="A10" s="472">
        <v>3</v>
      </c>
      <c r="B10" s="9" t="s">
        <v>2369</v>
      </c>
      <c r="C10" s="9">
        <v>1</v>
      </c>
      <c r="D10" s="9" t="s">
        <v>3980</v>
      </c>
      <c r="E10" s="1043" t="s">
        <v>2352</v>
      </c>
      <c r="F10" s="837"/>
      <c r="G10" s="837"/>
      <c r="H10" s="838"/>
      <c r="I10" s="45"/>
      <c r="J10" s="841"/>
      <c r="K10" s="838"/>
      <c r="L10" s="473"/>
    </row>
    <row r="11" spans="1:12" ht="15" customHeight="1" x14ac:dyDescent="0.25">
      <c r="A11" s="472">
        <v>4</v>
      </c>
      <c r="B11" s="9" t="s">
        <v>2368</v>
      </c>
      <c r="C11" s="9">
        <v>1</v>
      </c>
      <c r="D11" s="9" t="s">
        <v>2354</v>
      </c>
      <c r="E11" s="1043" t="s">
        <v>2353</v>
      </c>
      <c r="F11" s="837"/>
      <c r="G11" s="837"/>
      <c r="H11" s="838"/>
      <c r="I11" s="45"/>
      <c r="J11" s="841"/>
      <c r="K11" s="838"/>
      <c r="L11" s="473"/>
    </row>
    <row r="12" spans="1:12" ht="15" customHeight="1" x14ac:dyDescent="0.25">
      <c r="A12" s="472">
        <v>5</v>
      </c>
      <c r="B12" s="9" t="s">
        <v>2370</v>
      </c>
      <c r="C12" s="9">
        <v>1</v>
      </c>
      <c r="D12" s="9" t="s">
        <v>3672</v>
      </c>
      <c r="E12" s="1043" t="s">
        <v>2356</v>
      </c>
      <c r="F12" s="837"/>
      <c r="G12" s="837"/>
      <c r="H12" s="838"/>
      <c r="I12" s="46"/>
      <c r="J12" s="841"/>
      <c r="K12" s="838"/>
      <c r="L12" s="473"/>
    </row>
    <row r="13" spans="1:12" ht="15" customHeight="1" x14ac:dyDescent="0.25">
      <c r="A13" s="474">
        <v>6</v>
      </c>
      <c r="B13" s="459"/>
      <c r="C13" s="459">
        <v>1</v>
      </c>
      <c r="D13" s="459" t="s">
        <v>3232</v>
      </c>
      <c r="E13" s="1045" t="s">
        <v>2355</v>
      </c>
      <c r="F13" s="1046"/>
      <c r="G13" s="1046"/>
      <c r="H13" s="930"/>
      <c r="I13" s="312"/>
      <c r="J13" s="841"/>
      <c r="K13" s="838"/>
      <c r="L13" s="473"/>
    </row>
    <row r="14" spans="1:12" ht="15" customHeight="1" x14ac:dyDescent="0.25">
      <c r="A14" s="475"/>
      <c r="B14" s="458"/>
      <c r="C14" s="458"/>
      <c r="D14" s="458"/>
      <c r="E14" s="1035"/>
      <c r="F14" s="1035"/>
      <c r="G14" s="1035"/>
      <c r="H14" s="1035"/>
      <c r="I14" s="490"/>
      <c r="J14" s="841"/>
      <c r="K14" s="838"/>
      <c r="L14" s="473"/>
    </row>
    <row r="15" spans="1:12" ht="15" customHeight="1" x14ac:dyDescent="0.25">
      <c r="A15" s="475"/>
      <c r="B15" s="458"/>
      <c r="C15" s="458"/>
      <c r="D15" s="458"/>
      <c r="E15" s="1035"/>
      <c r="F15" s="1035"/>
      <c r="G15" s="1035"/>
      <c r="H15" s="1035"/>
      <c r="I15" s="490"/>
      <c r="J15" s="841"/>
      <c r="K15" s="838"/>
      <c r="L15" s="473"/>
    </row>
    <row r="16" spans="1:12" ht="15" customHeight="1" x14ac:dyDescent="0.25">
      <c r="A16" s="475"/>
      <c r="B16" s="458"/>
      <c r="C16" s="458"/>
      <c r="D16" s="458"/>
      <c r="E16" s="1035"/>
      <c r="F16" s="1035"/>
      <c r="G16" s="1035"/>
      <c r="H16" s="1035"/>
      <c r="I16" s="490"/>
      <c r="J16" s="841"/>
      <c r="K16" s="838"/>
      <c r="L16" s="473"/>
    </row>
    <row r="17" spans="1:12" ht="15" customHeight="1" x14ac:dyDescent="0.25">
      <c r="A17" s="475"/>
      <c r="B17" s="458"/>
      <c r="C17" s="458"/>
      <c r="D17" s="458"/>
      <c r="E17" s="1035"/>
      <c r="F17" s="1035"/>
      <c r="G17" s="1035"/>
      <c r="H17" s="1035"/>
      <c r="I17" s="490"/>
      <c r="J17" s="841"/>
      <c r="K17" s="838"/>
      <c r="L17" s="473"/>
    </row>
    <row r="18" spans="1:12" ht="15" customHeight="1" x14ac:dyDescent="0.25">
      <c r="A18" s="476"/>
      <c r="B18" s="460"/>
      <c r="C18" s="461"/>
      <c r="D18" s="458"/>
      <c r="E18" s="1035"/>
      <c r="F18" s="1035"/>
      <c r="G18" s="1035"/>
      <c r="H18" s="1035"/>
      <c r="I18" s="491"/>
      <c r="J18" s="841"/>
      <c r="K18" s="838"/>
      <c r="L18" s="478"/>
    </row>
    <row r="19" spans="1:12" ht="15" customHeight="1" x14ac:dyDescent="0.25">
      <c r="A19" s="476"/>
      <c r="B19" s="460"/>
      <c r="C19" s="461"/>
      <c r="D19" s="458"/>
      <c r="E19" s="1035"/>
      <c r="F19" s="1035"/>
      <c r="G19" s="1035"/>
      <c r="H19" s="1035"/>
      <c r="I19" s="491"/>
      <c r="J19" s="841"/>
      <c r="K19" s="838"/>
      <c r="L19" s="478"/>
    </row>
    <row r="20" spans="1:12" ht="15" customHeight="1" x14ac:dyDescent="0.25">
      <c r="A20" s="479"/>
      <c r="B20" s="480"/>
      <c r="C20" s="481"/>
      <c r="D20" s="457"/>
      <c r="E20" s="477"/>
      <c r="F20" s="477"/>
      <c r="G20" s="477"/>
      <c r="H20" s="477"/>
      <c r="I20" s="477"/>
      <c r="J20" s="477"/>
      <c r="K20" s="278"/>
      <c r="L20" s="478"/>
    </row>
    <row r="21" spans="1:12" ht="15" customHeight="1" x14ac:dyDescent="0.25">
      <c r="A21" s="482"/>
      <c r="B21" s="483"/>
      <c r="C21" s="483"/>
      <c r="D21" s="483"/>
      <c r="E21" s="483"/>
      <c r="F21" s="484"/>
      <c r="G21" s="483"/>
      <c r="H21" s="485"/>
      <c r="I21" s="477"/>
      <c r="J21" s="477"/>
      <c r="K21" s="486"/>
      <c r="L21" s="478"/>
    </row>
    <row r="22" spans="1:12" ht="15" customHeight="1" x14ac:dyDescent="0.25">
      <c r="A22" s="466"/>
      <c r="B22" s="1037" t="s">
        <v>120</v>
      </c>
      <c r="C22" s="848"/>
      <c r="D22" s="848"/>
      <c r="E22" s="848"/>
      <c r="F22" s="462"/>
      <c r="G22" s="1037" t="s">
        <v>25</v>
      </c>
      <c r="H22" s="848"/>
      <c r="I22" s="484"/>
      <c r="J22" s="1039" t="s">
        <v>122</v>
      </c>
      <c r="K22" s="930"/>
      <c r="L22" s="478"/>
    </row>
    <row r="23" spans="1:12" ht="15" customHeight="1" thickBot="1" x14ac:dyDescent="0.3">
      <c r="A23" s="487"/>
      <c r="B23" s="1038"/>
      <c r="C23" s="1038"/>
      <c r="D23" s="1038"/>
      <c r="E23" s="1038"/>
      <c r="F23" s="488"/>
      <c r="G23" s="1038"/>
      <c r="H23" s="1038"/>
      <c r="I23" s="488"/>
      <c r="J23" s="1040"/>
      <c r="K23" s="1041"/>
      <c r="L23" s="489"/>
    </row>
    <row r="24" spans="1:12" ht="15" customHeight="1" thickBot="1" x14ac:dyDescent="0.3">
      <c r="A24" s="462"/>
      <c r="B24" s="462"/>
      <c r="C24" s="462"/>
      <c r="D24" s="462"/>
      <c r="E24" s="462"/>
      <c r="F24" s="462"/>
      <c r="G24" s="462"/>
      <c r="H24" s="462"/>
      <c r="I24" s="462"/>
      <c r="J24" s="1036" t="s">
        <v>646</v>
      </c>
      <c r="K24" s="844"/>
      <c r="L24" s="463"/>
    </row>
  </sheetData>
  <mergeCells count="38">
    <mergeCell ref="E1:I2"/>
    <mergeCell ref="J1:L2"/>
    <mergeCell ref="A3:L4"/>
    <mergeCell ref="I5:L5"/>
    <mergeCell ref="A6:A7"/>
    <mergeCell ref="B6:B7"/>
    <mergeCell ref="C6:D7"/>
    <mergeCell ref="E6:H7"/>
    <mergeCell ref="I6:I7"/>
    <mergeCell ref="J6:K7"/>
    <mergeCell ref="J13:K13"/>
    <mergeCell ref="E8:H8"/>
    <mergeCell ref="E9:H9"/>
    <mergeCell ref="J9:K9"/>
    <mergeCell ref="E10:H10"/>
    <mergeCell ref="J10:K10"/>
    <mergeCell ref="J8:K8"/>
    <mergeCell ref="E11:H11"/>
    <mergeCell ref="J11:K11"/>
    <mergeCell ref="E12:H12"/>
    <mergeCell ref="J12:K12"/>
    <mergeCell ref="E13:H13"/>
    <mergeCell ref="J24:K24"/>
    <mergeCell ref="E17:H17"/>
    <mergeCell ref="J17:K17"/>
    <mergeCell ref="E18:H18"/>
    <mergeCell ref="J18:K18"/>
    <mergeCell ref="E19:H19"/>
    <mergeCell ref="J19:K19"/>
    <mergeCell ref="B22:E23"/>
    <mergeCell ref="G22:H23"/>
    <mergeCell ref="J22:K23"/>
    <mergeCell ref="E14:H14"/>
    <mergeCell ref="J14:K14"/>
    <mergeCell ref="E15:H15"/>
    <mergeCell ref="J15:K15"/>
    <mergeCell ref="E16:H16"/>
    <mergeCell ref="J16:K16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L999"/>
  <sheetViews>
    <sheetView zoomScaleNormal="100" workbookViewId="0"/>
  </sheetViews>
  <sheetFormatPr baseColWidth="10" defaultColWidth="14.42578125" defaultRowHeight="15" customHeight="1" x14ac:dyDescent="0.25"/>
  <cols>
    <col min="1" max="1" width="7" customWidth="1"/>
    <col min="2" max="2" width="11.140625" customWidth="1"/>
    <col min="3" max="3" width="5.28515625" customWidth="1"/>
    <col min="4" max="4" width="7.7109375" customWidth="1"/>
    <col min="5" max="7" width="10" customWidth="1"/>
    <col min="8" max="8" width="42.7109375" customWidth="1"/>
    <col min="9" max="10" width="10" customWidth="1"/>
    <col min="11" max="11" width="27.28515625" customWidth="1"/>
    <col min="12" max="12" width="0.28515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607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H5" s="102">
        <v>2</v>
      </c>
      <c r="I5" s="1059" t="s">
        <v>2453</v>
      </c>
      <c r="J5" s="778"/>
      <c r="K5" s="778"/>
      <c r="L5" s="792"/>
    </row>
    <row r="6" spans="1:12" x14ac:dyDescent="0.25">
      <c r="A6" s="861" t="s">
        <v>3</v>
      </c>
      <c r="B6" s="783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99" t="s">
        <v>8</v>
      </c>
      <c r="K6" s="797"/>
      <c r="L6" s="176"/>
    </row>
    <row r="7" spans="1:12" ht="15.75" customHeight="1" thickBot="1" x14ac:dyDescent="0.3">
      <c r="A7" s="896"/>
      <c r="B7" s="778"/>
      <c r="C7" s="822"/>
      <c r="D7" s="792"/>
      <c r="E7" s="778"/>
      <c r="F7" s="778"/>
      <c r="G7" s="778"/>
      <c r="H7" s="778"/>
      <c r="I7" s="896"/>
      <c r="J7" s="822"/>
      <c r="K7" s="792"/>
      <c r="L7" s="269"/>
    </row>
    <row r="8" spans="1:12" x14ac:dyDescent="0.25">
      <c r="A8" s="42">
        <v>1</v>
      </c>
      <c r="B8" s="7"/>
      <c r="C8" s="7">
        <v>1</v>
      </c>
      <c r="D8" s="7" t="s">
        <v>3672</v>
      </c>
      <c r="E8" s="916" t="s">
        <v>613</v>
      </c>
      <c r="F8" s="827"/>
      <c r="G8" s="827"/>
      <c r="H8" s="788"/>
      <c r="I8" s="517">
        <f>C8*H5</f>
        <v>2</v>
      </c>
      <c r="J8" s="939"/>
      <c r="K8" s="788"/>
      <c r="L8" s="271"/>
    </row>
    <row r="9" spans="1:12" x14ac:dyDescent="0.25">
      <c r="A9" s="6">
        <v>2</v>
      </c>
      <c r="B9" s="9"/>
      <c r="C9" s="9">
        <v>2</v>
      </c>
      <c r="D9" s="9" t="s">
        <v>3672</v>
      </c>
      <c r="E9" s="912" t="s">
        <v>615</v>
      </c>
      <c r="F9" s="772"/>
      <c r="G9" s="772"/>
      <c r="H9" s="773"/>
      <c r="I9" s="517">
        <f>C9*H5</f>
        <v>4</v>
      </c>
      <c r="J9" s="774"/>
      <c r="K9" s="773"/>
      <c r="L9" s="272"/>
    </row>
    <row r="10" spans="1:12" x14ac:dyDescent="0.25">
      <c r="A10" s="6">
        <v>3</v>
      </c>
      <c r="B10" s="9"/>
      <c r="C10" s="9">
        <v>1</v>
      </c>
      <c r="D10" s="9" t="s">
        <v>3672</v>
      </c>
      <c r="E10" s="912" t="s">
        <v>618</v>
      </c>
      <c r="F10" s="772"/>
      <c r="G10" s="772"/>
      <c r="H10" s="773"/>
      <c r="I10" s="526">
        <f>C10*H5</f>
        <v>2</v>
      </c>
      <c r="J10" s="774"/>
      <c r="K10" s="773"/>
      <c r="L10" s="272"/>
    </row>
    <row r="11" spans="1:12" x14ac:dyDescent="0.25">
      <c r="A11" s="6">
        <v>4</v>
      </c>
      <c r="B11" s="9" t="s">
        <v>2446</v>
      </c>
      <c r="C11" s="9">
        <v>4</v>
      </c>
      <c r="D11" s="9" t="s">
        <v>3672</v>
      </c>
      <c r="E11" s="912" t="s">
        <v>619</v>
      </c>
      <c r="F11" s="772"/>
      <c r="G11" s="772"/>
      <c r="H11" s="773"/>
      <c r="I11" s="526">
        <f>C11*H5</f>
        <v>8</v>
      </c>
      <c r="J11" s="774"/>
      <c r="K11" s="773"/>
      <c r="L11" s="272"/>
    </row>
    <row r="12" spans="1:12" x14ac:dyDescent="0.25">
      <c r="A12" s="6">
        <v>5</v>
      </c>
      <c r="B12" s="9"/>
      <c r="C12" s="9">
        <v>1</v>
      </c>
      <c r="D12" s="9" t="s">
        <v>3672</v>
      </c>
      <c r="E12" s="912" t="s">
        <v>2953</v>
      </c>
      <c r="F12" s="772"/>
      <c r="G12" s="772"/>
      <c r="H12" s="773"/>
      <c r="I12" s="76">
        <f>C12*H5</f>
        <v>2</v>
      </c>
      <c r="J12" s="774"/>
      <c r="K12" s="773"/>
      <c r="L12" s="272"/>
    </row>
    <row r="13" spans="1:12" x14ac:dyDescent="0.25">
      <c r="A13" s="6">
        <v>6</v>
      </c>
      <c r="B13" s="9"/>
      <c r="C13" s="9">
        <v>1</v>
      </c>
      <c r="D13" s="9" t="s">
        <v>3672</v>
      </c>
      <c r="E13" s="912" t="s">
        <v>2954</v>
      </c>
      <c r="F13" s="772"/>
      <c r="G13" s="772"/>
      <c r="H13" s="773"/>
      <c r="I13" s="76">
        <f>C13*H5</f>
        <v>2</v>
      </c>
      <c r="J13" s="774"/>
      <c r="K13" s="773"/>
      <c r="L13" s="272"/>
    </row>
    <row r="14" spans="1:12" x14ac:dyDescent="0.25">
      <c r="A14" s="6">
        <v>7</v>
      </c>
      <c r="B14" s="9" t="s">
        <v>658</v>
      </c>
      <c r="C14" s="9">
        <v>1</v>
      </c>
      <c r="D14" s="9" t="s">
        <v>3672</v>
      </c>
      <c r="E14" s="912" t="s">
        <v>623</v>
      </c>
      <c r="F14" s="772"/>
      <c r="G14" s="772"/>
      <c r="H14" s="773"/>
      <c r="I14" s="76">
        <f>C14*H5</f>
        <v>2</v>
      </c>
      <c r="J14" s="774"/>
      <c r="K14" s="773"/>
      <c r="L14" s="272"/>
    </row>
    <row r="15" spans="1:12" x14ac:dyDescent="0.25">
      <c r="A15" s="6">
        <v>8</v>
      </c>
      <c r="B15" s="9"/>
      <c r="C15" s="9">
        <v>1</v>
      </c>
      <c r="D15" s="9" t="s">
        <v>3672</v>
      </c>
      <c r="E15" s="912" t="s">
        <v>627</v>
      </c>
      <c r="F15" s="772"/>
      <c r="G15" s="772"/>
      <c r="H15" s="773"/>
      <c r="I15" s="76">
        <f>C15*H5</f>
        <v>2</v>
      </c>
      <c r="J15" s="774"/>
      <c r="K15" s="773"/>
      <c r="L15" s="272"/>
    </row>
    <row r="16" spans="1:12" x14ac:dyDescent="0.25">
      <c r="A16" s="6">
        <v>9</v>
      </c>
      <c r="B16" s="9"/>
      <c r="C16" s="9">
        <v>1</v>
      </c>
      <c r="D16" s="9" t="s">
        <v>3672</v>
      </c>
      <c r="E16" s="912" t="s">
        <v>629</v>
      </c>
      <c r="F16" s="772"/>
      <c r="G16" s="772"/>
      <c r="H16" s="773"/>
      <c r="I16" s="76">
        <f>C16*H5</f>
        <v>2</v>
      </c>
      <c r="J16" s="774"/>
      <c r="K16" s="773"/>
      <c r="L16" s="272"/>
    </row>
    <row r="17" spans="1:12" x14ac:dyDescent="0.25">
      <c r="A17" s="6">
        <v>10</v>
      </c>
      <c r="B17" s="9"/>
      <c r="C17" s="9">
        <v>1</v>
      </c>
      <c r="D17" s="9" t="s">
        <v>3672</v>
      </c>
      <c r="E17" s="912" t="s">
        <v>632</v>
      </c>
      <c r="F17" s="772"/>
      <c r="G17" s="772"/>
      <c r="H17" s="773"/>
      <c r="I17" s="76">
        <f>C17*H5</f>
        <v>2</v>
      </c>
      <c r="J17" s="774"/>
      <c r="K17" s="773"/>
      <c r="L17" s="272"/>
    </row>
    <row r="18" spans="1:12" x14ac:dyDescent="0.25">
      <c r="A18" s="6">
        <v>11</v>
      </c>
      <c r="B18" s="9"/>
      <c r="C18" s="9">
        <v>1</v>
      </c>
      <c r="D18" s="9" t="s">
        <v>3672</v>
      </c>
      <c r="E18" s="912" t="s">
        <v>3637</v>
      </c>
      <c r="F18" s="772"/>
      <c r="G18" s="772"/>
      <c r="H18" s="773"/>
      <c r="I18" s="76">
        <f>C18*H5</f>
        <v>2</v>
      </c>
      <c r="J18" s="774"/>
      <c r="K18" s="773"/>
      <c r="L18" s="272"/>
    </row>
    <row r="19" spans="1:12" x14ac:dyDescent="0.25">
      <c r="A19" s="6">
        <v>12</v>
      </c>
      <c r="B19" s="9" t="s">
        <v>2437</v>
      </c>
      <c r="C19" s="9">
        <v>1</v>
      </c>
      <c r="D19" s="9" t="s">
        <v>3672</v>
      </c>
      <c r="E19" s="912" t="s">
        <v>178</v>
      </c>
      <c r="F19" s="772"/>
      <c r="G19" s="772"/>
      <c r="H19" s="773"/>
      <c r="I19" s="76">
        <f>C19*H5</f>
        <v>2</v>
      </c>
      <c r="J19" s="774"/>
      <c r="K19" s="773"/>
      <c r="L19" s="272"/>
    </row>
    <row r="20" spans="1:12" x14ac:dyDescent="0.25">
      <c r="A20" s="6">
        <v>13</v>
      </c>
      <c r="B20" s="9" t="s">
        <v>2447</v>
      </c>
      <c r="C20" s="9">
        <v>2</v>
      </c>
      <c r="D20" s="9" t="s">
        <v>3672</v>
      </c>
      <c r="E20" s="912" t="s">
        <v>635</v>
      </c>
      <c r="F20" s="772"/>
      <c r="G20" s="772"/>
      <c r="H20" s="773"/>
      <c r="I20" s="76">
        <f>C20*H5</f>
        <v>4</v>
      </c>
      <c r="J20" s="774"/>
      <c r="K20" s="773"/>
      <c r="L20" s="272"/>
    </row>
    <row r="21" spans="1:12" x14ac:dyDescent="0.25">
      <c r="A21" s="6">
        <v>14</v>
      </c>
      <c r="B21" s="9"/>
      <c r="C21" s="9">
        <v>2</v>
      </c>
      <c r="D21" s="9" t="s">
        <v>3672</v>
      </c>
      <c r="E21" s="912" t="s">
        <v>637</v>
      </c>
      <c r="F21" s="772"/>
      <c r="G21" s="772"/>
      <c r="H21" s="773"/>
      <c r="I21" s="76">
        <f>C21*H5</f>
        <v>4</v>
      </c>
      <c r="J21" s="774"/>
      <c r="K21" s="773"/>
      <c r="L21" s="272"/>
    </row>
    <row r="22" spans="1:12" x14ac:dyDescent="0.25">
      <c r="A22" s="6">
        <v>15</v>
      </c>
      <c r="B22" s="9" t="s">
        <v>2448</v>
      </c>
      <c r="C22" s="9">
        <v>1</v>
      </c>
      <c r="D22" s="9" t="s">
        <v>638</v>
      </c>
      <c r="E22" s="912" t="s">
        <v>639</v>
      </c>
      <c r="F22" s="772"/>
      <c r="G22" s="772"/>
      <c r="H22" s="773"/>
      <c r="I22" s="76">
        <f>C22*H5</f>
        <v>2</v>
      </c>
      <c r="J22" s="774"/>
      <c r="K22" s="773"/>
      <c r="L22" s="272"/>
    </row>
    <row r="23" spans="1:12" x14ac:dyDescent="0.25">
      <c r="A23" s="1060" t="s">
        <v>57</v>
      </c>
      <c r="B23" s="827"/>
      <c r="C23" s="827"/>
      <c r="D23" s="827"/>
      <c r="E23" s="827"/>
      <c r="F23" s="827"/>
      <c r="G23" s="827"/>
      <c r="H23" s="827"/>
      <c r="I23" s="827"/>
      <c r="J23" s="827"/>
      <c r="K23" s="827"/>
      <c r="L23" s="818"/>
    </row>
    <row r="24" spans="1:12" x14ac:dyDescent="0.25">
      <c r="A24" s="6">
        <v>16</v>
      </c>
      <c r="B24" s="9"/>
      <c r="C24" s="9">
        <v>4</v>
      </c>
      <c r="D24" s="9" t="s">
        <v>3672</v>
      </c>
      <c r="E24" s="912" t="s">
        <v>640</v>
      </c>
      <c r="F24" s="772"/>
      <c r="G24" s="772"/>
      <c r="H24" s="773"/>
      <c r="I24" s="76">
        <f>C24*H5</f>
        <v>8</v>
      </c>
      <c r="J24" s="774"/>
      <c r="K24" s="773"/>
      <c r="L24" s="272"/>
    </row>
    <row r="25" spans="1:12" x14ac:dyDescent="0.25">
      <c r="A25" s="6">
        <v>17</v>
      </c>
      <c r="B25" s="9" t="s">
        <v>2449</v>
      </c>
      <c r="C25" s="9">
        <v>20</v>
      </c>
      <c r="D25" s="9" t="s">
        <v>3672</v>
      </c>
      <c r="E25" s="912" t="s">
        <v>641</v>
      </c>
      <c r="F25" s="772"/>
      <c r="G25" s="772"/>
      <c r="H25" s="773"/>
      <c r="I25" s="76">
        <f>C25*H5</f>
        <v>40</v>
      </c>
      <c r="J25" s="774"/>
      <c r="K25" s="773"/>
      <c r="L25" s="272"/>
    </row>
    <row r="26" spans="1:12" x14ac:dyDescent="0.25">
      <c r="A26" s="6">
        <v>18</v>
      </c>
      <c r="B26" s="9"/>
      <c r="C26" s="9">
        <v>1</v>
      </c>
      <c r="D26" s="9" t="s">
        <v>3672</v>
      </c>
      <c r="E26" s="912" t="s">
        <v>642</v>
      </c>
      <c r="F26" s="772"/>
      <c r="G26" s="772"/>
      <c r="H26" s="773"/>
      <c r="I26" s="76">
        <f>C26*H5</f>
        <v>2</v>
      </c>
      <c r="J26" s="774"/>
      <c r="K26" s="773"/>
      <c r="L26" s="272"/>
    </row>
    <row r="27" spans="1:12" x14ac:dyDescent="0.25">
      <c r="A27" s="6">
        <v>19</v>
      </c>
      <c r="B27" s="9" t="s">
        <v>2450</v>
      </c>
      <c r="C27" s="9">
        <v>4</v>
      </c>
      <c r="D27" s="9" t="s">
        <v>3672</v>
      </c>
      <c r="E27" s="912" t="s">
        <v>3236</v>
      </c>
      <c r="F27" s="772"/>
      <c r="G27" s="772"/>
      <c r="H27" s="773"/>
      <c r="I27" s="76">
        <f>C27*H5</f>
        <v>8</v>
      </c>
      <c r="J27" s="774" t="s">
        <v>2451</v>
      </c>
      <c r="K27" s="773"/>
      <c r="L27" s="272"/>
    </row>
    <row r="28" spans="1:12" x14ac:dyDescent="0.25">
      <c r="A28" s="6">
        <v>20</v>
      </c>
      <c r="B28" s="9" t="s">
        <v>2430</v>
      </c>
      <c r="C28" s="9">
        <v>4</v>
      </c>
      <c r="D28" s="9" t="s">
        <v>3672</v>
      </c>
      <c r="E28" s="912" t="s">
        <v>3237</v>
      </c>
      <c r="F28" s="772"/>
      <c r="G28" s="772"/>
      <c r="H28" s="773"/>
      <c r="I28" s="76">
        <f>C28*H5</f>
        <v>8</v>
      </c>
      <c r="J28" s="774" t="s">
        <v>2452</v>
      </c>
      <c r="K28" s="773"/>
      <c r="L28" s="272"/>
    </row>
    <row r="29" spans="1:12" x14ac:dyDescent="0.25">
      <c r="A29" s="6">
        <v>21</v>
      </c>
      <c r="B29" s="9" t="s">
        <v>2409</v>
      </c>
      <c r="C29" s="9">
        <v>4</v>
      </c>
      <c r="D29" s="9" t="s">
        <v>3672</v>
      </c>
      <c r="E29" s="912" t="s">
        <v>643</v>
      </c>
      <c r="F29" s="772"/>
      <c r="G29" s="772"/>
      <c r="H29" s="773"/>
      <c r="I29" s="76">
        <f>C29*H5</f>
        <v>8</v>
      </c>
      <c r="J29" s="774"/>
      <c r="K29" s="773"/>
      <c r="L29" s="272"/>
    </row>
    <row r="30" spans="1:12" x14ac:dyDescent="0.25">
      <c r="A30" s="6">
        <v>22</v>
      </c>
      <c r="B30" s="9"/>
      <c r="C30" s="9">
        <v>1</v>
      </c>
      <c r="D30" s="9" t="s">
        <v>3672</v>
      </c>
      <c r="E30" s="912" t="s">
        <v>3238</v>
      </c>
      <c r="F30" s="772"/>
      <c r="G30" s="772"/>
      <c r="H30" s="773"/>
      <c r="I30" s="76">
        <f>H5</f>
        <v>2</v>
      </c>
      <c r="J30" s="774"/>
      <c r="K30" s="773"/>
      <c r="L30" s="276"/>
    </row>
    <row r="31" spans="1:12" x14ac:dyDescent="0.25">
      <c r="A31" s="1060" t="s">
        <v>117</v>
      </c>
      <c r="B31" s="827"/>
      <c r="C31" s="827"/>
      <c r="D31" s="827"/>
      <c r="E31" s="827"/>
      <c r="F31" s="827"/>
      <c r="G31" s="827"/>
      <c r="H31" s="827"/>
      <c r="I31" s="827"/>
      <c r="J31" s="827"/>
      <c r="K31" s="827"/>
      <c r="L31" s="818"/>
    </row>
    <row r="32" spans="1:12" x14ac:dyDescent="0.25">
      <c r="A32" s="6">
        <v>23</v>
      </c>
      <c r="B32" s="9"/>
      <c r="C32" s="9">
        <v>7</v>
      </c>
      <c r="D32" s="9" t="s">
        <v>3732</v>
      </c>
      <c r="E32" s="912" t="s">
        <v>3369</v>
      </c>
      <c r="F32" s="772"/>
      <c r="G32" s="772"/>
      <c r="H32" s="773"/>
      <c r="I32" s="76">
        <f>C32*H5</f>
        <v>14</v>
      </c>
      <c r="J32" s="774"/>
      <c r="K32" s="773"/>
      <c r="L32" s="179"/>
    </row>
    <row r="33" spans="1:12" x14ac:dyDescent="0.25">
      <c r="A33" s="6">
        <v>24</v>
      </c>
      <c r="B33" s="9"/>
      <c r="C33" s="9">
        <v>5</v>
      </c>
      <c r="D33" s="9" t="s">
        <v>3732</v>
      </c>
      <c r="E33" s="912" t="s">
        <v>3370</v>
      </c>
      <c r="F33" s="772"/>
      <c r="G33" s="772"/>
      <c r="H33" s="773"/>
      <c r="I33" s="76">
        <f>C33*H5</f>
        <v>10</v>
      </c>
      <c r="J33" s="774"/>
      <c r="K33" s="773"/>
      <c r="L33" s="179"/>
    </row>
    <row r="34" spans="1:12" x14ac:dyDescent="0.25">
      <c r="A34" s="107"/>
      <c r="B34" s="30"/>
      <c r="C34" s="102"/>
      <c r="D34" s="84"/>
      <c r="E34" s="211"/>
      <c r="F34" s="211"/>
      <c r="G34" s="211"/>
      <c r="H34" s="211"/>
      <c r="I34" s="211"/>
      <c r="J34" s="211"/>
      <c r="K34" s="277"/>
      <c r="L34" s="179"/>
    </row>
    <row r="35" spans="1:12" x14ac:dyDescent="0.25">
      <c r="A35" s="107"/>
      <c r="B35" s="30"/>
      <c r="C35" s="102"/>
      <c r="D35" s="84"/>
      <c r="E35" s="211"/>
      <c r="F35" s="211"/>
      <c r="G35" s="211"/>
      <c r="H35" s="211"/>
      <c r="I35" s="211"/>
      <c r="J35" s="211"/>
      <c r="K35" s="278"/>
      <c r="L35" s="179"/>
    </row>
    <row r="36" spans="1:12" x14ac:dyDescent="0.25">
      <c r="A36" s="107"/>
      <c r="B36" s="30"/>
      <c r="C36" s="102"/>
      <c r="D36" s="84"/>
      <c r="E36" s="211"/>
      <c r="F36" s="211"/>
      <c r="G36" s="211"/>
      <c r="H36" s="211"/>
      <c r="I36" s="211"/>
      <c r="J36" s="211"/>
      <c r="K36" s="278"/>
      <c r="L36" s="179"/>
    </row>
    <row r="37" spans="1:12" x14ac:dyDescent="0.25">
      <c r="A37" s="200"/>
      <c r="B37" s="196"/>
      <c r="C37" s="196"/>
      <c r="D37" s="196"/>
      <c r="E37" s="196"/>
      <c r="F37" s="184"/>
      <c r="G37" s="196"/>
      <c r="H37" s="188"/>
      <c r="I37" s="211"/>
      <c r="J37" s="211"/>
      <c r="K37" s="279"/>
      <c r="L37" s="179"/>
    </row>
    <row r="38" spans="1:12" x14ac:dyDescent="0.25">
      <c r="A38" s="4"/>
      <c r="B38" s="887" t="s">
        <v>120</v>
      </c>
      <c r="C38" s="785"/>
      <c r="D38" s="785"/>
      <c r="E38" s="785"/>
      <c r="G38" s="887" t="s">
        <v>25</v>
      </c>
      <c r="H38" s="785"/>
      <c r="I38" s="184"/>
      <c r="J38" s="1039" t="s">
        <v>122</v>
      </c>
      <c r="K38" s="930"/>
      <c r="L38" s="179"/>
    </row>
    <row r="39" spans="1:12" ht="15.75" customHeight="1" thickBot="1" x14ac:dyDescent="0.3">
      <c r="A39" s="35"/>
      <c r="B39" s="778"/>
      <c r="C39" s="778"/>
      <c r="D39" s="778"/>
      <c r="E39" s="778"/>
      <c r="F39" s="36"/>
      <c r="G39" s="778"/>
      <c r="H39" s="778"/>
      <c r="I39" s="36"/>
      <c r="J39" s="1012"/>
      <c r="K39" s="1013"/>
      <c r="L39" s="226"/>
    </row>
    <row r="40" spans="1:12" ht="15.75" customHeight="1" thickBot="1" x14ac:dyDescent="0.3">
      <c r="J40" s="903" t="s">
        <v>646</v>
      </c>
      <c r="K40" s="776"/>
      <c r="L40" s="99"/>
    </row>
    <row r="41" spans="1:12" x14ac:dyDescent="0.25"/>
    <row r="42" spans="1:12" x14ac:dyDescent="0.25"/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64">
    <mergeCell ref="J14:K14"/>
    <mergeCell ref="J15:K15"/>
    <mergeCell ref="E14:H14"/>
    <mergeCell ref="J38:K39"/>
    <mergeCell ref="B38:E39"/>
    <mergeCell ref="E18:H18"/>
    <mergeCell ref="E15:H15"/>
    <mergeCell ref="E22:H22"/>
    <mergeCell ref="E19:H19"/>
    <mergeCell ref="E20:H20"/>
    <mergeCell ref="E17:H17"/>
    <mergeCell ref="E21:H21"/>
    <mergeCell ref="A31:L31"/>
    <mergeCell ref="E30:H30"/>
    <mergeCell ref="E27:H27"/>
    <mergeCell ref="J27:K27"/>
    <mergeCell ref="J40:K40"/>
    <mergeCell ref="G38:H39"/>
    <mergeCell ref="J33:K33"/>
    <mergeCell ref="E26:H26"/>
    <mergeCell ref="J19:K19"/>
    <mergeCell ref="J25:K25"/>
    <mergeCell ref="J24:K24"/>
    <mergeCell ref="A23:L23"/>
    <mergeCell ref="E25:H25"/>
    <mergeCell ref="E24:H24"/>
    <mergeCell ref="J26:K26"/>
    <mergeCell ref="J22:K22"/>
    <mergeCell ref="E32:H32"/>
    <mergeCell ref="E33:H33"/>
    <mergeCell ref="E29:H29"/>
    <mergeCell ref="E28:H28"/>
    <mergeCell ref="A3:L4"/>
    <mergeCell ref="E1:I2"/>
    <mergeCell ref="I5:L5"/>
    <mergeCell ref="J1:L2"/>
    <mergeCell ref="E13:H13"/>
    <mergeCell ref="E8:H8"/>
    <mergeCell ref="E9:H9"/>
    <mergeCell ref="E12:H12"/>
    <mergeCell ref="E10:H10"/>
    <mergeCell ref="E11:H11"/>
    <mergeCell ref="C6:D7"/>
    <mergeCell ref="J11:K11"/>
    <mergeCell ref="J10:K10"/>
    <mergeCell ref="J12:K12"/>
    <mergeCell ref="J13:K13"/>
    <mergeCell ref="A6:A7"/>
    <mergeCell ref="B6:B7"/>
    <mergeCell ref="E6:H7"/>
    <mergeCell ref="J6:K7"/>
    <mergeCell ref="J9:K9"/>
    <mergeCell ref="I6:I7"/>
    <mergeCell ref="J8:K8"/>
    <mergeCell ref="J32:K32"/>
    <mergeCell ref="J28:K28"/>
    <mergeCell ref="J29:K29"/>
    <mergeCell ref="J30:K30"/>
    <mergeCell ref="E16:H16"/>
    <mergeCell ref="J16:K16"/>
    <mergeCell ref="J18:K18"/>
    <mergeCell ref="J17:K17"/>
    <mergeCell ref="J21:K21"/>
    <mergeCell ref="J20:K20"/>
  </mergeCells>
  <pageMargins left="0.25" right="0.25" top="0.75" bottom="0.75" header="0.3" footer="0.3"/>
  <pageSetup scale="65" orientation="portrait" verticalDpi="203" r:id="rId1"/>
  <colBreaks count="1" manualBreakCount="1">
    <brk id="11" max="1048575" man="1"/>
  </colBreaks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6.42578125" customWidth="1"/>
    <col min="2" max="2" width="10.140625" customWidth="1"/>
    <col min="3" max="3" width="5.7109375" customWidth="1"/>
    <col min="4" max="4" width="5.5703125" customWidth="1"/>
    <col min="5" max="7" width="10" customWidth="1"/>
    <col min="8" max="8" width="40.140625" customWidth="1"/>
    <col min="9" max="10" width="10" customWidth="1"/>
    <col min="11" max="11" width="11.42578125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665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158</v>
      </c>
      <c r="J5" s="778"/>
      <c r="K5" s="778"/>
      <c r="L5" s="792"/>
    </row>
    <row r="6" spans="1:12" x14ac:dyDescent="0.25">
      <c r="A6" s="861" t="s">
        <v>3</v>
      </c>
      <c r="B6" s="783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812"/>
      <c r="B7" s="785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6">
        <v>1</v>
      </c>
      <c r="B8" s="17"/>
      <c r="C8" s="9">
        <v>2</v>
      </c>
      <c r="D8" s="9" t="s">
        <v>3672</v>
      </c>
      <c r="E8" s="779" t="s">
        <v>666</v>
      </c>
      <c r="F8" s="780"/>
      <c r="G8" s="780"/>
      <c r="H8" s="781"/>
      <c r="I8" s="40"/>
      <c r="J8" s="933"/>
      <c r="K8" s="780"/>
      <c r="L8" s="820"/>
    </row>
    <row r="9" spans="1:12" x14ac:dyDescent="0.25">
      <c r="A9" s="6">
        <v>2</v>
      </c>
      <c r="B9" s="17"/>
      <c r="C9" s="9">
        <v>4</v>
      </c>
      <c r="D9" s="9" t="s">
        <v>3672</v>
      </c>
      <c r="E9" s="771" t="s">
        <v>667</v>
      </c>
      <c r="F9" s="772"/>
      <c r="G9" s="772"/>
      <c r="H9" s="773"/>
      <c r="I9" s="46"/>
      <c r="J9" s="980"/>
      <c r="K9" s="772"/>
      <c r="L9" s="824"/>
    </row>
    <row r="10" spans="1:12" x14ac:dyDescent="0.25">
      <c r="A10" s="6">
        <v>3</v>
      </c>
      <c r="B10" s="17"/>
      <c r="C10" s="9">
        <v>4</v>
      </c>
      <c r="D10" s="9" t="s">
        <v>3672</v>
      </c>
      <c r="E10" s="771" t="s">
        <v>3298</v>
      </c>
      <c r="F10" s="772"/>
      <c r="G10" s="772"/>
      <c r="H10" s="773"/>
      <c r="I10" s="45"/>
      <c r="J10" s="980"/>
      <c r="K10" s="772"/>
      <c r="L10" s="824"/>
    </row>
    <row r="11" spans="1:12" x14ac:dyDescent="0.25">
      <c r="A11" s="6">
        <v>4</v>
      </c>
      <c r="B11" s="17"/>
      <c r="C11" s="9">
        <v>1</v>
      </c>
      <c r="D11" s="9" t="s">
        <v>3672</v>
      </c>
      <c r="E11" s="771" t="s">
        <v>668</v>
      </c>
      <c r="F11" s="772"/>
      <c r="G11" s="772"/>
      <c r="H11" s="773"/>
      <c r="I11" s="45"/>
      <c r="J11" s="980"/>
      <c r="K11" s="772"/>
      <c r="L11" s="824"/>
    </row>
    <row r="12" spans="1:12" x14ac:dyDescent="0.25">
      <c r="A12" s="6">
        <v>5</v>
      </c>
      <c r="B12" s="17"/>
      <c r="C12" s="9">
        <v>1</v>
      </c>
      <c r="D12" s="9" t="s">
        <v>3672</v>
      </c>
      <c r="E12" s="771" t="s">
        <v>669</v>
      </c>
      <c r="F12" s="772"/>
      <c r="G12" s="772"/>
      <c r="H12" s="773"/>
      <c r="I12" s="46"/>
      <c r="J12" s="980"/>
      <c r="K12" s="772"/>
      <c r="L12" s="824"/>
    </row>
    <row r="13" spans="1:12" x14ac:dyDescent="0.25">
      <c r="A13" s="6">
        <v>6</v>
      </c>
      <c r="B13" s="17"/>
      <c r="C13" s="9">
        <v>2</v>
      </c>
      <c r="D13" s="9" t="s">
        <v>3672</v>
      </c>
      <c r="E13" s="771" t="s">
        <v>670</v>
      </c>
      <c r="F13" s="772"/>
      <c r="G13" s="772"/>
      <c r="H13" s="773"/>
      <c r="I13" s="46"/>
      <c r="J13" s="980"/>
      <c r="K13" s="772"/>
      <c r="L13" s="824"/>
    </row>
    <row r="14" spans="1:12" x14ac:dyDescent="0.25">
      <c r="A14" s="6">
        <v>7</v>
      </c>
      <c r="B14" s="17"/>
      <c r="C14" s="9">
        <v>4</v>
      </c>
      <c r="D14" s="9" t="s">
        <v>3672</v>
      </c>
      <c r="E14" s="771" t="s">
        <v>671</v>
      </c>
      <c r="F14" s="772"/>
      <c r="G14" s="772"/>
      <c r="H14" s="773"/>
      <c r="I14" s="46"/>
      <c r="J14" s="980"/>
      <c r="K14" s="772"/>
      <c r="L14" s="824"/>
    </row>
    <row r="15" spans="1:12" x14ac:dyDescent="0.25">
      <c r="A15" s="6">
        <v>8</v>
      </c>
      <c r="B15" s="17"/>
      <c r="C15" s="9">
        <v>2</v>
      </c>
      <c r="D15" s="9" t="s">
        <v>3672</v>
      </c>
      <c r="E15" s="771" t="s">
        <v>2956</v>
      </c>
      <c r="F15" s="772"/>
      <c r="G15" s="772"/>
      <c r="H15" s="773"/>
      <c r="I15" s="46"/>
      <c r="J15" s="980"/>
      <c r="K15" s="772"/>
      <c r="L15" s="824"/>
    </row>
    <row r="16" spans="1:12" x14ac:dyDescent="0.25">
      <c r="A16" s="6">
        <v>9</v>
      </c>
      <c r="B16" s="17"/>
      <c r="C16" s="9">
        <v>2</v>
      </c>
      <c r="D16" s="9" t="s">
        <v>3672</v>
      </c>
      <c r="E16" s="771" t="s">
        <v>2957</v>
      </c>
      <c r="F16" s="772"/>
      <c r="G16" s="772"/>
      <c r="H16" s="773"/>
      <c r="I16" s="46"/>
      <c r="J16" s="980"/>
      <c r="K16" s="772"/>
      <c r="L16" s="824"/>
    </row>
    <row r="17" spans="1:12" x14ac:dyDescent="0.25">
      <c r="A17" s="6">
        <v>10</v>
      </c>
      <c r="B17" s="17"/>
      <c r="C17" s="9">
        <v>1</v>
      </c>
      <c r="D17" s="9" t="s">
        <v>3672</v>
      </c>
      <c r="E17" s="771" t="s">
        <v>672</v>
      </c>
      <c r="F17" s="772"/>
      <c r="G17" s="772"/>
      <c r="H17" s="773"/>
      <c r="I17" s="46"/>
      <c r="J17" s="980"/>
      <c r="K17" s="772"/>
      <c r="L17" s="824"/>
    </row>
    <row r="18" spans="1:12" x14ac:dyDescent="0.25">
      <c r="A18" s="6">
        <v>11</v>
      </c>
      <c r="B18" s="17"/>
      <c r="C18" s="9">
        <v>2</v>
      </c>
      <c r="D18" s="9" t="s">
        <v>3672</v>
      </c>
      <c r="E18" s="771" t="s">
        <v>673</v>
      </c>
      <c r="F18" s="772"/>
      <c r="G18" s="772"/>
      <c r="H18" s="773"/>
      <c r="I18" s="46"/>
      <c r="J18" s="980"/>
      <c r="K18" s="772"/>
      <c r="L18" s="824"/>
    </row>
    <row r="19" spans="1:12" x14ac:dyDescent="0.25">
      <c r="A19" s="6">
        <v>12</v>
      </c>
      <c r="B19" s="17"/>
      <c r="C19" s="9">
        <v>2</v>
      </c>
      <c r="D19" s="9" t="s">
        <v>3672</v>
      </c>
      <c r="E19" s="771" t="s">
        <v>649</v>
      </c>
      <c r="F19" s="772"/>
      <c r="G19" s="772"/>
      <c r="H19" s="773"/>
      <c r="I19" s="46"/>
      <c r="J19" s="980"/>
      <c r="K19" s="772"/>
      <c r="L19" s="824"/>
    </row>
    <row r="20" spans="1:12" x14ac:dyDescent="0.25">
      <c r="A20" s="6">
        <v>13</v>
      </c>
      <c r="B20" s="17"/>
      <c r="C20" s="9">
        <v>2</v>
      </c>
      <c r="D20" s="9" t="s">
        <v>3672</v>
      </c>
      <c r="E20" s="771" t="s">
        <v>674</v>
      </c>
      <c r="F20" s="772"/>
      <c r="G20" s="772"/>
      <c r="H20" s="773"/>
      <c r="I20" s="46"/>
      <c r="J20" s="980"/>
      <c r="K20" s="772"/>
      <c r="L20" s="824"/>
    </row>
    <row r="21" spans="1:12" x14ac:dyDescent="0.25">
      <c r="A21" s="6">
        <v>14</v>
      </c>
      <c r="B21" s="17"/>
      <c r="C21" s="9">
        <v>2</v>
      </c>
      <c r="D21" s="9" t="s">
        <v>3672</v>
      </c>
      <c r="E21" s="771" t="s">
        <v>675</v>
      </c>
      <c r="F21" s="772"/>
      <c r="G21" s="772"/>
      <c r="H21" s="773"/>
      <c r="I21" s="46"/>
      <c r="J21" s="980"/>
      <c r="K21" s="772"/>
      <c r="L21" s="824"/>
    </row>
    <row r="22" spans="1:12" x14ac:dyDescent="0.25">
      <c r="A22" s="6">
        <v>15</v>
      </c>
      <c r="B22" s="17"/>
      <c r="C22" s="9">
        <v>2</v>
      </c>
      <c r="D22" s="9" t="s">
        <v>3672</v>
      </c>
      <c r="E22" s="771" t="s">
        <v>2958</v>
      </c>
      <c r="F22" s="772"/>
      <c r="G22" s="772"/>
      <c r="H22" s="773"/>
      <c r="I22" s="46"/>
      <c r="J22" s="980"/>
      <c r="K22" s="772"/>
      <c r="L22" s="824"/>
    </row>
    <row r="23" spans="1:12" x14ac:dyDescent="0.25">
      <c r="A23" s="6">
        <v>16</v>
      </c>
      <c r="B23" s="17"/>
      <c r="C23" s="9">
        <v>1</v>
      </c>
      <c r="D23" s="9" t="s">
        <v>3672</v>
      </c>
      <c r="E23" s="771" t="s">
        <v>2959</v>
      </c>
      <c r="F23" s="772"/>
      <c r="G23" s="772"/>
      <c r="H23" s="773"/>
      <c r="I23" s="46"/>
      <c r="J23" s="980"/>
      <c r="K23" s="772"/>
      <c r="L23" s="824"/>
    </row>
    <row r="24" spans="1:12" x14ac:dyDescent="0.25">
      <c r="A24" s="6">
        <v>17</v>
      </c>
      <c r="B24" s="17"/>
      <c r="C24" s="9">
        <v>1</v>
      </c>
      <c r="D24" s="9" t="s">
        <v>3672</v>
      </c>
      <c r="E24" s="771" t="s">
        <v>2960</v>
      </c>
      <c r="F24" s="772"/>
      <c r="G24" s="772"/>
      <c r="H24" s="773"/>
      <c r="I24" s="46"/>
      <c r="J24" s="980"/>
      <c r="K24" s="772"/>
      <c r="L24" s="824"/>
    </row>
    <row r="25" spans="1:12" x14ac:dyDescent="0.25">
      <c r="A25" s="6">
        <v>18</v>
      </c>
      <c r="B25" s="17"/>
      <c r="C25" s="9">
        <v>1</v>
      </c>
      <c r="D25" s="9" t="s">
        <v>3672</v>
      </c>
      <c r="E25" s="771" t="s">
        <v>2961</v>
      </c>
      <c r="F25" s="772"/>
      <c r="G25" s="772"/>
      <c r="H25" s="773"/>
      <c r="I25" s="46"/>
      <c r="J25" s="980"/>
      <c r="K25" s="772"/>
      <c r="L25" s="824"/>
    </row>
    <row r="26" spans="1:12" x14ac:dyDescent="0.25">
      <c r="A26" s="6">
        <v>19</v>
      </c>
      <c r="B26" s="17"/>
      <c r="C26" s="9">
        <v>1</v>
      </c>
      <c r="D26" s="9" t="s">
        <v>3672</v>
      </c>
      <c r="E26" s="771" t="s">
        <v>2962</v>
      </c>
      <c r="F26" s="772"/>
      <c r="G26" s="772"/>
      <c r="H26" s="773"/>
      <c r="I26" s="46"/>
      <c r="J26" s="980"/>
      <c r="K26" s="772"/>
      <c r="L26" s="824"/>
    </row>
    <row r="27" spans="1:12" x14ac:dyDescent="0.25">
      <c r="A27" s="6">
        <v>20</v>
      </c>
      <c r="B27" s="17"/>
      <c r="C27" s="9">
        <v>18</v>
      </c>
      <c r="D27" s="9" t="s">
        <v>3672</v>
      </c>
      <c r="E27" s="771" t="s">
        <v>661</v>
      </c>
      <c r="F27" s="772"/>
      <c r="G27" s="772"/>
      <c r="H27" s="773"/>
      <c r="I27" s="46"/>
      <c r="J27" s="980"/>
      <c r="K27" s="772"/>
      <c r="L27" s="824"/>
    </row>
    <row r="28" spans="1:12" x14ac:dyDescent="0.25">
      <c r="A28" s="6">
        <v>21</v>
      </c>
      <c r="B28" s="17"/>
      <c r="C28" s="9">
        <v>1</v>
      </c>
      <c r="D28" s="9" t="s">
        <v>3672</v>
      </c>
      <c r="E28" s="771" t="s">
        <v>662</v>
      </c>
      <c r="F28" s="772"/>
      <c r="G28" s="772"/>
      <c r="H28" s="773"/>
      <c r="I28" s="46"/>
      <c r="J28" s="980"/>
      <c r="K28" s="772"/>
      <c r="L28" s="824"/>
    </row>
    <row r="29" spans="1:12" x14ac:dyDescent="0.25">
      <c r="A29" s="6">
        <v>22</v>
      </c>
      <c r="B29" s="17"/>
      <c r="C29" s="9">
        <v>1</v>
      </c>
      <c r="D29" s="9" t="s">
        <v>3672</v>
      </c>
      <c r="E29" s="771" t="s">
        <v>676</v>
      </c>
      <c r="F29" s="772"/>
      <c r="G29" s="772"/>
      <c r="H29" s="773"/>
      <c r="I29" s="46"/>
      <c r="J29" s="980"/>
      <c r="K29" s="772"/>
      <c r="L29" s="824"/>
    </row>
    <row r="30" spans="1:12" x14ac:dyDescent="0.25">
      <c r="A30" s="6">
        <v>23</v>
      </c>
      <c r="B30" s="17"/>
      <c r="C30" s="9">
        <v>1</v>
      </c>
      <c r="D30" s="9" t="s">
        <v>3672</v>
      </c>
      <c r="E30" s="771" t="s">
        <v>2963</v>
      </c>
      <c r="F30" s="772"/>
      <c r="G30" s="772"/>
      <c r="H30" s="773"/>
      <c r="I30" s="46"/>
      <c r="J30" s="980"/>
      <c r="K30" s="772"/>
      <c r="L30" s="824"/>
    </row>
    <row r="31" spans="1:12" x14ac:dyDescent="0.25">
      <c r="A31" s="6">
        <v>24</v>
      </c>
      <c r="B31" s="17"/>
      <c r="C31" s="9">
        <v>2</v>
      </c>
      <c r="D31" s="9" t="s">
        <v>3672</v>
      </c>
      <c r="E31" s="771" t="s">
        <v>677</v>
      </c>
      <c r="F31" s="772"/>
      <c r="G31" s="772"/>
      <c r="H31" s="773"/>
      <c r="I31" s="46"/>
      <c r="J31" s="980"/>
      <c r="K31" s="773"/>
      <c r="L31" s="210"/>
    </row>
    <row r="32" spans="1:12" x14ac:dyDescent="0.25">
      <c r="A32" s="6">
        <v>25</v>
      </c>
      <c r="B32" s="17"/>
      <c r="C32" s="148">
        <v>1</v>
      </c>
      <c r="D32" s="9" t="s">
        <v>3672</v>
      </c>
      <c r="E32" s="902" t="s">
        <v>678</v>
      </c>
      <c r="F32" s="772"/>
      <c r="G32" s="772"/>
      <c r="H32" s="773"/>
      <c r="I32" s="10"/>
      <c r="J32" s="980"/>
      <c r="K32" s="773"/>
      <c r="L32" s="210"/>
    </row>
    <row r="33" spans="1:12" x14ac:dyDescent="0.25">
      <c r="A33" s="6">
        <v>26</v>
      </c>
      <c r="B33" s="17"/>
      <c r="C33" s="17">
        <v>1</v>
      </c>
      <c r="D33" s="9" t="s">
        <v>3672</v>
      </c>
      <c r="E33" s="902" t="s">
        <v>679</v>
      </c>
      <c r="F33" s="772"/>
      <c r="G33" s="772"/>
      <c r="H33" s="773"/>
      <c r="I33" s="172"/>
      <c r="J33" s="823"/>
      <c r="K33" s="773"/>
      <c r="L33" s="173"/>
    </row>
    <row r="34" spans="1:12" x14ac:dyDescent="0.25">
      <c r="A34" s="6">
        <v>27</v>
      </c>
      <c r="B34" s="91"/>
      <c r="C34" s="91">
        <v>1</v>
      </c>
      <c r="D34" s="9" t="s">
        <v>3672</v>
      </c>
      <c r="E34" s="902" t="s">
        <v>3143</v>
      </c>
      <c r="F34" s="772"/>
      <c r="G34" s="772"/>
      <c r="H34" s="773"/>
      <c r="I34" s="90"/>
      <c r="J34" s="823"/>
      <c r="K34" s="773"/>
      <c r="L34" s="284"/>
    </row>
    <row r="35" spans="1:12" x14ac:dyDescent="0.25">
      <c r="A35" s="6">
        <v>28</v>
      </c>
      <c r="B35" s="91"/>
      <c r="C35" s="91">
        <v>1</v>
      </c>
      <c r="D35" s="9" t="s">
        <v>3672</v>
      </c>
      <c r="E35" s="902" t="s">
        <v>2811</v>
      </c>
      <c r="F35" s="772"/>
      <c r="G35" s="772"/>
      <c r="H35" s="773"/>
      <c r="I35" s="98"/>
      <c r="J35" s="925"/>
      <c r="K35" s="772"/>
      <c r="L35" s="824"/>
    </row>
    <row r="36" spans="1:12" ht="15.75" customHeight="1" thickBot="1" x14ac:dyDescent="0.3">
      <c r="A36" s="77">
        <v>29</v>
      </c>
      <c r="B36" s="205"/>
      <c r="C36" s="205">
        <v>1</v>
      </c>
      <c r="D36" s="25" t="s">
        <v>3672</v>
      </c>
      <c r="E36" s="1061" t="s">
        <v>3045</v>
      </c>
      <c r="F36" s="830"/>
      <c r="G36" s="830"/>
      <c r="H36" s="831"/>
      <c r="I36" s="285"/>
      <c r="J36" s="825"/>
      <c r="K36" s="830"/>
      <c r="L36" s="826"/>
    </row>
    <row r="37" spans="1:12" ht="15.75" customHeight="1" thickBot="1" x14ac:dyDescent="0.3">
      <c r="A37" s="4"/>
      <c r="J37" s="921" t="s">
        <v>680</v>
      </c>
      <c r="K37" s="778"/>
      <c r="L37" s="792"/>
    </row>
    <row r="38" spans="1:12" x14ac:dyDescent="0.25">
      <c r="A38" s="37">
        <v>31</v>
      </c>
      <c r="B38" s="163"/>
      <c r="C38" s="163">
        <v>1</v>
      </c>
      <c r="D38" s="163" t="s">
        <v>3672</v>
      </c>
      <c r="E38" s="1064" t="s">
        <v>3042</v>
      </c>
      <c r="F38" s="780"/>
      <c r="G38" s="780"/>
      <c r="H38" s="781"/>
      <c r="I38" s="175"/>
      <c r="J38" s="819"/>
      <c r="K38" s="820"/>
      <c r="L38" s="123"/>
    </row>
    <row r="39" spans="1:12" x14ac:dyDescent="0.25">
      <c r="A39" s="6">
        <v>32</v>
      </c>
      <c r="B39" s="91"/>
      <c r="C39" s="91">
        <v>1</v>
      </c>
      <c r="D39" s="91" t="s">
        <v>3672</v>
      </c>
      <c r="E39" s="902" t="s">
        <v>681</v>
      </c>
      <c r="F39" s="772"/>
      <c r="G39" s="772"/>
      <c r="H39" s="773"/>
      <c r="I39" s="98"/>
      <c r="J39" s="823"/>
      <c r="K39" s="824"/>
      <c r="L39" s="123"/>
    </row>
    <row r="40" spans="1:12" x14ac:dyDescent="0.25">
      <c r="A40" s="6">
        <v>33</v>
      </c>
      <c r="B40" s="91"/>
      <c r="C40" s="91">
        <v>1</v>
      </c>
      <c r="D40" s="91" t="s">
        <v>3672</v>
      </c>
      <c r="E40" s="902" t="s">
        <v>682</v>
      </c>
      <c r="F40" s="772"/>
      <c r="G40" s="772"/>
      <c r="H40" s="773"/>
      <c r="I40" s="98"/>
      <c r="J40" s="823"/>
      <c r="K40" s="824"/>
      <c r="L40" s="123"/>
    </row>
    <row r="41" spans="1:12" x14ac:dyDescent="0.25">
      <c r="A41" s="6">
        <v>34</v>
      </c>
      <c r="B41" s="91"/>
      <c r="C41" s="91">
        <v>1</v>
      </c>
      <c r="D41" s="91" t="s">
        <v>3672</v>
      </c>
      <c r="E41" s="902" t="s">
        <v>3371</v>
      </c>
      <c r="F41" s="772"/>
      <c r="G41" s="772"/>
      <c r="H41" s="773"/>
      <c r="I41" s="98"/>
      <c r="J41" s="823"/>
      <c r="K41" s="824"/>
      <c r="L41" s="123"/>
    </row>
    <row r="42" spans="1:12" x14ac:dyDescent="0.25">
      <c r="A42" s="6">
        <v>35</v>
      </c>
      <c r="B42" s="91"/>
      <c r="C42" s="91">
        <v>2</v>
      </c>
      <c r="D42" s="91" t="s">
        <v>3672</v>
      </c>
      <c r="E42" s="902" t="s">
        <v>683</v>
      </c>
      <c r="F42" s="772"/>
      <c r="G42" s="772"/>
      <c r="H42" s="773"/>
      <c r="I42" s="98"/>
      <c r="J42" s="823"/>
      <c r="K42" s="824"/>
      <c r="L42" s="123"/>
    </row>
    <row r="43" spans="1:12" x14ac:dyDescent="0.25">
      <c r="A43" s="6">
        <v>36</v>
      </c>
      <c r="B43" s="91"/>
      <c r="C43" s="91">
        <v>2</v>
      </c>
      <c r="D43" s="91" t="s">
        <v>3672</v>
      </c>
      <c r="E43" s="902" t="s">
        <v>685</v>
      </c>
      <c r="F43" s="772"/>
      <c r="G43" s="772"/>
      <c r="H43" s="773"/>
      <c r="I43" s="98"/>
      <c r="J43" s="823"/>
      <c r="K43" s="824"/>
      <c r="L43" s="123"/>
    </row>
    <row r="44" spans="1:12" x14ac:dyDescent="0.25">
      <c r="A44" s="6">
        <v>37</v>
      </c>
      <c r="B44" s="91"/>
      <c r="C44" s="91">
        <v>1</v>
      </c>
      <c r="D44" s="91" t="s">
        <v>3672</v>
      </c>
      <c r="E44" s="902" t="s">
        <v>2964</v>
      </c>
      <c r="F44" s="772"/>
      <c r="G44" s="772"/>
      <c r="H44" s="773"/>
      <c r="I44" s="98"/>
      <c r="J44" s="823"/>
      <c r="K44" s="824"/>
      <c r="L44" s="123"/>
    </row>
    <row r="45" spans="1:12" x14ac:dyDescent="0.25">
      <c r="A45" s="6">
        <v>38</v>
      </c>
      <c r="B45" s="91"/>
      <c r="C45" s="91">
        <v>2</v>
      </c>
      <c r="D45" s="91" t="s">
        <v>3672</v>
      </c>
      <c r="E45" s="902" t="s">
        <v>686</v>
      </c>
      <c r="F45" s="772"/>
      <c r="G45" s="772"/>
      <c r="H45" s="773"/>
      <c r="I45" s="98"/>
      <c r="J45" s="823"/>
      <c r="K45" s="824"/>
      <c r="L45" s="123"/>
    </row>
    <row r="46" spans="1:12" x14ac:dyDescent="0.25">
      <c r="A46" s="6">
        <v>39</v>
      </c>
      <c r="B46" s="91"/>
      <c r="C46" s="91">
        <v>1</v>
      </c>
      <c r="D46" s="91" t="s">
        <v>3672</v>
      </c>
      <c r="E46" s="902" t="s">
        <v>689</v>
      </c>
      <c r="F46" s="772"/>
      <c r="G46" s="772"/>
      <c r="H46" s="773"/>
      <c r="I46" s="98"/>
      <c r="J46" s="823"/>
      <c r="K46" s="824"/>
      <c r="L46" s="123"/>
    </row>
    <row r="47" spans="1:12" x14ac:dyDescent="0.25">
      <c r="A47" s="6">
        <v>40</v>
      </c>
      <c r="B47" s="91"/>
      <c r="C47" s="91">
        <v>2</v>
      </c>
      <c r="D47" s="91" t="s">
        <v>3672</v>
      </c>
      <c r="E47" s="902" t="s">
        <v>691</v>
      </c>
      <c r="F47" s="772"/>
      <c r="G47" s="772"/>
      <c r="H47" s="773"/>
      <c r="I47" s="98"/>
      <c r="J47" s="823"/>
      <c r="K47" s="824"/>
      <c r="L47" s="123"/>
    </row>
    <row r="48" spans="1:12" x14ac:dyDescent="0.25">
      <c r="A48" s="6">
        <v>41</v>
      </c>
      <c r="B48" s="91"/>
      <c r="C48" s="91">
        <v>2</v>
      </c>
      <c r="D48" s="91" t="s">
        <v>3672</v>
      </c>
      <c r="E48" s="902" t="s">
        <v>3299</v>
      </c>
      <c r="F48" s="772"/>
      <c r="G48" s="772"/>
      <c r="H48" s="773"/>
      <c r="I48" s="98"/>
      <c r="J48" s="823"/>
      <c r="K48" s="824"/>
      <c r="L48" s="123"/>
    </row>
    <row r="49" spans="1:12" x14ac:dyDescent="0.25">
      <c r="A49" s="6">
        <v>42</v>
      </c>
      <c r="B49" s="91"/>
      <c r="C49" s="91">
        <v>2</v>
      </c>
      <c r="D49" s="91" t="s">
        <v>3672</v>
      </c>
      <c r="E49" s="902" t="s">
        <v>2965</v>
      </c>
      <c r="F49" s="772"/>
      <c r="G49" s="772"/>
      <c r="H49" s="773"/>
      <c r="I49" s="98"/>
      <c r="J49" s="823"/>
      <c r="K49" s="824"/>
      <c r="L49" s="123"/>
    </row>
    <row r="50" spans="1:12" x14ac:dyDescent="0.25">
      <c r="A50" s="6">
        <v>43</v>
      </c>
      <c r="B50" s="91"/>
      <c r="C50" s="91">
        <v>1</v>
      </c>
      <c r="D50" s="91" t="s">
        <v>3672</v>
      </c>
      <c r="E50" s="902" t="s">
        <v>693</v>
      </c>
      <c r="F50" s="772"/>
      <c r="G50" s="772"/>
      <c r="H50" s="773"/>
      <c r="I50" s="98"/>
      <c r="J50" s="823"/>
      <c r="K50" s="824"/>
      <c r="L50" s="123"/>
    </row>
    <row r="51" spans="1:12" x14ac:dyDescent="0.25">
      <c r="A51" s="6">
        <v>44</v>
      </c>
      <c r="B51" s="91"/>
      <c r="C51" s="91">
        <v>1</v>
      </c>
      <c r="D51" s="91" t="s">
        <v>3672</v>
      </c>
      <c r="E51" s="902" t="s">
        <v>3260</v>
      </c>
      <c r="F51" s="772"/>
      <c r="G51" s="772"/>
      <c r="H51" s="773"/>
      <c r="I51" s="98"/>
      <c r="J51" s="823"/>
      <c r="K51" s="824"/>
      <c r="L51" s="123"/>
    </row>
    <row r="52" spans="1:12" x14ac:dyDescent="0.25">
      <c r="A52" s="6">
        <v>45</v>
      </c>
      <c r="B52" s="91"/>
      <c r="C52" s="91">
        <v>1</v>
      </c>
      <c r="D52" s="91" t="s">
        <v>3672</v>
      </c>
      <c r="E52" s="902" t="s">
        <v>696</v>
      </c>
      <c r="F52" s="772"/>
      <c r="G52" s="772"/>
      <c r="H52" s="773"/>
      <c r="I52" s="98"/>
      <c r="J52" s="823"/>
      <c r="K52" s="824"/>
      <c r="L52" s="123"/>
    </row>
    <row r="53" spans="1:12" x14ac:dyDescent="0.25">
      <c r="A53" s="6">
        <v>46</v>
      </c>
      <c r="B53" s="91"/>
      <c r="C53" s="91">
        <v>1</v>
      </c>
      <c r="D53" s="91" t="s">
        <v>3672</v>
      </c>
      <c r="E53" s="902" t="s">
        <v>3300</v>
      </c>
      <c r="F53" s="772"/>
      <c r="G53" s="772"/>
      <c r="H53" s="773"/>
      <c r="I53" s="98"/>
      <c r="J53" s="823"/>
      <c r="K53" s="824"/>
      <c r="L53" s="123"/>
    </row>
    <row r="54" spans="1:12" x14ac:dyDescent="0.25">
      <c r="A54" s="6">
        <v>47</v>
      </c>
      <c r="B54" s="91"/>
      <c r="C54" s="91">
        <v>1</v>
      </c>
      <c r="D54" s="91" t="s">
        <v>3672</v>
      </c>
      <c r="E54" s="902" t="s">
        <v>652</v>
      </c>
      <c r="F54" s="772"/>
      <c r="G54" s="772"/>
      <c r="H54" s="773"/>
      <c r="I54" s="98"/>
      <c r="J54" s="823"/>
      <c r="K54" s="824"/>
      <c r="L54" s="123"/>
    </row>
    <row r="55" spans="1:12" x14ac:dyDescent="0.25">
      <c r="A55" s="6">
        <v>48</v>
      </c>
      <c r="B55" s="91"/>
      <c r="C55" s="91">
        <v>2</v>
      </c>
      <c r="D55" s="91" t="s">
        <v>3672</v>
      </c>
      <c r="E55" s="902" t="s">
        <v>699</v>
      </c>
      <c r="F55" s="772"/>
      <c r="G55" s="772"/>
      <c r="H55" s="773"/>
      <c r="I55" s="98"/>
      <c r="J55" s="823"/>
      <c r="K55" s="824"/>
      <c r="L55" s="123"/>
    </row>
    <row r="56" spans="1:12" x14ac:dyDescent="0.25">
      <c r="A56" s="6">
        <v>49</v>
      </c>
      <c r="B56" s="91"/>
      <c r="C56" s="91">
        <v>1</v>
      </c>
      <c r="D56" s="91" t="s">
        <v>3672</v>
      </c>
      <c r="E56" s="902" t="s">
        <v>3585</v>
      </c>
      <c r="F56" s="772"/>
      <c r="G56" s="772"/>
      <c r="H56" s="773"/>
      <c r="I56" s="98"/>
      <c r="J56" s="823"/>
      <c r="K56" s="824"/>
      <c r="L56" s="123"/>
    </row>
    <row r="57" spans="1:12" x14ac:dyDescent="0.25">
      <c r="A57" s="6">
        <v>50</v>
      </c>
      <c r="B57" s="91"/>
      <c r="C57" s="91">
        <v>2</v>
      </c>
      <c r="D57" s="91" t="s">
        <v>3672</v>
      </c>
      <c r="E57" s="1063" t="s">
        <v>700</v>
      </c>
      <c r="F57" s="772"/>
      <c r="G57" s="772"/>
      <c r="H57" s="773"/>
      <c r="I57" s="98"/>
      <c r="J57" s="823"/>
      <c r="K57" s="824"/>
      <c r="L57" s="123"/>
    </row>
    <row r="58" spans="1:12" x14ac:dyDescent="0.25">
      <c r="A58" s="6">
        <v>51</v>
      </c>
      <c r="B58" s="91"/>
      <c r="C58" s="91">
        <v>1</v>
      </c>
      <c r="D58" s="91" t="s">
        <v>3672</v>
      </c>
      <c r="E58" s="902" t="s">
        <v>3425</v>
      </c>
      <c r="F58" s="772"/>
      <c r="G58" s="772"/>
      <c r="H58" s="773"/>
      <c r="I58" s="98"/>
      <c r="J58" s="823"/>
      <c r="K58" s="824"/>
      <c r="L58" s="123"/>
    </row>
    <row r="59" spans="1:12" x14ac:dyDescent="0.25">
      <c r="A59" s="1062"/>
      <c r="B59" s="827"/>
      <c r="C59" s="827"/>
      <c r="D59" s="827"/>
      <c r="E59" s="827"/>
      <c r="F59" s="827"/>
      <c r="G59" s="827"/>
      <c r="H59" s="827"/>
      <c r="I59" s="827"/>
      <c r="J59" s="827"/>
      <c r="K59" s="818"/>
      <c r="L59" s="123"/>
    </row>
    <row r="60" spans="1:12" x14ac:dyDescent="0.25">
      <c r="A60" s="6"/>
      <c r="B60" s="91"/>
      <c r="C60" s="91"/>
      <c r="D60" s="91"/>
      <c r="E60" s="902"/>
      <c r="F60" s="772"/>
      <c r="G60" s="772"/>
      <c r="H60" s="773"/>
      <c r="I60" s="286"/>
      <c r="J60" s="823"/>
      <c r="K60" s="824"/>
      <c r="L60" s="123"/>
    </row>
    <row r="61" spans="1:12" x14ac:dyDescent="0.25">
      <c r="A61" s="6"/>
      <c r="B61" s="91"/>
      <c r="C61" s="91"/>
      <c r="D61" s="91"/>
      <c r="E61" s="902"/>
      <c r="F61" s="772"/>
      <c r="G61" s="772"/>
      <c r="H61" s="773"/>
      <c r="I61" s="286"/>
      <c r="J61" s="823"/>
      <c r="K61" s="824"/>
      <c r="L61" s="64"/>
    </row>
    <row r="62" spans="1:12" x14ac:dyDescent="0.25">
      <c r="A62" s="6"/>
      <c r="B62" s="91"/>
      <c r="C62" s="91"/>
      <c r="D62" s="91"/>
      <c r="E62" s="902"/>
      <c r="F62" s="772"/>
      <c r="G62" s="772"/>
      <c r="H62" s="773"/>
      <c r="I62" s="286"/>
      <c r="J62" s="823"/>
      <c r="K62" s="824"/>
      <c r="L62" s="64"/>
    </row>
    <row r="63" spans="1:12" x14ac:dyDescent="0.25">
      <c r="A63" s="6"/>
      <c r="B63" s="91"/>
      <c r="C63" s="91"/>
      <c r="D63" s="91"/>
      <c r="E63" s="902"/>
      <c r="F63" s="772"/>
      <c r="G63" s="772"/>
      <c r="H63" s="773"/>
      <c r="I63" s="286"/>
      <c r="J63" s="823"/>
      <c r="K63" s="824"/>
      <c r="L63" s="64"/>
    </row>
    <row r="64" spans="1:12" x14ac:dyDescent="0.25">
      <c r="A64" s="6"/>
      <c r="B64" s="91"/>
      <c r="C64" s="91"/>
      <c r="D64" s="91"/>
      <c r="E64" s="902"/>
      <c r="F64" s="772"/>
      <c r="G64" s="772"/>
      <c r="H64" s="773"/>
      <c r="I64" s="286"/>
      <c r="J64" s="823"/>
      <c r="K64" s="824"/>
      <c r="L64" s="64"/>
    </row>
    <row r="65" spans="1:12" x14ac:dyDescent="0.25">
      <c r="A65" s="6"/>
      <c r="B65" s="91"/>
      <c r="C65" s="91"/>
      <c r="D65" s="91"/>
      <c r="E65" s="902"/>
      <c r="F65" s="772"/>
      <c r="G65" s="772"/>
      <c r="H65" s="773"/>
      <c r="I65" s="286"/>
      <c r="J65" s="823"/>
      <c r="K65" s="824"/>
      <c r="L65" s="64"/>
    </row>
    <row r="66" spans="1:12" x14ac:dyDescent="0.25">
      <c r="A66" s="4"/>
      <c r="K66" s="64"/>
      <c r="L66" s="64"/>
    </row>
    <row r="67" spans="1:12" x14ac:dyDescent="0.25">
      <c r="A67" s="4"/>
      <c r="K67" s="64"/>
      <c r="L67" s="64"/>
    </row>
    <row r="68" spans="1:12" x14ac:dyDescent="0.25">
      <c r="A68" s="4"/>
      <c r="K68" s="64"/>
      <c r="L68" s="64"/>
    </row>
    <row r="69" spans="1:12" x14ac:dyDescent="0.25">
      <c r="A69" s="4"/>
      <c r="K69" s="64"/>
      <c r="L69" s="64"/>
    </row>
    <row r="70" spans="1:12" ht="15.75" customHeight="1" thickBot="1" x14ac:dyDescent="0.3">
      <c r="A70" s="35"/>
      <c r="B70" s="36"/>
      <c r="C70" s="986" t="s">
        <v>135</v>
      </c>
      <c r="D70" s="830"/>
      <c r="E70" s="830"/>
      <c r="F70" s="36"/>
      <c r="G70" s="986" t="s">
        <v>423</v>
      </c>
      <c r="H70" s="830"/>
      <c r="I70" s="36"/>
      <c r="J70" s="986" t="s">
        <v>136</v>
      </c>
      <c r="K70" s="826"/>
      <c r="L70" s="250"/>
    </row>
    <row r="71" spans="1:12" ht="15.75" customHeight="1" thickBot="1" x14ac:dyDescent="0.3">
      <c r="J71" s="765" t="s">
        <v>680</v>
      </c>
      <c r="K71" s="816"/>
      <c r="L71" s="776"/>
    </row>
    <row r="72" spans="1:12" x14ac:dyDescent="0.25"/>
    <row r="73" spans="1:12" x14ac:dyDescent="0.25"/>
    <row r="74" spans="1:12" x14ac:dyDescent="0.25"/>
    <row r="75" spans="1:12" x14ac:dyDescent="0.25"/>
    <row r="76" spans="1:12" x14ac:dyDescent="0.25"/>
    <row r="77" spans="1:12" x14ac:dyDescent="0.25"/>
    <row r="78" spans="1:12" x14ac:dyDescent="0.25"/>
    <row r="79" spans="1:12" x14ac:dyDescent="0.25"/>
    <row r="80" spans="1:12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128">
    <mergeCell ref="J65:K65"/>
    <mergeCell ref="J71:L71"/>
    <mergeCell ref="J54:K54"/>
    <mergeCell ref="J53:K53"/>
    <mergeCell ref="J40:K40"/>
    <mergeCell ref="J41:K41"/>
    <mergeCell ref="J56:K56"/>
    <mergeCell ref="J55:K55"/>
    <mergeCell ref="J52:K52"/>
    <mergeCell ref="J50:K50"/>
    <mergeCell ref="J51:K51"/>
    <mergeCell ref="J63:K63"/>
    <mergeCell ref="J62:K62"/>
    <mergeCell ref="J64:K64"/>
    <mergeCell ref="J61:K61"/>
    <mergeCell ref="J60:K60"/>
    <mergeCell ref="J70:K70"/>
    <mergeCell ref="E55:H55"/>
    <mergeCell ref="E53:H53"/>
    <mergeCell ref="E54:H54"/>
    <mergeCell ref="E57:H57"/>
    <mergeCell ref="E58:H58"/>
    <mergeCell ref="J18:L18"/>
    <mergeCell ref="J19:L19"/>
    <mergeCell ref="E45:H45"/>
    <mergeCell ref="E44:H44"/>
    <mergeCell ref="J32:K32"/>
    <mergeCell ref="J31:K31"/>
    <mergeCell ref="J36:L36"/>
    <mergeCell ref="J35:L35"/>
    <mergeCell ref="J37:L37"/>
    <mergeCell ref="J39:K39"/>
    <mergeCell ref="J42:K42"/>
    <mergeCell ref="J43:K43"/>
    <mergeCell ref="E41:H41"/>
    <mergeCell ref="E39:H39"/>
    <mergeCell ref="E43:H43"/>
    <mergeCell ref="E42:H42"/>
    <mergeCell ref="E27:H27"/>
    <mergeCell ref="J58:K58"/>
    <mergeCell ref="E38:H38"/>
    <mergeCell ref="C70:E70"/>
    <mergeCell ref="G70:H70"/>
    <mergeCell ref="E65:H65"/>
    <mergeCell ref="E64:H64"/>
    <mergeCell ref="E60:H60"/>
    <mergeCell ref="E63:H63"/>
    <mergeCell ref="E61:H61"/>
    <mergeCell ref="E62:H62"/>
    <mergeCell ref="J44:K44"/>
    <mergeCell ref="J45:K45"/>
    <mergeCell ref="J48:K48"/>
    <mergeCell ref="E47:H47"/>
    <mergeCell ref="E48:H48"/>
    <mergeCell ref="J49:K49"/>
    <mergeCell ref="E49:H49"/>
    <mergeCell ref="E46:H46"/>
    <mergeCell ref="J46:K46"/>
    <mergeCell ref="J47:K47"/>
    <mergeCell ref="E56:H56"/>
    <mergeCell ref="J57:K57"/>
    <mergeCell ref="E52:H52"/>
    <mergeCell ref="E51:H51"/>
    <mergeCell ref="E50:H50"/>
    <mergeCell ref="A59:K59"/>
    <mergeCell ref="A3:L4"/>
    <mergeCell ref="E1:I2"/>
    <mergeCell ref="J1:L2"/>
    <mergeCell ref="J12:L12"/>
    <mergeCell ref="I5:L5"/>
    <mergeCell ref="E11:H11"/>
    <mergeCell ref="E40:H40"/>
    <mergeCell ref="E34:H34"/>
    <mergeCell ref="J34:K34"/>
    <mergeCell ref="E35:H35"/>
    <mergeCell ref="E36:H36"/>
    <mergeCell ref="J38:K38"/>
    <mergeCell ref="J33:K33"/>
    <mergeCell ref="E24:H24"/>
    <mergeCell ref="E23:H23"/>
    <mergeCell ref="J24:L24"/>
    <mergeCell ref="J23:L23"/>
    <mergeCell ref="E30:H30"/>
    <mergeCell ref="E28:H28"/>
    <mergeCell ref="J29:L29"/>
    <mergeCell ref="J26:L26"/>
    <mergeCell ref="J25:L25"/>
    <mergeCell ref="A6:A7"/>
    <mergeCell ref="B6:B7"/>
    <mergeCell ref="E26:H26"/>
    <mergeCell ref="E29:H29"/>
    <mergeCell ref="E10:H10"/>
    <mergeCell ref="E20:H20"/>
    <mergeCell ref="J20:L20"/>
    <mergeCell ref="E22:H22"/>
    <mergeCell ref="E21:H21"/>
    <mergeCell ref="J15:L15"/>
    <mergeCell ref="J16:L16"/>
    <mergeCell ref="J14:L14"/>
    <mergeCell ref="J21:L21"/>
    <mergeCell ref="J17:L17"/>
    <mergeCell ref="J22:L22"/>
    <mergeCell ref="J27:L27"/>
    <mergeCell ref="J28:L28"/>
    <mergeCell ref="J30:L30"/>
    <mergeCell ref="E33:H33"/>
    <mergeCell ref="E32:H32"/>
    <mergeCell ref="E13:H13"/>
    <mergeCell ref="E15:H15"/>
    <mergeCell ref="E14:H14"/>
    <mergeCell ref="C6:D7"/>
    <mergeCell ref="E9:H9"/>
    <mergeCell ref="E8:H8"/>
    <mergeCell ref="E6:H7"/>
    <mergeCell ref="E16:H16"/>
    <mergeCell ref="E17:H17"/>
    <mergeCell ref="E18:H18"/>
    <mergeCell ref="E19:H19"/>
    <mergeCell ref="E12:H12"/>
    <mergeCell ref="I6:I7"/>
    <mergeCell ref="J6:L7"/>
    <mergeCell ref="J8:L8"/>
    <mergeCell ref="J9:L9"/>
    <mergeCell ref="J10:L10"/>
    <mergeCell ref="J11:L11"/>
    <mergeCell ref="J13:L13"/>
    <mergeCell ref="E31:H31"/>
    <mergeCell ref="E25:H25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L73"/>
  <sheetViews>
    <sheetView workbookViewId="0"/>
  </sheetViews>
  <sheetFormatPr baseColWidth="10" defaultColWidth="14.42578125" defaultRowHeight="15" customHeight="1" x14ac:dyDescent="0.25"/>
  <cols>
    <col min="1" max="1" width="6.5703125" customWidth="1"/>
    <col min="2" max="2" width="7.85546875" customWidth="1"/>
    <col min="3" max="3" width="5.7109375" customWidth="1"/>
    <col min="4" max="4" width="7.28515625" customWidth="1"/>
    <col min="5" max="7" width="10" customWidth="1"/>
    <col min="8" max="8" width="34.5703125" customWidth="1"/>
    <col min="9" max="11" width="10" customWidth="1"/>
    <col min="12" max="12" width="0.28515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3439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93">
        <v>1</v>
      </c>
      <c r="B8" s="104"/>
      <c r="C8" s="28">
        <v>2</v>
      </c>
      <c r="D8" s="28" t="s">
        <v>3672</v>
      </c>
      <c r="E8" s="1068" t="s">
        <v>3440</v>
      </c>
      <c r="F8" s="780"/>
      <c r="G8" s="780"/>
      <c r="H8" s="781"/>
      <c r="I8" s="40"/>
      <c r="J8" s="933"/>
      <c r="K8" s="780"/>
      <c r="L8" s="820"/>
    </row>
    <row r="9" spans="1:12" x14ac:dyDescent="0.25">
      <c r="A9" s="96">
        <v>2</v>
      </c>
      <c r="B9" s="90"/>
      <c r="C9" s="9">
        <v>4</v>
      </c>
      <c r="D9" s="9" t="s">
        <v>3672</v>
      </c>
      <c r="E9" s="1066" t="s">
        <v>684</v>
      </c>
      <c r="F9" s="772"/>
      <c r="G9" s="772"/>
      <c r="H9" s="773"/>
      <c r="I9" s="46"/>
      <c r="J9" s="1065"/>
      <c r="K9" s="773"/>
      <c r="L9" s="17"/>
    </row>
    <row r="10" spans="1:12" x14ac:dyDescent="0.25">
      <c r="A10" s="96">
        <v>3</v>
      </c>
      <c r="B10" s="90"/>
      <c r="C10" s="9">
        <v>4</v>
      </c>
      <c r="D10" s="9" t="s">
        <v>3672</v>
      </c>
      <c r="E10" s="1066" t="s">
        <v>3301</v>
      </c>
      <c r="F10" s="772"/>
      <c r="G10" s="772"/>
      <c r="H10" s="773"/>
      <c r="I10" s="45"/>
      <c r="J10" s="1065"/>
      <c r="K10" s="773"/>
      <c r="L10" s="17"/>
    </row>
    <row r="11" spans="1:12" x14ac:dyDescent="0.25">
      <c r="A11" s="96">
        <v>4</v>
      </c>
      <c r="B11" s="90"/>
      <c r="C11" s="9">
        <v>1</v>
      </c>
      <c r="D11" s="9" t="s">
        <v>3672</v>
      </c>
      <c r="E11" s="1066" t="s">
        <v>687</v>
      </c>
      <c r="F11" s="772"/>
      <c r="G11" s="772"/>
      <c r="H11" s="773"/>
      <c r="I11" s="45"/>
      <c r="J11" s="1065"/>
      <c r="K11" s="773"/>
      <c r="L11" s="17"/>
    </row>
    <row r="12" spans="1:12" x14ac:dyDescent="0.25">
      <c r="A12" s="96">
        <v>5</v>
      </c>
      <c r="B12" s="90"/>
      <c r="C12" s="9">
        <v>1</v>
      </c>
      <c r="D12" s="9" t="s">
        <v>3672</v>
      </c>
      <c r="E12" s="1066" t="s">
        <v>688</v>
      </c>
      <c r="F12" s="772"/>
      <c r="G12" s="772"/>
      <c r="H12" s="773"/>
      <c r="I12" s="46"/>
      <c r="J12" s="1065"/>
      <c r="K12" s="773"/>
      <c r="L12" s="17"/>
    </row>
    <row r="13" spans="1:12" x14ac:dyDescent="0.25">
      <c r="A13" s="96">
        <v>6</v>
      </c>
      <c r="B13" s="90"/>
      <c r="C13" s="9">
        <v>2</v>
      </c>
      <c r="D13" s="9" t="s">
        <v>3672</v>
      </c>
      <c r="E13" s="1066" t="s">
        <v>690</v>
      </c>
      <c r="F13" s="772"/>
      <c r="G13" s="772"/>
      <c r="H13" s="773"/>
      <c r="I13" s="46"/>
      <c r="J13" s="1065"/>
      <c r="K13" s="773"/>
      <c r="L13" s="17"/>
    </row>
    <row r="14" spans="1:12" x14ac:dyDescent="0.25">
      <c r="A14" s="96">
        <v>7</v>
      </c>
      <c r="B14" s="90"/>
      <c r="C14" s="9">
        <v>1</v>
      </c>
      <c r="D14" s="9" t="s">
        <v>3672</v>
      </c>
      <c r="E14" s="1066" t="s">
        <v>692</v>
      </c>
      <c r="F14" s="772"/>
      <c r="G14" s="772"/>
      <c r="H14" s="773"/>
      <c r="I14" s="46"/>
      <c r="J14" s="1065"/>
      <c r="K14" s="773"/>
      <c r="L14" s="17"/>
    </row>
    <row r="15" spans="1:12" x14ac:dyDescent="0.25">
      <c r="A15" s="96">
        <v>8</v>
      </c>
      <c r="B15" s="90"/>
      <c r="C15" s="9">
        <v>4</v>
      </c>
      <c r="D15" s="9" t="s">
        <v>3672</v>
      </c>
      <c r="E15" s="1066" t="s">
        <v>3372</v>
      </c>
      <c r="F15" s="772"/>
      <c r="G15" s="772"/>
      <c r="H15" s="773"/>
      <c r="I15" s="46"/>
      <c r="J15" s="1065"/>
      <c r="K15" s="773"/>
      <c r="L15" s="17"/>
    </row>
    <row r="16" spans="1:12" x14ac:dyDescent="0.25">
      <c r="A16" s="96">
        <v>9</v>
      </c>
      <c r="B16" s="90"/>
      <c r="C16" s="9">
        <v>2</v>
      </c>
      <c r="D16" s="9" t="s">
        <v>3672</v>
      </c>
      <c r="E16" s="1066" t="s">
        <v>694</v>
      </c>
      <c r="F16" s="772"/>
      <c r="G16" s="772"/>
      <c r="H16" s="773"/>
      <c r="I16" s="46"/>
      <c r="J16" s="1065"/>
      <c r="K16" s="773"/>
      <c r="L16" s="17"/>
    </row>
    <row r="17" spans="1:12" x14ac:dyDescent="0.25">
      <c r="A17" s="96">
        <v>10</v>
      </c>
      <c r="B17" s="90"/>
      <c r="C17" s="9">
        <v>2</v>
      </c>
      <c r="D17" s="9" t="s">
        <v>3672</v>
      </c>
      <c r="E17" s="1066" t="s">
        <v>695</v>
      </c>
      <c r="F17" s="772"/>
      <c r="G17" s="772"/>
      <c r="H17" s="773"/>
      <c r="I17" s="46"/>
      <c r="J17" s="1065"/>
      <c r="K17" s="773"/>
      <c r="L17" s="17"/>
    </row>
    <row r="18" spans="1:12" x14ac:dyDescent="0.25">
      <c r="A18" s="96">
        <v>11</v>
      </c>
      <c r="B18" s="90"/>
      <c r="C18" s="9">
        <v>2</v>
      </c>
      <c r="D18" s="9" t="s">
        <v>3672</v>
      </c>
      <c r="E18" s="1066" t="s">
        <v>673</v>
      </c>
      <c r="F18" s="772"/>
      <c r="G18" s="772"/>
      <c r="H18" s="773"/>
      <c r="I18" s="46"/>
      <c r="J18" s="1065"/>
      <c r="K18" s="773"/>
      <c r="L18" s="17"/>
    </row>
    <row r="19" spans="1:12" x14ac:dyDescent="0.25">
      <c r="A19" s="96">
        <v>12</v>
      </c>
      <c r="B19" s="92"/>
      <c r="C19" s="9">
        <v>2</v>
      </c>
      <c r="D19" s="9" t="s">
        <v>3672</v>
      </c>
      <c r="E19" s="1066" t="s">
        <v>697</v>
      </c>
      <c r="F19" s="772"/>
      <c r="G19" s="772"/>
      <c r="H19" s="773"/>
      <c r="I19" s="46"/>
      <c r="J19" s="1065"/>
      <c r="K19" s="773"/>
      <c r="L19" s="17"/>
    </row>
    <row r="20" spans="1:12" x14ac:dyDescent="0.25">
      <c r="A20" s="96">
        <v>13</v>
      </c>
      <c r="B20" s="92"/>
      <c r="C20" s="9">
        <v>2</v>
      </c>
      <c r="D20" s="9" t="s">
        <v>3672</v>
      </c>
      <c r="E20" s="1066" t="s">
        <v>698</v>
      </c>
      <c r="F20" s="772"/>
      <c r="G20" s="772"/>
      <c r="H20" s="773"/>
      <c r="I20" s="46"/>
      <c r="J20" s="1065"/>
      <c r="K20" s="773"/>
      <c r="L20" s="17"/>
    </row>
    <row r="21" spans="1:12" x14ac:dyDescent="0.25">
      <c r="A21" s="96">
        <v>14</v>
      </c>
      <c r="B21" s="90"/>
      <c r="C21" s="9">
        <v>2</v>
      </c>
      <c r="D21" s="9" t="s">
        <v>3672</v>
      </c>
      <c r="E21" s="1066" t="s">
        <v>674</v>
      </c>
      <c r="F21" s="772"/>
      <c r="G21" s="772"/>
      <c r="H21" s="773"/>
      <c r="I21" s="46"/>
      <c r="J21" s="1065"/>
      <c r="K21" s="773"/>
      <c r="L21" s="17"/>
    </row>
    <row r="22" spans="1:12" x14ac:dyDescent="0.25">
      <c r="A22" s="96">
        <v>15</v>
      </c>
      <c r="B22" s="90"/>
      <c r="C22" s="9">
        <v>2</v>
      </c>
      <c r="D22" s="9" t="s">
        <v>3672</v>
      </c>
      <c r="E22" s="1066" t="s">
        <v>3261</v>
      </c>
      <c r="F22" s="772"/>
      <c r="G22" s="772"/>
      <c r="H22" s="773"/>
      <c r="I22" s="46"/>
      <c r="J22" s="1065"/>
      <c r="K22" s="773"/>
      <c r="L22" s="17"/>
    </row>
    <row r="23" spans="1:12" x14ac:dyDescent="0.25">
      <c r="A23" s="96">
        <v>16</v>
      </c>
      <c r="B23" s="90"/>
      <c r="C23" s="9">
        <v>1</v>
      </c>
      <c r="D23" s="9" t="s">
        <v>3672</v>
      </c>
      <c r="E23" s="1066" t="s">
        <v>2812</v>
      </c>
      <c r="F23" s="772"/>
      <c r="G23" s="772"/>
      <c r="H23" s="773"/>
      <c r="I23" s="46"/>
      <c r="J23" s="1065"/>
      <c r="K23" s="773"/>
      <c r="L23" s="17"/>
    </row>
    <row r="24" spans="1:12" x14ac:dyDescent="0.25">
      <c r="A24" s="96">
        <v>17</v>
      </c>
      <c r="B24" s="90"/>
      <c r="C24" s="9">
        <v>1</v>
      </c>
      <c r="D24" s="9" t="s">
        <v>3672</v>
      </c>
      <c r="E24" s="1066" t="s">
        <v>2966</v>
      </c>
      <c r="F24" s="772"/>
      <c r="G24" s="772"/>
      <c r="H24" s="773"/>
      <c r="I24" s="46"/>
      <c r="J24" s="1065"/>
      <c r="K24" s="773"/>
      <c r="L24" s="17"/>
    </row>
    <row r="25" spans="1:12" x14ac:dyDescent="0.25">
      <c r="A25" s="96">
        <v>18</v>
      </c>
      <c r="B25" s="92"/>
      <c r="C25" s="9">
        <v>1</v>
      </c>
      <c r="D25" s="9" t="s">
        <v>3672</v>
      </c>
      <c r="E25" s="1066" t="s">
        <v>2967</v>
      </c>
      <c r="F25" s="772"/>
      <c r="G25" s="772"/>
      <c r="H25" s="773"/>
      <c r="I25" s="46"/>
      <c r="J25" s="1065"/>
      <c r="K25" s="773"/>
      <c r="L25" s="17"/>
    </row>
    <row r="26" spans="1:12" x14ac:dyDescent="0.25">
      <c r="A26" s="96">
        <v>19</v>
      </c>
      <c r="B26" s="92"/>
      <c r="C26" s="9">
        <v>18</v>
      </c>
      <c r="D26" s="9" t="s">
        <v>3672</v>
      </c>
      <c r="E26" s="1066" t="s">
        <v>701</v>
      </c>
      <c r="F26" s="772"/>
      <c r="G26" s="772"/>
      <c r="H26" s="773"/>
      <c r="I26" s="46"/>
      <c r="J26" s="1065"/>
      <c r="K26" s="773"/>
      <c r="L26" s="17"/>
    </row>
    <row r="27" spans="1:12" x14ac:dyDescent="0.25">
      <c r="A27" s="96">
        <v>20</v>
      </c>
      <c r="B27" s="92"/>
      <c r="C27" s="9">
        <v>1</v>
      </c>
      <c r="D27" s="9" t="s">
        <v>3672</v>
      </c>
      <c r="E27" s="1066" t="s">
        <v>702</v>
      </c>
      <c r="F27" s="772"/>
      <c r="G27" s="772"/>
      <c r="H27" s="773"/>
      <c r="I27" s="46"/>
      <c r="J27" s="1065"/>
      <c r="K27" s="773"/>
      <c r="L27" s="17"/>
    </row>
    <row r="28" spans="1:12" x14ac:dyDescent="0.25">
      <c r="A28" s="96">
        <v>21</v>
      </c>
      <c r="B28" s="280" t="s">
        <v>332</v>
      </c>
      <c r="C28" s="9">
        <v>1</v>
      </c>
      <c r="D28" s="9" t="s">
        <v>3672</v>
      </c>
      <c r="E28" s="1066" t="s">
        <v>2868</v>
      </c>
      <c r="F28" s="772"/>
      <c r="G28" s="772"/>
      <c r="H28" s="773"/>
      <c r="I28" s="46"/>
      <c r="J28" s="1065"/>
      <c r="K28" s="773"/>
      <c r="L28" s="17"/>
    </row>
    <row r="29" spans="1:12" x14ac:dyDescent="0.25">
      <c r="A29" s="96">
        <v>22</v>
      </c>
      <c r="B29" s="92"/>
      <c r="C29" s="9">
        <v>1</v>
      </c>
      <c r="D29" s="9" t="s">
        <v>3672</v>
      </c>
      <c r="E29" s="1066" t="s">
        <v>2811</v>
      </c>
      <c r="F29" s="772"/>
      <c r="G29" s="772"/>
      <c r="H29" s="773"/>
      <c r="I29" s="46"/>
      <c r="J29" s="1065"/>
      <c r="K29" s="773"/>
      <c r="L29" s="17"/>
    </row>
    <row r="30" spans="1:12" x14ac:dyDescent="0.25">
      <c r="A30" s="96">
        <v>23</v>
      </c>
      <c r="B30" s="92"/>
      <c r="C30" s="9">
        <v>1</v>
      </c>
      <c r="D30" s="9" t="s">
        <v>3672</v>
      </c>
      <c r="E30" s="1066" t="s">
        <v>2869</v>
      </c>
      <c r="F30" s="772"/>
      <c r="G30" s="772"/>
      <c r="H30" s="773"/>
      <c r="I30" s="46"/>
      <c r="J30" s="1065"/>
      <c r="K30" s="773"/>
      <c r="L30" s="17"/>
    </row>
    <row r="31" spans="1:12" x14ac:dyDescent="0.25">
      <c r="A31" s="96">
        <v>24</v>
      </c>
      <c r="B31" s="92"/>
      <c r="C31" s="9">
        <v>1</v>
      </c>
      <c r="D31" s="9" t="s">
        <v>3672</v>
      </c>
      <c r="E31" s="1066" t="s">
        <v>3143</v>
      </c>
      <c r="F31" s="772"/>
      <c r="G31" s="772"/>
      <c r="H31" s="773"/>
      <c r="I31" s="46"/>
      <c r="J31" s="980"/>
      <c r="K31" s="773"/>
      <c r="L31" s="210"/>
    </row>
    <row r="32" spans="1:12" x14ac:dyDescent="0.25">
      <c r="A32" s="96">
        <v>25</v>
      </c>
      <c r="B32" s="92"/>
      <c r="C32" s="148">
        <v>1</v>
      </c>
      <c r="D32" s="9" t="s">
        <v>3672</v>
      </c>
      <c r="E32" s="1067" t="s">
        <v>3045</v>
      </c>
      <c r="F32" s="772"/>
      <c r="G32" s="772"/>
      <c r="H32" s="773"/>
      <c r="I32" s="10"/>
      <c r="J32" s="980"/>
      <c r="K32" s="773"/>
      <c r="L32" s="210"/>
    </row>
    <row r="33" spans="1:12" x14ac:dyDescent="0.25">
      <c r="A33" s="96">
        <v>26</v>
      </c>
      <c r="B33" s="90"/>
      <c r="C33" s="17">
        <v>1</v>
      </c>
      <c r="D33" s="9" t="s">
        <v>3672</v>
      </c>
      <c r="E33" s="1066" t="s">
        <v>703</v>
      </c>
      <c r="F33" s="772"/>
      <c r="G33" s="772"/>
      <c r="H33" s="773"/>
      <c r="I33" s="172"/>
      <c r="J33" s="925"/>
      <c r="K33" s="773"/>
      <c r="L33" s="287"/>
    </row>
    <row r="34" spans="1:12" x14ac:dyDescent="0.25">
      <c r="A34" s="96">
        <v>27</v>
      </c>
      <c r="B34" s="98"/>
      <c r="C34" s="91">
        <v>2</v>
      </c>
      <c r="D34" s="9" t="s">
        <v>3672</v>
      </c>
      <c r="E34" s="1067" t="s">
        <v>677</v>
      </c>
      <c r="F34" s="772"/>
      <c r="G34" s="772"/>
      <c r="H34" s="773"/>
      <c r="I34" s="90"/>
      <c r="J34" s="1065"/>
      <c r="K34" s="773"/>
      <c r="L34" s="284"/>
    </row>
    <row r="35" spans="1:12" x14ac:dyDescent="0.25">
      <c r="A35" s="96">
        <v>28</v>
      </c>
      <c r="B35" s="98"/>
      <c r="C35" s="91">
        <v>1</v>
      </c>
      <c r="D35" s="9" t="s">
        <v>3672</v>
      </c>
      <c r="E35" s="1067" t="s">
        <v>704</v>
      </c>
      <c r="F35" s="772"/>
      <c r="G35" s="772"/>
      <c r="H35" s="773"/>
      <c r="I35" s="98"/>
      <c r="J35" s="823"/>
      <c r="K35" s="773"/>
      <c r="L35" s="288"/>
    </row>
    <row r="36" spans="1:12" ht="15.75" customHeight="1" thickBot="1" x14ac:dyDescent="0.3">
      <c r="A36" s="96">
        <v>29</v>
      </c>
      <c r="B36" s="98"/>
      <c r="C36" s="91">
        <v>1</v>
      </c>
      <c r="D36" s="9" t="s">
        <v>3672</v>
      </c>
      <c r="E36" s="1067" t="s">
        <v>3059</v>
      </c>
      <c r="F36" s="772"/>
      <c r="G36" s="772"/>
      <c r="H36" s="773"/>
      <c r="I36" s="98"/>
      <c r="J36" s="823"/>
      <c r="K36" s="773"/>
      <c r="L36" s="272"/>
    </row>
    <row r="37" spans="1:12" ht="15.75" customHeight="1" thickBot="1" x14ac:dyDescent="0.3">
      <c r="J37" s="765" t="s">
        <v>705</v>
      </c>
      <c r="K37" s="816"/>
      <c r="L37" s="776"/>
    </row>
    <row r="38" spans="1:12" x14ac:dyDescent="0.25">
      <c r="A38" s="96">
        <v>30</v>
      </c>
      <c r="B38" s="98"/>
      <c r="C38" s="91">
        <v>1</v>
      </c>
      <c r="D38" s="9" t="s">
        <v>3672</v>
      </c>
      <c r="E38" s="1067" t="s">
        <v>681</v>
      </c>
      <c r="F38" s="772"/>
      <c r="G38" s="772"/>
      <c r="H38" s="773"/>
      <c r="I38" s="98"/>
      <c r="J38" s="823"/>
      <c r="K38" s="773"/>
      <c r="L38" s="173"/>
    </row>
    <row r="39" spans="1:12" x14ac:dyDescent="0.25">
      <c r="A39" s="96">
        <v>31</v>
      </c>
      <c r="B39" s="98"/>
      <c r="C39" s="91">
        <v>1</v>
      </c>
      <c r="D39" s="9" t="s">
        <v>3672</v>
      </c>
      <c r="E39" s="1067" t="s">
        <v>682</v>
      </c>
      <c r="F39" s="772"/>
      <c r="G39" s="772"/>
      <c r="H39" s="773"/>
      <c r="I39" s="98"/>
      <c r="J39" s="823"/>
      <c r="K39" s="773"/>
      <c r="L39" s="173"/>
    </row>
    <row r="40" spans="1:12" x14ac:dyDescent="0.25">
      <c r="A40" s="96">
        <v>32</v>
      </c>
      <c r="B40" s="98"/>
      <c r="C40" s="91">
        <v>2</v>
      </c>
      <c r="D40" s="9" t="s">
        <v>3672</v>
      </c>
      <c r="E40" s="1067" t="s">
        <v>686</v>
      </c>
      <c r="F40" s="772"/>
      <c r="G40" s="772"/>
      <c r="H40" s="773"/>
      <c r="I40" s="98"/>
      <c r="J40" s="823"/>
      <c r="K40" s="773"/>
      <c r="L40" s="173"/>
    </row>
    <row r="41" spans="1:12" x14ac:dyDescent="0.25">
      <c r="A41" s="96">
        <v>33</v>
      </c>
      <c r="B41" s="98"/>
      <c r="C41" s="91">
        <v>2</v>
      </c>
      <c r="D41" s="9" t="s">
        <v>3672</v>
      </c>
      <c r="E41" s="1067" t="s">
        <v>691</v>
      </c>
      <c r="F41" s="772"/>
      <c r="G41" s="772"/>
      <c r="H41" s="773"/>
      <c r="I41" s="98"/>
      <c r="J41" s="823"/>
      <c r="K41" s="773"/>
      <c r="L41" s="173"/>
    </row>
    <row r="42" spans="1:12" x14ac:dyDescent="0.25">
      <c r="A42" s="96">
        <v>34</v>
      </c>
      <c r="B42" s="98"/>
      <c r="C42" s="91">
        <v>4</v>
      </c>
      <c r="D42" s="9" t="s">
        <v>3672</v>
      </c>
      <c r="E42" t="s">
        <v>3302</v>
      </c>
      <c r="F42" t="s">
        <v>3302</v>
      </c>
      <c r="G42" t="s">
        <v>3302</v>
      </c>
      <c r="H42" t="s">
        <v>3302</v>
      </c>
      <c r="I42" s="98"/>
      <c r="J42" s="823"/>
      <c r="K42" s="773"/>
      <c r="L42" s="173"/>
    </row>
    <row r="43" spans="1:12" x14ac:dyDescent="0.25">
      <c r="A43" s="96">
        <v>35</v>
      </c>
      <c r="B43" s="98"/>
      <c r="C43" s="91">
        <v>2</v>
      </c>
      <c r="D43" s="9" t="s">
        <v>3672</v>
      </c>
      <c r="E43" s="1067" t="s">
        <v>706</v>
      </c>
      <c r="F43" s="772"/>
      <c r="G43" s="772"/>
      <c r="H43" s="773"/>
      <c r="I43" s="98"/>
      <c r="J43" s="823"/>
      <c r="K43" s="773"/>
      <c r="L43" s="173"/>
    </row>
    <row r="44" spans="1:12" x14ac:dyDescent="0.25">
      <c r="A44" s="96">
        <v>36</v>
      </c>
      <c r="B44" s="98"/>
      <c r="C44" s="91">
        <v>1</v>
      </c>
      <c r="D44" s="9" t="s">
        <v>3672</v>
      </c>
      <c r="E44" s="1067" t="s">
        <v>693</v>
      </c>
      <c r="F44" s="772"/>
      <c r="G44" s="772"/>
      <c r="H44" s="773"/>
      <c r="I44" s="98"/>
      <c r="J44" s="823"/>
      <c r="K44" s="773"/>
      <c r="L44" s="173"/>
    </row>
    <row r="45" spans="1:12" x14ac:dyDescent="0.25">
      <c r="A45" s="96">
        <v>37</v>
      </c>
      <c r="B45" s="98"/>
      <c r="C45" s="91">
        <v>1</v>
      </c>
      <c r="D45" s="9" t="s">
        <v>3672</v>
      </c>
      <c r="E45" s="1067" t="s">
        <v>3262</v>
      </c>
      <c r="F45" s="772"/>
      <c r="G45" s="772"/>
      <c r="H45" s="773"/>
      <c r="I45" s="98"/>
      <c r="J45" s="823"/>
      <c r="K45" s="773"/>
      <c r="L45" s="173"/>
    </row>
    <row r="46" spans="1:12" x14ac:dyDescent="0.25">
      <c r="A46" s="96">
        <v>38</v>
      </c>
      <c r="B46" s="98"/>
      <c r="C46" s="91">
        <v>1</v>
      </c>
      <c r="D46" s="9" t="s">
        <v>3672</v>
      </c>
      <c r="E46" s="1067" t="s">
        <v>3441</v>
      </c>
      <c r="F46" s="772"/>
      <c r="G46" s="772"/>
      <c r="H46" s="773"/>
      <c r="I46" s="98"/>
      <c r="J46" s="823"/>
      <c r="K46" s="773"/>
      <c r="L46" s="173"/>
    </row>
    <row r="47" spans="1:12" x14ac:dyDescent="0.25">
      <c r="A47" s="96">
        <v>39</v>
      </c>
      <c r="B47" s="98"/>
      <c r="C47" s="91">
        <v>3</v>
      </c>
      <c r="D47" s="9" t="s">
        <v>3672</v>
      </c>
      <c r="E47" s="1067" t="s">
        <v>3638</v>
      </c>
      <c r="F47" s="772"/>
      <c r="G47" s="772"/>
      <c r="H47" s="773"/>
      <c r="I47" s="98"/>
      <c r="J47" s="823"/>
      <c r="K47" s="773"/>
      <c r="L47" s="173"/>
    </row>
    <row r="48" spans="1:12" x14ac:dyDescent="0.25">
      <c r="A48" s="96">
        <v>40</v>
      </c>
      <c r="B48" s="98"/>
      <c r="C48" s="91">
        <v>1</v>
      </c>
      <c r="D48" s="9" t="s">
        <v>3672</v>
      </c>
      <c r="E48" s="1067" t="s">
        <v>3426</v>
      </c>
      <c r="F48" s="772"/>
      <c r="G48" s="772"/>
      <c r="H48" s="773"/>
      <c r="I48" s="98"/>
      <c r="J48" s="823"/>
      <c r="K48" s="773"/>
      <c r="L48" s="173"/>
    </row>
    <row r="49" spans="1:12" x14ac:dyDescent="0.25">
      <c r="A49" s="96">
        <v>41</v>
      </c>
      <c r="B49" s="98"/>
      <c r="C49" s="91">
        <v>1</v>
      </c>
      <c r="D49" s="9" t="s">
        <v>3672</v>
      </c>
      <c r="E49" s="1067" t="s">
        <v>2557</v>
      </c>
      <c r="F49" s="772"/>
      <c r="G49" s="772"/>
      <c r="H49" s="773"/>
      <c r="I49" s="98"/>
      <c r="J49" s="823"/>
      <c r="K49" s="773"/>
      <c r="L49" s="173"/>
    </row>
    <row r="50" spans="1:12" x14ac:dyDescent="0.25">
      <c r="A50" s="96">
        <v>42</v>
      </c>
      <c r="B50" s="98"/>
      <c r="C50" s="91">
        <v>1</v>
      </c>
      <c r="D50" s="9" t="s">
        <v>3672</v>
      </c>
      <c r="E50" s="1067" t="s">
        <v>2558</v>
      </c>
      <c r="F50" s="772"/>
      <c r="G50" s="772"/>
      <c r="H50" s="773"/>
      <c r="I50" s="98"/>
      <c r="J50" s="823"/>
      <c r="K50" s="773"/>
      <c r="L50" s="173"/>
    </row>
    <row r="51" spans="1:12" x14ac:dyDescent="0.25">
      <c r="A51" s="96">
        <v>43</v>
      </c>
      <c r="B51" s="98"/>
      <c r="C51" s="91">
        <v>1</v>
      </c>
      <c r="D51" s="9" t="s">
        <v>3672</v>
      </c>
      <c r="E51" s="1067" t="s">
        <v>3303</v>
      </c>
      <c r="F51" s="772"/>
      <c r="G51" s="772"/>
      <c r="H51" s="773"/>
      <c r="I51" s="98"/>
      <c r="J51" s="823"/>
      <c r="K51" s="773"/>
      <c r="L51" s="173"/>
    </row>
    <row r="52" spans="1:12" x14ac:dyDescent="0.25">
      <c r="A52" s="96">
        <v>44</v>
      </c>
      <c r="B52" s="98"/>
      <c r="C52" s="91">
        <v>1</v>
      </c>
      <c r="D52" s="9" t="s">
        <v>3672</v>
      </c>
      <c r="E52" s="1067" t="s">
        <v>3300</v>
      </c>
      <c r="F52" s="772"/>
      <c r="G52" s="772"/>
      <c r="H52" s="773"/>
      <c r="I52" s="98"/>
      <c r="J52" s="823"/>
      <c r="K52" s="773"/>
      <c r="L52" s="173"/>
    </row>
    <row r="53" spans="1:12" x14ac:dyDescent="0.25">
      <c r="A53" s="96">
        <v>45</v>
      </c>
      <c r="B53" s="98"/>
      <c r="C53" s="91">
        <v>1</v>
      </c>
      <c r="D53" s="9" t="s">
        <v>3672</v>
      </c>
      <c r="E53" s="1067" t="s">
        <v>652</v>
      </c>
      <c r="F53" s="772"/>
      <c r="G53" s="772"/>
      <c r="H53" s="773"/>
      <c r="I53" s="98"/>
      <c r="J53" s="823"/>
      <c r="K53" s="773"/>
      <c r="L53" s="173"/>
    </row>
    <row r="54" spans="1:12" x14ac:dyDescent="0.25">
      <c r="A54" s="96">
        <v>46</v>
      </c>
      <c r="B54" s="98"/>
      <c r="C54" s="91">
        <v>1</v>
      </c>
      <c r="D54" s="9" t="s">
        <v>3672</v>
      </c>
      <c r="E54" s="1067" t="s">
        <v>707</v>
      </c>
      <c r="F54" s="772"/>
      <c r="G54" s="772"/>
      <c r="H54" s="773"/>
      <c r="I54" s="98"/>
      <c r="J54" s="823"/>
      <c r="K54" s="773"/>
      <c r="L54" s="173"/>
    </row>
    <row r="55" spans="1:12" x14ac:dyDescent="0.25">
      <c r="A55" s="96">
        <v>47</v>
      </c>
      <c r="B55" s="98"/>
      <c r="C55" s="91">
        <v>2</v>
      </c>
      <c r="D55" s="9" t="s">
        <v>3672</v>
      </c>
      <c r="E55" s="1067" t="s">
        <v>708</v>
      </c>
      <c r="F55" s="772"/>
      <c r="G55" s="772"/>
      <c r="H55" s="773"/>
      <c r="I55" s="98"/>
      <c r="J55" s="823"/>
      <c r="K55" s="773"/>
      <c r="L55" s="173"/>
    </row>
    <row r="56" spans="1:12" x14ac:dyDescent="0.25">
      <c r="A56" s="96">
        <v>48</v>
      </c>
      <c r="B56" s="98"/>
      <c r="C56" s="91">
        <v>2</v>
      </c>
      <c r="D56" s="9" t="s">
        <v>3672</v>
      </c>
      <c r="E56" s="1067" t="s">
        <v>709</v>
      </c>
      <c r="F56" s="772"/>
      <c r="G56" s="772"/>
      <c r="H56" s="773"/>
      <c r="I56" s="98"/>
      <c r="J56" s="823"/>
      <c r="K56" s="773"/>
      <c r="L56" s="173"/>
    </row>
    <row r="57" spans="1:12" x14ac:dyDescent="0.25">
      <c r="A57" s="1069"/>
      <c r="B57" s="772"/>
      <c r="C57" s="772"/>
      <c r="D57" s="772"/>
      <c r="E57" s="772"/>
      <c r="F57" s="772"/>
      <c r="G57" s="772"/>
      <c r="H57" s="772"/>
      <c r="I57" s="772"/>
      <c r="J57" s="772"/>
      <c r="K57" s="773"/>
      <c r="L57" s="173"/>
    </row>
    <row r="58" spans="1:12" x14ac:dyDescent="0.25">
      <c r="A58" s="96">
        <v>49</v>
      </c>
      <c r="B58" s="98"/>
      <c r="C58" s="98"/>
      <c r="D58" s="98"/>
      <c r="E58" s="902" t="s">
        <v>3263</v>
      </c>
      <c r="F58" s="772"/>
      <c r="G58" s="772"/>
      <c r="H58" s="773"/>
      <c r="I58" s="286"/>
      <c r="J58" s="823"/>
      <c r="K58" s="773"/>
      <c r="L58" s="173"/>
    </row>
    <row r="59" spans="1:12" x14ac:dyDescent="0.25">
      <c r="A59" s="96"/>
      <c r="B59" s="98"/>
      <c r="C59" s="98"/>
      <c r="D59" s="98"/>
      <c r="E59" s="902"/>
      <c r="F59" s="772"/>
      <c r="G59" s="772"/>
      <c r="H59" s="773"/>
      <c r="I59" s="286"/>
      <c r="J59" s="823"/>
      <c r="K59" s="773"/>
      <c r="L59" s="64"/>
    </row>
    <row r="60" spans="1:12" x14ac:dyDescent="0.25">
      <c r="A60" s="96"/>
      <c r="B60" s="98"/>
      <c r="C60" s="98"/>
      <c r="D60" s="98"/>
      <c r="E60" s="902"/>
      <c r="F60" s="772"/>
      <c r="G60" s="772"/>
      <c r="H60" s="773"/>
      <c r="I60" s="286"/>
      <c r="J60" s="823"/>
      <c r="K60" s="773"/>
      <c r="L60" s="64"/>
    </row>
    <row r="61" spans="1:12" x14ac:dyDescent="0.25">
      <c r="A61" s="96"/>
      <c r="B61" s="98"/>
      <c r="C61" s="98"/>
      <c r="D61" s="98"/>
      <c r="E61" s="902"/>
      <c r="F61" s="772"/>
      <c r="G61" s="772"/>
      <c r="H61" s="773"/>
      <c r="I61" s="286"/>
      <c r="J61" s="823"/>
      <c r="K61" s="773"/>
      <c r="L61" s="64"/>
    </row>
    <row r="62" spans="1:12" x14ac:dyDescent="0.25">
      <c r="A62" s="96"/>
      <c r="B62" s="98"/>
      <c r="C62" s="98"/>
      <c r="D62" s="98"/>
      <c r="E62" s="902"/>
      <c r="F62" s="772"/>
      <c r="G62" s="772"/>
      <c r="H62" s="773"/>
      <c r="I62" s="286"/>
      <c r="J62" s="823"/>
      <c r="K62" s="773"/>
      <c r="L62" s="64"/>
    </row>
    <row r="63" spans="1:12" x14ac:dyDescent="0.25">
      <c r="A63" s="96"/>
      <c r="B63" s="98"/>
      <c r="C63" s="98"/>
      <c r="D63" s="98"/>
      <c r="E63" s="902"/>
      <c r="F63" s="772"/>
      <c r="G63" s="772"/>
      <c r="H63" s="773"/>
      <c r="I63" s="286"/>
      <c r="J63" s="823"/>
      <c r="K63" s="773"/>
      <c r="L63" s="64"/>
    </row>
    <row r="64" spans="1:12" x14ac:dyDescent="0.25">
      <c r="A64" s="96"/>
      <c r="B64" s="98"/>
      <c r="C64" s="98"/>
      <c r="D64" s="98"/>
      <c r="E64" s="902"/>
      <c r="F64" s="772"/>
      <c r="G64" s="772"/>
      <c r="H64" s="773"/>
      <c r="I64" s="286"/>
      <c r="J64" s="823"/>
      <c r="K64" s="773"/>
      <c r="L64" s="64"/>
    </row>
    <row r="65" spans="1:12" x14ac:dyDescent="0.25">
      <c r="A65" s="96"/>
      <c r="B65" s="98"/>
      <c r="C65" s="98"/>
      <c r="D65" s="98"/>
      <c r="E65" s="902"/>
      <c r="F65" s="772"/>
      <c r="G65" s="772"/>
      <c r="H65" s="773"/>
      <c r="I65" s="286"/>
      <c r="J65" s="823"/>
      <c r="K65" s="773"/>
      <c r="L65" s="64"/>
    </row>
    <row r="66" spans="1:12" x14ac:dyDescent="0.25">
      <c r="A66" s="96"/>
      <c r="B66" s="98"/>
      <c r="C66" s="98"/>
      <c r="D66" s="98"/>
      <c r="E66" s="902"/>
      <c r="F66" s="772"/>
      <c r="G66" s="772"/>
      <c r="H66" s="773"/>
      <c r="I66" s="286"/>
      <c r="J66" s="823"/>
      <c r="K66" s="773"/>
      <c r="L66" s="64"/>
    </row>
    <row r="67" spans="1:12" x14ac:dyDescent="0.25">
      <c r="A67" s="96"/>
      <c r="B67" s="98"/>
      <c r="C67" s="98"/>
      <c r="D67" s="98"/>
      <c r="E67" s="902"/>
      <c r="F67" s="772"/>
      <c r="G67" s="772"/>
      <c r="H67" s="773"/>
      <c r="I67" s="286"/>
      <c r="J67" s="823"/>
      <c r="K67" s="773"/>
      <c r="L67" s="64"/>
    </row>
    <row r="68" spans="1:12" x14ac:dyDescent="0.25">
      <c r="A68" s="96"/>
      <c r="B68" s="98"/>
      <c r="C68" s="98"/>
      <c r="D68" s="98"/>
      <c r="E68" s="902"/>
      <c r="F68" s="772"/>
      <c r="G68" s="772"/>
      <c r="H68" s="773"/>
      <c r="I68" s="286"/>
      <c r="J68" s="823"/>
      <c r="K68" s="773"/>
      <c r="L68" s="64"/>
    </row>
    <row r="69" spans="1:12" x14ac:dyDescent="0.25">
      <c r="A69" s="96"/>
      <c r="B69" s="98"/>
      <c r="C69" s="98"/>
      <c r="D69" s="98"/>
      <c r="E69" s="902"/>
      <c r="F69" s="772"/>
      <c r="G69" s="772"/>
      <c r="H69" s="773"/>
      <c r="I69" s="286"/>
      <c r="J69" s="823"/>
      <c r="K69" s="773"/>
      <c r="L69" s="64"/>
    </row>
    <row r="70" spans="1:12" x14ac:dyDescent="0.25">
      <c r="A70" s="4"/>
      <c r="L70" s="64"/>
    </row>
    <row r="71" spans="1:12" x14ac:dyDescent="0.25">
      <c r="A71" s="4"/>
      <c r="L71" s="64"/>
    </row>
    <row r="72" spans="1:12" ht="15.75" customHeight="1" thickBot="1" x14ac:dyDescent="0.3">
      <c r="A72" s="35"/>
      <c r="B72" s="36"/>
      <c r="C72" s="986" t="s">
        <v>135</v>
      </c>
      <c r="D72" s="830"/>
      <c r="E72" s="830"/>
      <c r="F72" s="36"/>
      <c r="G72" s="986" t="s">
        <v>423</v>
      </c>
      <c r="H72" s="830"/>
      <c r="I72" s="36"/>
      <c r="J72" s="986" t="s">
        <v>136</v>
      </c>
      <c r="K72" s="830"/>
      <c r="L72" s="250"/>
    </row>
    <row r="73" spans="1:12" ht="15.75" customHeight="1" thickBot="1" x14ac:dyDescent="0.3">
      <c r="J73" s="765" t="s">
        <v>705</v>
      </c>
      <c r="K73" s="816"/>
      <c r="L73" s="776"/>
    </row>
  </sheetData>
  <mergeCells count="135">
    <mergeCell ref="J54:K54"/>
    <mergeCell ref="J55:K55"/>
    <mergeCell ref="E33:H33"/>
    <mergeCell ref="E36:H36"/>
    <mergeCell ref="E49:H49"/>
    <mergeCell ref="E16:H16"/>
    <mergeCell ref="J52:K52"/>
    <mergeCell ref="J53:K53"/>
    <mergeCell ref="J50:K50"/>
    <mergeCell ref="J51:K51"/>
    <mergeCell ref="J31:K31"/>
    <mergeCell ref="J32:K32"/>
    <mergeCell ref="J30:K30"/>
    <mergeCell ref="E44:H44"/>
    <mergeCell ref="E45:H45"/>
    <mergeCell ref="J40:K40"/>
    <mergeCell ref="J39:K39"/>
    <mergeCell ref="E41:H41"/>
    <mergeCell ref="J41:K41"/>
    <mergeCell ref="J44:K44"/>
    <mergeCell ref="J45:K45"/>
    <mergeCell ref="E50:H50"/>
    <mergeCell ref="E51:H51"/>
    <mergeCell ref="E48:H48"/>
    <mergeCell ref="J15:K15"/>
    <mergeCell ref="E15:H15"/>
    <mergeCell ref="J47:K47"/>
    <mergeCell ref="E40:H40"/>
    <mergeCell ref="E43:H43"/>
    <mergeCell ref="J42:K42"/>
    <mergeCell ref="J43:K43"/>
    <mergeCell ref="J38:K38"/>
    <mergeCell ref="J36:K36"/>
    <mergeCell ref="J33:K33"/>
    <mergeCell ref="J34:K34"/>
    <mergeCell ref="J35:K35"/>
    <mergeCell ref="E34:H34"/>
    <mergeCell ref="E35:H35"/>
    <mergeCell ref="J24:K24"/>
    <mergeCell ref="J23:K23"/>
    <mergeCell ref="J29:K29"/>
    <mergeCell ref="J28:K28"/>
    <mergeCell ref="J27:K27"/>
    <mergeCell ref="E29:H29"/>
    <mergeCell ref="J46:K46"/>
    <mergeCell ref="J37:L37"/>
    <mergeCell ref="E23:H23"/>
    <mergeCell ref="E22:H22"/>
    <mergeCell ref="J73:L73"/>
    <mergeCell ref="J60:K60"/>
    <mergeCell ref="J59:K59"/>
    <mergeCell ref="E60:H60"/>
    <mergeCell ref="J62:K62"/>
    <mergeCell ref="J63:K63"/>
    <mergeCell ref="J64:K64"/>
    <mergeCell ref="J61:K61"/>
    <mergeCell ref="E58:H58"/>
    <mergeCell ref="J58:K58"/>
    <mergeCell ref="J72:K72"/>
    <mergeCell ref="C72:E72"/>
    <mergeCell ref="G72:H72"/>
    <mergeCell ref="E61:H61"/>
    <mergeCell ref="E62:H62"/>
    <mergeCell ref="E67:H67"/>
    <mergeCell ref="E66:H66"/>
    <mergeCell ref="E65:H65"/>
    <mergeCell ref="E64:H64"/>
    <mergeCell ref="J68:K68"/>
    <mergeCell ref="J67:K67"/>
    <mergeCell ref="E63:H63"/>
    <mergeCell ref="J1:L2"/>
    <mergeCell ref="A6:A7"/>
    <mergeCell ref="B6:B7"/>
    <mergeCell ref="C6:D7"/>
    <mergeCell ref="E1:I2"/>
    <mergeCell ref="E10:H10"/>
    <mergeCell ref="E11:H11"/>
    <mergeCell ref="J11:K11"/>
    <mergeCell ref="J69:K69"/>
    <mergeCell ref="E68:H68"/>
    <mergeCell ref="E69:H69"/>
    <mergeCell ref="E59:H59"/>
    <mergeCell ref="J66:K66"/>
    <mergeCell ref="J65:K65"/>
    <mergeCell ref="E52:H52"/>
    <mergeCell ref="E53:H53"/>
    <mergeCell ref="E56:H56"/>
    <mergeCell ref="J56:K56"/>
    <mergeCell ref="E55:H55"/>
    <mergeCell ref="A57:K57"/>
    <mergeCell ref="E47:H47"/>
    <mergeCell ref="J49:K49"/>
    <mergeCell ref="J48:K48"/>
    <mergeCell ref="E54:H54"/>
    <mergeCell ref="I5:L5"/>
    <mergeCell ref="A3:L4"/>
    <mergeCell ref="E6:H7"/>
    <mergeCell ref="E9:H9"/>
    <mergeCell ref="J14:K14"/>
    <mergeCell ref="E14:H14"/>
    <mergeCell ref="J10:K10"/>
    <mergeCell ref="J9:K9"/>
    <mergeCell ref="J13:K13"/>
    <mergeCell ref="J12:K12"/>
    <mergeCell ref="J6:L7"/>
    <mergeCell ref="I6:I7"/>
    <mergeCell ref="E8:H8"/>
    <mergeCell ref="J8:L8"/>
    <mergeCell ref="E13:H13"/>
    <mergeCell ref="E12:H12"/>
    <mergeCell ref="E46:H46"/>
    <mergeCell ref="E24:H24"/>
    <mergeCell ref="E25:H25"/>
    <mergeCell ref="J22:K22"/>
    <mergeCell ref="J17:K17"/>
    <mergeCell ref="J18:K18"/>
    <mergeCell ref="E30:H30"/>
    <mergeCell ref="E28:H28"/>
    <mergeCell ref="E38:H38"/>
    <mergeCell ref="E39:H39"/>
    <mergeCell ref="E31:H31"/>
    <mergeCell ref="E32:H32"/>
    <mergeCell ref="E27:H27"/>
    <mergeCell ref="J16:K16"/>
    <mergeCell ref="E26:H26"/>
    <mergeCell ref="J26:K26"/>
    <mergeCell ref="J25:K25"/>
    <mergeCell ref="E17:H17"/>
    <mergeCell ref="E18:H18"/>
    <mergeCell ref="J19:K19"/>
    <mergeCell ref="J20:K20"/>
    <mergeCell ref="E19:H19"/>
    <mergeCell ref="E20:H20"/>
    <mergeCell ref="E21:H21"/>
    <mergeCell ref="J21:K21"/>
  </mergeCells>
  <printOptions horizontalCentered="1"/>
  <pageMargins left="0.19685039370078741" right="0.19685039370078741" top="0.19685039370078741" bottom="0.19685039370078741" header="0.19685039370078741" footer="0.19685039370078741"/>
  <pageSetup scale="71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7.7109375" customWidth="1"/>
    <col min="2" max="2" width="7.85546875" customWidth="1"/>
    <col min="3" max="3" width="6.7109375" customWidth="1"/>
    <col min="4" max="4" width="6.42578125" customWidth="1"/>
    <col min="5" max="7" width="10" customWidth="1"/>
    <col min="8" max="8" width="34.140625" customWidth="1"/>
    <col min="9" max="9" width="12.5703125" customWidth="1"/>
    <col min="10" max="11" width="10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1070" t="s">
        <v>3373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158</v>
      </c>
      <c r="J5" s="778"/>
      <c r="K5" s="778"/>
      <c r="L5" s="792"/>
    </row>
    <row r="6" spans="1:12" x14ac:dyDescent="0.25">
      <c r="A6" s="889" t="s">
        <v>3</v>
      </c>
      <c r="B6" s="889" t="s">
        <v>4</v>
      </c>
      <c r="C6" s="798" t="s">
        <v>5</v>
      </c>
      <c r="D6" s="797"/>
      <c r="E6" s="1071" t="s">
        <v>6</v>
      </c>
      <c r="F6" s="784"/>
      <c r="G6" s="784"/>
      <c r="H6" s="784"/>
      <c r="I6" s="897" t="s">
        <v>3673</v>
      </c>
      <c r="J6" s="889" t="s">
        <v>8</v>
      </c>
      <c r="K6" s="784"/>
      <c r="L6" s="797"/>
    </row>
    <row r="7" spans="1:12" ht="19.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37">
        <v>1</v>
      </c>
      <c r="B8" s="95"/>
      <c r="C8" s="28">
        <v>2</v>
      </c>
      <c r="D8" s="28" t="s">
        <v>3672</v>
      </c>
      <c r="E8" s="1032" t="s">
        <v>666</v>
      </c>
      <c r="F8" s="780"/>
      <c r="G8" s="780"/>
      <c r="H8" s="781"/>
      <c r="I8" s="40"/>
      <c r="J8" s="933"/>
      <c r="K8" s="780"/>
      <c r="L8" s="820"/>
    </row>
    <row r="9" spans="1:12" x14ac:dyDescent="0.25">
      <c r="A9" s="6">
        <v>2</v>
      </c>
      <c r="B9" s="17"/>
      <c r="C9" s="9">
        <v>4</v>
      </c>
      <c r="D9" s="9" t="s">
        <v>3672</v>
      </c>
      <c r="E9" s="1029" t="s">
        <v>710</v>
      </c>
      <c r="F9" s="772"/>
      <c r="G9" s="772"/>
      <c r="H9" s="773"/>
      <c r="I9" s="46"/>
      <c r="J9" s="980"/>
      <c r="K9" s="772"/>
      <c r="L9" s="824"/>
    </row>
    <row r="10" spans="1:12" x14ac:dyDescent="0.25">
      <c r="A10" s="6">
        <v>3</v>
      </c>
      <c r="B10" s="17"/>
      <c r="C10" s="9">
        <v>4</v>
      </c>
      <c r="D10" s="9" t="s">
        <v>3672</v>
      </c>
      <c r="E10" s="1029" t="s">
        <v>3298</v>
      </c>
      <c r="F10" s="772"/>
      <c r="G10" s="772"/>
      <c r="H10" s="773"/>
      <c r="I10" s="45"/>
      <c r="J10" s="980"/>
      <c r="K10" s="772"/>
      <c r="L10" s="824"/>
    </row>
    <row r="11" spans="1:12" x14ac:dyDescent="0.25">
      <c r="A11" s="6">
        <v>4</v>
      </c>
      <c r="B11" s="17"/>
      <c r="C11" s="9">
        <v>1</v>
      </c>
      <c r="D11" s="9" t="s">
        <v>3672</v>
      </c>
      <c r="E11" s="1029" t="s">
        <v>668</v>
      </c>
      <c r="F11" s="772"/>
      <c r="G11" s="772"/>
      <c r="H11" s="773"/>
      <c r="I11" s="45"/>
      <c r="J11" s="980"/>
      <c r="K11" s="772"/>
      <c r="L11" s="824"/>
    </row>
    <row r="12" spans="1:12" x14ac:dyDescent="0.25">
      <c r="A12" s="6">
        <v>5</v>
      </c>
      <c r="B12" s="17"/>
      <c r="C12" s="9">
        <v>1</v>
      </c>
      <c r="D12" s="9" t="s">
        <v>3672</v>
      </c>
      <c r="E12" s="1029" t="s">
        <v>669</v>
      </c>
      <c r="F12" s="772"/>
      <c r="G12" s="772"/>
      <c r="H12" s="773"/>
      <c r="I12" s="46"/>
      <c r="J12" s="980"/>
      <c r="K12" s="772"/>
      <c r="L12" s="824"/>
    </row>
    <row r="13" spans="1:12" x14ac:dyDescent="0.25">
      <c r="A13" s="6">
        <v>6</v>
      </c>
      <c r="B13" s="17"/>
      <c r="C13" s="9">
        <v>2</v>
      </c>
      <c r="D13" s="9" t="s">
        <v>3672</v>
      </c>
      <c r="E13" s="1029" t="s">
        <v>670</v>
      </c>
      <c r="F13" s="772"/>
      <c r="G13" s="772"/>
      <c r="H13" s="773"/>
      <c r="I13" s="46"/>
      <c r="J13" s="980"/>
      <c r="K13" s="772"/>
      <c r="L13" s="824"/>
    </row>
    <row r="14" spans="1:12" x14ac:dyDescent="0.25">
      <c r="A14" s="6">
        <v>7</v>
      </c>
      <c r="B14" s="17"/>
      <c r="C14" s="9">
        <v>4</v>
      </c>
      <c r="D14" s="9" t="s">
        <v>3672</v>
      </c>
      <c r="E14" s="1029" t="s">
        <v>671</v>
      </c>
      <c r="F14" s="772"/>
      <c r="G14" s="772"/>
      <c r="H14" s="773"/>
      <c r="I14" s="46"/>
      <c r="J14" s="980"/>
      <c r="K14" s="772"/>
      <c r="L14" s="824"/>
    </row>
    <row r="15" spans="1:12" x14ac:dyDescent="0.25">
      <c r="A15" s="6">
        <v>8</v>
      </c>
      <c r="B15" s="17"/>
      <c r="C15" s="9">
        <v>2</v>
      </c>
      <c r="D15" s="9" t="s">
        <v>3672</v>
      </c>
      <c r="E15" s="1029" t="s">
        <v>2956</v>
      </c>
      <c r="F15" s="772"/>
      <c r="G15" s="772"/>
      <c r="H15" s="773"/>
      <c r="I15" s="46"/>
      <c r="J15" s="980"/>
      <c r="K15" s="772"/>
      <c r="L15" s="824"/>
    </row>
    <row r="16" spans="1:12" x14ac:dyDescent="0.25">
      <c r="A16" s="6">
        <v>9</v>
      </c>
      <c r="B16" s="17"/>
      <c r="C16" s="9">
        <v>2</v>
      </c>
      <c r="D16" s="9" t="s">
        <v>3672</v>
      </c>
      <c r="E16" s="1029" t="s">
        <v>2957</v>
      </c>
      <c r="F16" s="772"/>
      <c r="G16" s="772"/>
      <c r="H16" s="773"/>
      <c r="I16" s="46"/>
      <c r="J16" s="980"/>
      <c r="K16" s="772"/>
      <c r="L16" s="824"/>
    </row>
    <row r="17" spans="1:12" x14ac:dyDescent="0.25">
      <c r="A17" s="6">
        <v>10</v>
      </c>
      <c r="B17" s="17" t="s">
        <v>711</v>
      </c>
      <c r="C17" s="9">
        <v>1</v>
      </c>
      <c r="D17" s="9" t="s">
        <v>3672</v>
      </c>
      <c r="E17" s="1029" t="s">
        <v>672</v>
      </c>
      <c r="F17" s="772"/>
      <c r="G17" s="772"/>
      <c r="H17" s="773"/>
      <c r="I17" s="46"/>
      <c r="J17" s="980"/>
      <c r="K17" s="772"/>
      <c r="L17" s="824"/>
    </row>
    <row r="18" spans="1:12" x14ac:dyDescent="0.25">
      <c r="A18" s="6">
        <v>11</v>
      </c>
      <c r="B18" s="17" t="s">
        <v>712</v>
      </c>
      <c r="C18" s="9">
        <v>2</v>
      </c>
      <c r="D18" s="9" t="s">
        <v>3672</v>
      </c>
      <c r="E18" s="1029" t="s">
        <v>673</v>
      </c>
      <c r="F18" s="772"/>
      <c r="G18" s="772"/>
      <c r="H18" s="773"/>
      <c r="I18" s="46"/>
      <c r="J18" s="980"/>
      <c r="K18" s="772"/>
      <c r="L18" s="824"/>
    </row>
    <row r="19" spans="1:12" x14ac:dyDescent="0.25">
      <c r="A19" s="6">
        <v>12</v>
      </c>
      <c r="B19" s="17"/>
      <c r="C19" s="9">
        <v>4</v>
      </c>
      <c r="D19" s="9" t="s">
        <v>3672</v>
      </c>
      <c r="E19" s="1029" t="s">
        <v>2958</v>
      </c>
      <c r="F19" s="772"/>
      <c r="G19" s="772"/>
      <c r="H19" s="773"/>
      <c r="I19" s="46"/>
      <c r="J19" s="980"/>
      <c r="K19" s="772"/>
      <c r="L19" s="824"/>
    </row>
    <row r="20" spans="1:12" x14ac:dyDescent="0.25">
      <c r="A20" s="6">
        <v>13</v>
      </c>
      <c r="B20" s="17"/>
      <c r="C20" s="9">
        <v>2</v>
      </c>
      <c r="D20" s="9" t="s">
        <v>3672</v>
      </c>
      <c r="E20" s="1029" t="s">
        <v>713</v>
      </c>
      <c r="F20" s="772"/>
      <c r="G20" s="772"/>
      <c r="H20" s="773"/>
      <c r="I20" s="46"/>
      <c r="J20" s="980"/>
      <c r="K20" s="772"/>
      <c r="L20" s="824"/>
    </row>
    <row r="21" spans="1:12" x14ac:dyDescent="0.25">
      <c r="A21" s="6">
        <v>14</v>
      </c>
      <c r="B21" s="17"/>
      <c r="C21" s="9">
        <v>1</v>
      </c>
      <c r="D21" s="9" t="s">
        <v>3672</v>
      </c>
      <c r="E21" s="1029" t="s">
        <v>2959</v>
      </c>
      <c r="F21" s="772"/>
      <c r="G21" s="772"/>
      <c r="H21" s="773"/>
      <c r="I21" s="46"/>
      <c r="J21" s="980"/>
      <c r="K21" s="772"/>
      <c r="L21" s="824"/>
    </row>
    <row r="22" spans="1:12" x14ac:dyDescent="0.25">
      <c r="A22" s="6">
        <v>15</v>
      </c>
      <c r="B22" s="17"/>
      <c r="C22" s="9">
        <v>1</v>
      </c>
      <c r="D22" s="9" t="s">
        <v>3672</v>
      </c>
      <c r="E22" s="1029" t="s">
        <v>2960</v>
      </c>
      <c r="F22" s="772"/>
      <c r="G22" s="772"/>
      <c r="H22" s="773"/>
      <c r="I22" s="46"/>
      <c r="J22" s="980"/>
      <c r="K22" s="772"/>
      <c r="L22" s="824"/>
    </row>
    <row r="23" spans="1:12" x14ac:dyDescent="0.25">
      <c r="A23" s="6">
        <v>16</v>
      </c>
      <c r="B23" s="17"/>
      <c r="C23" s="9">
        <v>1</v>
      </c>
      <c r="D23" s="9" t="s">
        <v>3672</v>
      </c>
      <c r="E23" s="1029" t="s">
        <v>2961</v>
      </c>
      <c r="F23" s="772"/>
      <c r="G23" s="772"/>
      <c r="H23" s="773"/>
      <c r="I23" s="46"/>
      <c r="J23" s="980"/>
      <c r="K23" s="772"/>
      <c r="L23" s="824"/>
    </row>
    <row r="24" spans="1:12" x14ac:dyDescent="0.25">
      <c r="A24" s="6">
        <v>17</v>
      </c>
      <c r="B24" s="17"/>
      <c r="C24" s="9">
        <v>1</v>
      </c>
      <c r="D24" s="9" t="s">
        <v>3672</v>
      </c>
      <c r="E24" s="1029" t="s">
        <v>2962</v>
      </c>
      <c r="F24" s="772"/>
      <c r="G24" s="772"/>
      <c r="H24" s="773"/>
      <c r="I24" s="46"/>
      <c r="J24" s="980"/>
      <c r="K24" s="772"/>
      <c r="L24" s="824"/>
    </row>
    <row r="25" spans="1:12" x14ac:dyDescent="0.25">
      <c r="A25" s="6">
        <v>18</v>
      </c>
      <c r="B25" s="17" t="s">
        <v>327</v>
      </c>
      <c r="C25" s="9">
        <v>18</v>
      </c>
      <c r="D25" s="9" t="s">
        <v>3672</v>
      </c>
      <c r="E25" s="1029" t="s">
        <v>661</v>
      </c>
      <c r="F25" s="772"/>
      <c r="G25" s="772"/>
      <c r="H25" s="773"/>
      <c r="I25" s="46"/>
      <c r="J25" s="980"/>
      <c r="K25" s="772"/>
      <c r="L25" s="824"/>
    </row>
    <row r="26" spans="1:12" x14ac:dyDescent="0.25">
      <c r="A26" s="6">
        <v>19</v>
      </c>
      <c r="B26" s="17"/>
      <c r="C26" s="9">
        <v>1</v>
      </c>
      <c r="D26" s="9" t="s">
        <v>3672</v>
      </c>
      <c r="E26" s="1029" t="s">
        <v>662</v>
      </c>
      <c r="F26" s="772"/>
      <c r="G26" s="772"/>
      <c r="H26" s="773"/>
      <c r="I26" s="46"/>
      <c r="J26" s="980"/>
      <c r="K26" s="772"/>
      <c r="L26" s="824"/>
    </row>
    <row r="27" spans="1:12" x14ac:dyDescent="0.25">
      <c r="A27" s="6">
        <v>20</v>
      </c>
      <c r="B27" s="17"/>
      <c r="C27" s="9">
        <v>1</v>
      </c>
      <c r="D27" s="9" t="s">
        <v>3672</v>
      </c>
      <c r="E27" s="1029" t="s">
        <v>676</v>
      </c>
      <c r="F27" s="772"/>
      <c r="G27" s="772"/>
      <c r="H27" s="773"/>
      <c r="I27" s="46"/>
      <c r="J27" s="980"/>
      <c r="K27" s="772"/>
      <c r="L27" s="824"/>
    </row>
    <row r="28" spans="1:12" x14ac:dyDescent="0.25">
      <c r="A28" s="6">
        <v>21</v>
      </c>
      <c r="B28" s="17" t="s">
        <v>332</v>
      </c>
      <c r="C28" s="9">
        <v>1</v>
      </c>
      <c r="D28" s="9" t="s">
        <v>3672</v>
      </c>
      <c r="E28" s="1029" t="s">
        <v>2963</v>
      </c>
      <c r="F28" s="772"/>
      <c r="G28" s="772"/>
      <c r="H28" s="773"/>
      <c r="I28" s="46"/>
      <c r="J28" s="980"/>
      <c r="K28" s="772"/>
      <c r="L28" s="824"/>
    </row>
    <row r="29" spans="1:12" x14ac:dyDescent="0.25">
      <c r="A29" s="6">
        <v>22</v>
      </c>
      <c r="B29" s="17"/>
      <c r="C29" s="9">
        <v>2</v>
      </c>
      <c r="D29" s="9" t="s">
        <v>3672</v>
      </c>
      <c r="E29" s="1029" t="s">
        <v>649</v>
      </c>
      <c r="F29" s="772"/>
      <c r="G29" s="772"/>
      <c r="H29" s="773"/>
      <c r="I29" s="46"/>
      <c r="J29" s="980"/>
      <c r="K29" s="772"/>
      <c r="L29" s="824"/>
    </row>
    <row r="30" spans="1:12" x14ac:dyDescent="0.25">
      <c r="A30" s="6">
        <v>23</v>
      </c>
      <c r="B30" s="17"/>
      <c r="C30" s="9">
        <v>4</v>
      </c>
      <c r="D30" s="9" t="s">
        <v>3672</v>
      </c>
      <c r="E30" s="1029" t="s">
        <v>678</v>
      </c>
      <c r="F30" s="772"/>
      <c r="G30" s="772"/>
      <c r="H30" s="773"/>
      <c r="I30" s="46"/>
      <c r="J30" s="980"/>
      <c r="K30" s="772"/>
      <c r="L30" s="824"/>
    </row>
    <row r="31" spans="1:12" x14ac:dyDescent="0.25">
      <c r="A31" s="6">
        <v>24</v>
      </c>
      <c r="B31" s="17"/>
      <c r="C31" s="9">
        <v>1</v>
      </c>
      <c r="D31" s="9" t="s">
        <v>3672</v>
      </c>
      <c r="E31" s="1029" t="s">
        <v>679</v>
      </c>
      <c r="F31" s="772"/>
      <c r="G31" s="772"/>
      <c r="H31" s="773"/>
      <c r="I31" s="46"/>
      <c r="J31" s="980"/>
      <c r="K31" s="773"/>
      <c r="L31" s="210"/>
    </row>
    <row r="32" spans="1:12" x14ac:dyDescent="0.25">
      <c r="A32" s="6">
        <v>25</v>
      </c>
      <c r="B32" s="17" t="s">
        <v>714</v>
      </c>
      <c r="C32" s="148">
        <v>1</v>
      </c>
      <c r="D32" s="9" t="s">
        <v>3672</v>
      </c>
      <c r="E32" s="1026" t="s">
        <v>3143</v>
      </c>
      <c r="F32" s="772"/>
      <c r="G32" s="772"/>
      <c r="H32" s="773"/>
      <c r="I32" s="46"/>
      <c r="J32" s="980"/>
      <c r="K32" s="773"/>
      <c r="L32" s="210"/>
    </row>
    <row r="33" spans="1:12" x14ac:dyDescent="0.25">
      <c r="A33" s="6">
        <v>26</v>
      </c>
      <c r="B33" s="17" t="s">
        <v>715</v>
      </c>
      <c r="C33" s="17">
        <v>1</v>
      </c>
      <c r="D33" s="9" t="s">
        <v>3672</v>
      </c>
      <c r="E33" s="1029" t="s">
        <v>2811</v>
      </c>
      <c r="F33" s="772"/>
      <c r="G33" s="772"/>
      <c r="H33" s="773"/>
      <c r="I33" s="46"/>
      <c r="J33" s="925"/>
      <c r="K33" s="772"/>
      <c r="L33" s="824"/>
    </row>
    <row r="34" spans="1:12" x14ac:dyDescent="0.25">
      <c r="A34" s="6">
        <v>27</v>
      </c>
      <c r="B34" s="91" t="s">
        <v>716</v>
      </c>
      <c r="C34" s="91">
        <v>1</v>
      </c>
      <c r="D34" s="9" t="s">
        <v>3672</v>
      </c>
      <c r="E34" s="1026" t="s">
        <v>3045</v>
      </c>
      <c r="F34" s="772"/>
      <c r="G34" s="772"/>
      <c r="H34" s="773"/>
      <c r="I34" s="46"/>
      <c r="J34" s="1065"/>
      <c r="K34" s="773"/>
      <c r="L34" s="284"/>
    </row>
    <row r="35" spans="1:12" x14ac:dyDescent="0.25">
      <c r="A35" s="6">
        <v>28</v>
      </c>
      <c r="B35" s="91" t="s">
        <v>717</v>
      </c>
      <c r="C35" s="91">
        <v>1</v>
      </c>
      <c r="D35" s="9" t="s">
        <v>3672</v>
      </c>
      <c r="E35" s="1026" t="s">
        <v>3442</v>
      </c>
      <c r="F35" s="772"/>
      <c r="G35" s="772"/>
      <c r="H35" s="773"/>
      <c r="I35" s="46"/>
      <c r="J35" s="823"/>
      <c r="K35" s="773"/>
      <c r="L35" s="288"/>
    </row>
    <row r="36" spans="1:12" ht="15.75" customHeight="1" thickBot="1" x14ac:dyDescent="0.3">
      <c r="A36" s="6">
        <v>29</v>
      </c>
      <c r="B36" s="91" t="s">
        <v>718</v>
      </c>
      <c r="C36" s="91">
        <v>1</v>
      </c>
      <c r="D36" s="9" t="s">
        <v>3672</v>
      </c>
      <c r="E36" s="1026" t="s">
        <v>681</v>
      </c>
      <c r="F36" s="772"/>
      <c r="G36" s="772"/>
      <c r="H36" s="773"/>
      <c r="I36" s="46"/>
      <c r="J36" s="823"/>
      <c r="K36" s="772"/>
      <c r="L36" s="824"/>
    </row>
    <row r="37" spans="1:12" ht="15.75" customHeight="1" thickBot="1" x14ac:dyDescent="0.3">
      <c r="J37" s="765" t="s">
        <v>719</v>
      </c>
      <c r="K37" s="816"/>
      <c r="L37" s="776"/>
    </row>
    <row r="38" spans="1:12" x14ac:dyDescent="0.25">
      <c r="A38" s="37">
        <v>30</v>
      </c>
      <c r="B38" s="163" t="s">
        <v>720</v>
      </c>
      <c r="C38" s="163">
        <v>1</v>
      </c>
      <c r="D38" s="28" t="s">
        <v>3672</v>
      </c>
      <c r="E38" s="1028" t="s">
        <v>682</v>
      </c>
      <c r="F38" s="780"/>
      <c r="G38" s="780"/>
      <c r="H38" s="781"/>
      <c r="I38" s="40"/>
      <c r="J38" s="819"/>
      <c r="K38" s="820"/>
      <c r="L38" s="123"/>
    </row>
    <row r="39" spans="1:12" x14ac:dyDescent="0.25">
      <c r="A39" s="6">
        <v>31</v>
      </c>
      <c r="B39" s="91"/>
      <c r="C39" s="91">
        <v>1</v>
      </c>
      <c r="D39" s="9" t="s">
        <v>3672</v>
      </c>
      <c r="E39" s="1026" t="s">
        <v>3374</v>
      </c>
      <c r="F39" s="772"/>
      <c r="G39" s="772"/>
      <c r="H39" s="773"/>
      <c r="I39" s="98"/>
      <c r="J39" s="823"/>
      <c r="K39" s="824"/>
      <c r="L39" s="123"/>
    </row>
    <row r="40" spans="1:12" x14ac:dyDescent="0.25">
      <c r="A40" s="6">
        <v>32</v>
      </c>
      <c r="B40" s="91"/>
      <c r="C40" s="91">
        <v>2</v>
      </c>
      <c r="D40" s="9" t="s">
        <v>3672</v>
      </c>
      <c r="E40" s="1026" t="s">
        <v>683</v>
      </c>
      <c r="F40" s="772"/>
      <c r="G40" s="772"/>
      <c r="H40" s="773"/>
      <c r="I40" s="98"/>
      <c r="J40" s="823"/>
      <c r="K40" s="824"/>
      <c r="L40" s="123"/>
    </row>
    <row r="41" spans="1:12" x14ac:dyDescent="0.25">
      <c r="A41" s="6">
        <v>33</v>
      </c>
      <c r="B41" s="91"/>
      <c r="C41" s="91">
        <v>2</v>
      </c>
      <c r="D41" s="9" t="s">
        <v>3672</v>
      </c>
      <c r="E41" s="1026" t="s">
        <v>685</v>
      </c>
      <c r="F41" s="772"/>
      <c r="G41" s="772"/>
      <c r="H41" s="773"/>
      <c r="I41" s="98"/>
      <c r="J41" s="823"/>
      <c r="K41" s="824"/>
      <c r="L41" s="123"/>
    </row>
    <row r="42" spans="1:12" x14ac:dyDescent="0.25">
      <c r="A42" s="6">
        <v>34</v>
      </c>
      <c r="B42" s="91"/>
      <c r="C42" s="91">
        <v>2</v>
      </c>
      <c r="D42" s="9" t="s">
        <v>3672</v>
      </c>
      <c r="E42" s="1026" t="s">
        <v>674</v>
      </c>
      <c r="F42" s="772"/>
      <c r="G42" s="772"/>
      <c r="H42" s="773"/>
      <c r="I42" s="98"/>
      <c r="J42" s="823"/>
      <c r="K42" s="824"/>
      <c r="L42" s="123"/>
    </row>
    <row r="43" spans="1:12" x14ac:dyDescent="0.25">
      <c r="A43" s="6">
        <v>35</v>
      </c>
      <c r="B43" s="91"/>
      <c r="C43" s="91">
        <v>1</v>
      </c>
      <c r="D43" s="9" t="s">
        <v>3672</v>
      </c>
      <c r="E43" s="1026" t="s">
        <v>2968</v>
      </c>
      <c r="F43" s="772"/>
      <c r="G43" s="772"/>
      <c r="H43" s="773"/>
      <c r="I43" s="98"/>
      <c r="J43" s="823"/>
      <c r="K43" s="824"/>
      <c r="L43" s="123"/>
    </row>
    <row r="44" spans="1:12" x14ac:dyDescent="0.25">
      <c r="A44" s="6">
        <v>36</v>
      </c>
      <c r="B44" s="91"/>
      <c r="C44" s="91">
        <v>2</v>
      </c>
      <c r="D44" s="9" t="s">
        <v>3672</v>
      </c>
      <c r="E44" s="1026" t="s">
        <v>686</v>
      </c>
      <c r="F44" s="772"/>
      <c r="G44" s="772"/>
      <c r="H44" s="773"/>
      <c r="I44" s="98"/>
      <c r="J44" s="823"/>
      <c r="K44" s="824"/>
      <c r="L44" s="123"/>
    </row>
    <row r="45" spans="1:12" x14ac:dyDescent="0.25">
      <c r="A45" s="6">
        <v>37</v>
      </c>
      <c r="B45" s="91"/>
      <c r="C45" s="91">
        <v>1</v>
      </c>
      <c r="D45" s="9" t="s">
        <v>3672</v>
      </c>
      <c r="E45" s="1026" t="s">
        <v>689</v>
      </c>
      <c r="F45" s="772"/>
      <c r="G45" s="772"/>
      <c r="H45" s="773"/>
      <c r="I45" s="98"/>
      <c r="J45" s="823"/>
      <c r="K45" s="824"/>
      <c r="L45" s="123"/>
    </row>
    <row r="46" spans="1:12" x14ac:dyDescent="0.25">
      <c r="A46" s="6">
        <v>38</v>
      </c>
      <c r="B46" s="91"/>
      <c r="C46" s="91">
        <v>2</v>
      </c>
      <c r="D46" s="9" t="s">
        <v>3672</v>
      </c>
      <c r="E46" s="1026" t="s">
        <v>691</v>
      </c>
      <c r="F46" s="772"/>
      <c r="G46" s="772"/>
      <c r="H46" s="773"/>
      <c r="I46" s="98"/>
      <c r="J46" s="823"/>
      <c r="K46" s="824"/>
      <c r="L46" s="123"/>
    </row>
    <row r="47" spans="1:12" x14ac:dyDescent="0.25">
      <c r="A47" s="6">
        <v>39</v>
      </c>
      <c r="B47" s="91"/>
      <c r="C47" s="91">
        <v>2</v>
      </c>
      <c r="D47" s="9" t="s">
        <v>3672</v>
      </c>
      <c r="E47" s="1026" t="s">
        <v>3269</v>
      </c>
      <c r="F47" s="772"/>
      <c r="G47" s="772"/>
      <c r="H47" s="773"/>
      <c r="I47" s="98"/>
      <c r="J47" s="823"/>
      <c r="K47" s="824"/>
      <c r="L47" s="123"/>
    </row>
    <row r="48" spans="1:12" x14ac:dyDescent="0.25">
      <c r="A48" s="6">
        <v>40</v>
      </c>
      <c r="B48" s="91"/>
      <c r="C48" s="91">
        <v>2</v>
      </c>
      <c r="D48" s="9" t="s">
        <v>3672</v>
      </c>
      <c r="E48" s="1026" t="s">
        <v>2965</v>
      </c>
      <c r="F48" s="772"/>
      <c r="G48" s="772"/>
      <c r="H48" s="773"/>
      <c r="I48" s="98"/>
      <c r="J48" s="823"/>
      <c r="K48" s="824"/>
      <c r="L48" s="123"/>
    </row>
    <row r="49" spans="1:12" x14ac:dyDescent="0.25">
      <c r="A49" s="6">
        <v>41</v>
      </c>
      <c r="B49" s="91"/>
      <c r="C49" s="91">
        <v>1</v>
      </c>
      <c r="D49" s="9" t="s">
        <v>3672</v>
      </c>
      <c r="E49" s="1026" t="s">
        <v>693</v>
      </c>
      <c r="F49" s="772"/>
      <c r="G49" s="772"/>
      <c r="H49" s="773"/>
      <c r="I49" s="98"/>
      <c r="J49" s="823"/>
      <c r="K49" s="824"/>
      <c r="L49" s="123"/>
    </row>
    <row r="50" spans="1:12" x14ac:dyDescent="0.25">
      <c r="A50" s="6">
        <v>42</v>
      </c>
      <c r="B50" s="91" t="s">
        <v>721</v>
      </c>
      <c r="C50" s="91">
        <v>1</v>
      </c>
      <c r="D50" s="9" t="s">
        <v>3672</v>
      </c>
      <c r="E50" s="1026" t="s">
        <v>3260</v>
      </c>
      <c r="F50" s="772"/>
      <c r="G50" s="772"/>
      <c r="H50" s="773"/>
      <c r="I50" s="98"/>
      <c r="J50" s="823"/>
      <c r="K50" s="824"/>
      <c r="L50" s="123"/>
    </row>
    <row r="51" spans="1:12" x14ac:dyDescent="0.25">
      <c r="A51" s="6">
        <v>43</v>
      </c>
      <c r="B51" s="91"/>
      <c r="C51" s="91">
        <v>1</v>
      </c>
      <c r="D51" s="9" t="s">
        <v>3672</v>
      </c>
      <c r="E51" s="1026" t="s">
        <v>696</v>
      </c>
      <c r="F51" s="772"/>
      <c r="G51" s="772"/>
      <c r="H51" s="773"/>
      <c r="I51" s="98"/>
      <c r="J51" s="823"/>
      <c r="K51" s="824"/>
      <c r="L51" s="123"/>
    </row>
    <row r="52" spans="1:12" x14ac:dyDescent="0.25">
      <c r="A52" s="6">
        <v>44</v>
      </c>
      <c r="B52" s="91"/>
      <c r="C52" s="91">
        <v>2</v>
      </c>
      <c r="D52" s="91"/>
      <c r="E52" s="1026" t="s">
        <v>697</v>
      </c>
      <c r="F52" s="772"/>
      <c r="G52" s="772"/>
      <c r="H52" s="773"/>
      <c r="I52" s="98"/>
      <c r="J52" s="823"/>
      <c r="K52" s="824"/>
      <c r="L52" s="123"/>
    </row>
    <row r="53" spans="1:12" x14ac:dyDescent="0.25">
      <c r="A53" s="6">
        <v>45</v>
      </c>
      <c r="B53" s="91" t="s">
        <v>356</v>
      </c>
      <c r="C53" s="91">
        <v>2</v>
      </c>
      <c r="D53" s="91"/>
      <c r="E53" s="1026" t="s">
        <v>3638</v>
      </c>
      <c r="F53" s="772"/>
      <c r="G53" s="772"/>
      <c r="H53" s="773"/>
      <c r="I53" s="98"/>
      <c r="J53" s="823"/>
      <c r="K53" s="824"/>
      <c r="L53" s="123"/>
    </row>
    <row r="54" spans="1:12" x14ac:dyDescent="0.25">
      <c r="A54" s="6">
        <v>46</v>
      </c>
      <c r="B54" s="91"/>
      <c r="C54" s="91">
        <v>1</v>
      </c>
      <c r="D54" s="91"/>
      <c r="E54" s="1026" t="s">
        <v>2813</v>
      </c>
      <c r="F54" s="772"/>
      <c r="G54" s="772"/>
      <c r="H54" s="773"/>
      <c r="I54" s="98"/>
      <c r="J54" s="823"/>
      <c r="K54" s="824"/>
      <c r="L54" s="123"/>
    </row>
    <row r="55" spans="1:12" x14ac:dyDescent="0.25">
      <c r="A55" s="6">
        <v>47</v>
      </c>
      <c r="B55" s="91"/>
      <c r="C55" s="91">
        <v>1</v>
      </c>
      <c r="D55" s="91"/>
      <c r="E55" s="1026" t="s">
        <v>2870</v>
      </c>
      <c r="F55" s="772"/>
      <c r="G55" s="772"/>
      <c r="H55" s="773"/>
      <c r="I55" s="98"/>
      <c r="J55" s="823"/>
      <c r="K55" s="824"/>
      <c r="L55" s="123"/>
    </row>
    <row r="56" spans="1:12" x14ac:dyDescent="0.25">
      <c r="A56" s="6">
        <v>48</v>
      </c>
      <c r="B56" s="91"/>
      <c r="C56" s="91">
        <v>1</v>
      </c>
      <c r="D56" s="91"/>
      <c r="E56" s="1026" t="s">
        <v>2871</v>
      </c>
      <c r="F56" s="772"/>
      <c r="G56" s="772"/>
      <c r="H56" s="773"/>
      <c r="I56" s="98"/>
      <c r="J56" s="823"/>
      <c r="K56" s="824"/>
      <c r="L56" s="123"/>
    </row>
    <row r="57" spans="1:12" x14ac:dyDescent="0.25">
      <c r="A57" s="6">
        <v>49</v>
      </c>
      <c r="B57" s="91" t="s">
        <v>173</v>
      </c>
      <c r="C57" s="91">
        <v>1</v>
      </c>
      <c r="D57" s="91"/>
      <c r="E57" s="1026" t="s">
        <v>2557</v>
      </c>
      <c r="F57" s="772"/>
      <c r="G57" s="772"/>
      <c r="H57" s="773"/>
      <c r="I57" s="98"/>
      <c r="J57" s="823"/>
      <c r="K57" s="824"/>
      <c r="L57" s="123"/>
    </row>
    <row r="58" spans="1:12" x14ac:dyDescent="0.25">
      <c r="A58" s="6">
        <v>50</v>
      </c>
      <c r="B58" s="91" t="s">
        <v>352</v>
      </c>
      <c r="C58" s="91">
        <v>1</v>
      </c>
      <c r="D58" s="91"/>
      <c r="E58" s="1026" t="s">
        <v>2558</v>
      </c>
      <c r="F58" s="772"/>
      <c r="G58" s="772"/>
      <c r="H58" s="773"/>
      <c r="I58" s="98"/>
      <c r="J58" s="823"/>
      <c r="K58" s="824"/>
      <c r="L58" s="123"/>
    </row>
    <row r="59" spans="1:12" x14ac:dyDescent="0.25">
      <c r="A59" s="6">
        <v>51</v>
      </c>
      <c r="B59" s="91"/>
      <c r="C59" s="91">
        <v>1</v>
      </c>
      <c r="D59" s="91"/>
      <c r="E59" s="1026" t="s">
        <v>722</v>
      </c>
      <c r="F59" s="772"/>
      <c r="G59" s="772"/>
      <c r="H59" s="773"/>
      <c r="I59" s="98"/>
      <c r="J59" s="823"/>
      <c r="K59" s="824"/>
      <c r="L59" s="123"/>
    </row>
    <row r="60" spans="1:12" x14ac:dyDescent="0.25">
      <c r="A60" s="6">
        <v>52</v>
      </c>
      <c r="B60" s="91"/>
      <c r="C60" s="91">
        <v>1</v>
      </c>
      <c r="D60" s="91"/>
      <c r="E60" s="1026" t="s">
        <v>3586</v>
      </c>
      <c r="F60" s="772"/>
      <c r="G60" s="772"/>
      <c r="H60" s="773"/>
      <c r="I60" s="98"/>
      <c r="J60" s="823"/>
      <c r="K60" s="824"/>
      <c r="L60" s="123"/>
    </row>
    <row r="61" spans="1:12" x14ac:dyDescent="0.25">
      <c r="A61" s="6">
        <v>53</v>
      </c>
      <c r="B61" s="91"/>
      <c r="C61" s="91">
        <v>1</v>
      </c>
      <c r="D61" s="91"/>
      <c r="E61" s="1026" t="s">
        <v>723</v>
      </c>
      <c r="F61" s="772"/>
      <c r="G61" s="772"/>
      <c r="H61" s="773"/>
      <c r="I61" s="98"/>
      <c r="J61" s="823"/>
      <c r="K61" s="824"/>
      <c r="L61" s="123"/>
    </row>
    <row r="62" spans="1:12" x14ac:dyDescent="0.25">
      <c r="A62" s="6">
        <v>54</v>
      </c>
      <c r="B62" s="91"/>
      <c r="C62" s="91">
        <v>1</v>
      </c>
      <c r="D62" s="91"/>
      <c r="E62" s="1026" t="s">
        <v>3304</v>
      </c>
      <c r="F62" s="772"/>
      <c r="G62" s="772"/>
      <c r="H62" s="773"/>
      <c r="I62" s="98"/>
      <c r="J62" s="823"/>
      <c r="K62" s="824"/>
      <c r="L62" s="123"/>
    </row>
    <row r="63" spans="1:12" x14ac:dyDescent="0.25">
      <c r="A63" s="6">
        <v>55</v>
      </c>
      <c r="B63" s="91"/>
      <c r="C63" s="91">
        <v>1</v>
      </c>
      <c r="D63" s="91"/>
      <c r="E63" s="1026" t="s">
        <v>3300</v>
      </c>
      <c r="F63" s="772"/>
      <c r="G63" s="772"/>
      <c r="H63" s="773"/>
      <c r="I63" s="98"/>
      <c r="J63" s="823"/>
      <c r="K63" s="824"/>
      <c r="L63" s="123"/>
    </row>
    <row r="64" spans="1:12" x14ac:dyDescent="0.25">
      <c r="A64" s="6">
        <v>56</v>
      </c>
      <c r="B64" s="91"/>
      <c r="C64" s="91">
        <v>1</v>
      </c>
      <c r="D64" s="91"/>
      <c r="E64" s="1026" t="s">
        <v>652</v>
      </c>
      <c r="F64" s="772"/>
      <c r="G64" s="772"/>
      <c r="H64" s="773"/>
      <c r="I64" s="98"/>
      <c r="J64" s="823"/>
      <c r="K64" s="824"/>
      <c r="L64" s="123"/>
    </row>
    <row r="65" spans="1:12" x14ac:dyDescent="0.25">
      <c r="A65" s="6">
        <v>57</v>
      </c>
      <c r="B65" s="91"/>
      <c r="C65" s="91">
        <v>2</v>
      </c>
      <c r="D65" s="91"/>
      <c r="E65" s="1026" t="s">
        <v>699</v>
      </c>
      <c r="F65" s="772"/>
      <c r="G65" s="772"/>
      <c r="H65" s="773"/>
      <c r="I65" s="98"/>
      <c r="J65" s="823"/>
      <c r="K65" s="824"/>
      <c r="L65" s="123"/>
    </row>
    <row r="66" spans="1:12" x14ac:dyDescent="0.25">
      <c r="A66" s="6">
        <v>58</v>
      </c>
      <c r="B66" s="91" t="s">
        <v>727</v>
      </c>
      <c r="C66" s="91">
        <v>1</v>
      </c>
      <c r="D66" s="91"/>
      <c r="E66" s="1026" t="s">
        <v>728</v>
      </c>
      <c r="F66" s="772"/>
      <c r="G66" s="772"/>
      <c r="H66" s="773"/>
      <c r="I66" s="98"/>
      <c r="J66" s="823"/>
      <c r="K66" s="824"/>
      <c r="L66" s="123"/>
    </row>
    <row r="67" spans="1:12" x14ac:dyDescent="0.25">
      <c r="A67" s="6">
        <v>59</v>
      </c>
      <c r="B67" s="91"/>
      <c r="C67" s="91">
        <v>1</v>
      </c>
      <c r="D67" s="91"/>
      <c r="E67" s="1026" t="s">
        <v>3585</v>
      </c>
      <c r="F67" s="772"/>
      <c r="G67" s="772"/>
      <c r="H67" s="773"/>
      <c r="I67" s="98"/>
      <c r="J67" s="823"/>
      <c r="K67" s="824"/>
      <c r="L67" s="123"/>
    </row>
    <row r="68" spans="1:12" x14ac:dyDescent="0.25">
      <c r="A68" s="6">
        <v>60</v>
      </c>
      <c r="B68" s="91"/>
      <c r="C68" s="91">
        <v>2</v>
      </c>
      <c r="D68" s="91"/>
      <c r="E68" s="1026" t="s">
        <v>700</v>
      </c>
      <c r="F68" s="772"/>
      <c r="G68" s="772"/>
      <c r="H68" s="773"/>
      <c r="I68" s="98"/>
      <c r="J68" s="823"/>
      <c r="K68" s="824"/>
      <c r="L68" s="123"/>
    </row>
    <row r="69" spans="1:12" x14ac:dyDescent="0.25">
      <c r="A69" s="6">
        <v>61</v>
      </c>
      <c r="B69" s="91"/>
      <c r="C69" s="91">
        <v>1</v>
      </c>
      <c r="D69" s="91"/>
      <c r="E69" s="1026" t="s">
        <v>3425</v>
      </c>
      <c r="F69" s="772"/>
      <c r="G69" s="772"/>
      <c r="H69" s="773"/>
      <c r="I69" s="98"/>
      <c r="J69" s="823"/>
      <c r="K69" s="824"/>
      <c r="L69" s="123"/>
    </row>
    <row r="70" spans="1:12" x14ac:dyDescent="0.25">
      <c r="A70" s="6">
        <v>62</v>
      </c>
      <c r="B70" s="91"/>
      <c r="C70" s="91">
        <v>2</v>
      </c>
      <c r="D70" s="91"/>
      <c r="E70" s="1026" t="s">
        <v>729</v>
      </c>
      <c r="F70" s="772"/>
      <c r="G70" s="772"/>
      <c r="H70" s="773"/>
      <c r="I70" s="98"/>
      <c r="J70" s="823"/>
      <c r="K70" s="824"/>
      <c r="L70" s="123"/>
    </row>
    <row r="71" spans="1:12" ht="15.75" customHeight="1" thickBot="1" x14ac:dyDescent="0.3">
      <c r="A71" s="6"/>
      <c r="B71" s="91"/>
      <c r="C71" s="91">
        <v>2</v>
      </c>
      <c r="D71" s="91"/>
      <c r="E71" s="1026" t="s">
        <v>709</v>
      </c>
      <c r="F71" s="772"/>
      <c r="G71" s="772"/>
      <c r="H71" s="773"/>
      <c r="I71" s="98"/>
      <c r="J71" s="823"/>
      <c r="K71" s="824"/>
      <c r="L71" s="136"/>
    </row>
    <row r="72" spans="1:12" x14ac:dyDescent="0.25">
      <c r="A72" s="4"/>
      <c r="K72" s="64"/>
    </row>
    <row r="73" spans="1:12" ht="15.75" customHeight="1" thickBot="1" x14ac:dyDescent="0.3">
      <c r="A73" s="35"/>
      <c r="B73" s="36"/>
      <c r="C73" s="986" t="s">
        <v>135</v>
      </c>
      <c r="D73" s="830"/>
      <c r="E73" s="830"/>
      <c r="F73" s="36"/>
      <c r="G73" s="986" t="s">
        <v>423</v>
      </c>
      <c r="H73" s="830"/>
      <c r="I73" s="36"/>
      <c r="J73" s="986" t="s">
        <v>136</v>
      </c>
      <c r="K73" s="826"/>
    </row>
    <row r="74" spans="1:12" ht="15.75" customHeight="1" thickBot="1" x14ac:dyDescent="0.3">
      <c r="J74" s="921" t="s">
        <v>397</v>
      </c>
      <c r="K74" s="778"/>
      <c r="L74" s="792"/>
    </row>
    <row r="75" spans="1:12" x14ac:dyDescent="0.25"/>
    <row r="76" spans="1:12" x14ac:dyDescent="0.25"/>
    <row r="77" spans="1:12" x14ac:dyDescent="0.25"/>
    <row r="78" spans="1:12" x14ac:dyDescent="0.25"/>
    <row r="79" spans="1:12" x14ac:dyDescent="0.25"/>
    <row r="80" spans="1:12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141">
    <mergeCell ref="E1:I2"/>
    <mergeCell ref="J1:L2"/>
    <mergeCell ref="J6:L7"/>
    <mergeCell ref="J8:L8"/>
    <mergeCell ref="J23:L23"/>
    <mergeCell ref="J21:L21"/>
    <mergeCell ref="J22:L22"/>
    <mergeCell ref="J29:L29"/>
    <mergeCell ref="J28:L28"/>
    <mergeCell ref="J10:L10"/>
    <mergeCell ref="J9:L9"/>
    <mergeCell ref="J11:L11"/>
    <mergeCell ref="I6:I7"/>
    <mergeCell ref="E8:H8"/>
    <mergeCell ref="E18:H18"/>
    <mergeCell ref="E6:H7"/>
    <mergeCell ref="E9:H9"/>
    <mergeCell ref="E14:H14"/>
    <mergeCell ref="E17:H17"/>
    <mergeCell ref="E23:H23"/>
    <mergeCell ref="E22:H22"/>
    <mergeCell ref="E24:H24"/>
    <mergeCell ref="E27:H27"/>
    <mergeCell ref="E25:H25"/>
    <mergeCell ref="C6:D7"/>
    <mergeCell ref="A6:A7"/>
    <mergeCell ref="A3:L4"/>
    <mergeCell ref="I5:L5"/>
    <mergeCell ref="B6:B7"/>
    <mergeCell ref="J17:L17"/>
    <mergeCell ref="E19:H19"/>
    <mergeCell ref="E21:H21"/>
    <mergeCell ref="E20:H20"/>
    <mergeCell ref="E10:H10"/>
    <mergeCell ref="E11:H11"/>
    <mergeCell ref="E12:H12"/>
    <mergeCell ref="E13:H13"/>
    <mergeCell ref="E15:H15"/>
    <mergeCell ref="E16:H16"/>
    <mergeCell ref="J15:L15"/>
    <mergeCell ref="J16:L16"/>
    <mergeCell ref="J12:L12"/>
    <mergeCell ref="J19:L19"/>
    <mergeCell ref="J13:L13"/>
    <mergeCell ref="J14:L14"/>
    <mergeCell ref="J20:L20"/>
    <mergeCell ref="J18:L18"/>
    <mergeCell ref="J24:L24"/>
    <mergeCell ref="J25:L25"/>
    <mergeCell ref="J26:L26"/>
    <mergeCell ref="J27:L27"/>
    <mergeCell ref="J71:K71"/>
    <mergeCell ref="J70:K70"/>
    <mergeCell ref="J74:L74"/>
    <mergeCell ref="J42:K42"/>
    <mergeCell ref="J43:K43"/>
    <mergeCell ref="J64:K64"/>
    <mergeCell ref="J44:K44"/>
    <mergeCell ref="J68:K68"/>
    <mergeCell ref="J69:K69"/>
    <mergeCell ref="J73:K73"/>
    <mergeCell ref="J67:K67"/>
    <mergeCell ref="J63:K63"/>
    <mergeCell ref="J62:K62"/>
    <mergeCell ref="J66:K66"/>
    <mergeCell ref="J65:K65"/>
    <mergeCell ref="J50:K50"/>
    <mergeCell ref="E50:H50"/>
    <mergeCell ref="E28:H28"/>
    <mergeCell ref="E44:H44"/>
    <mergeCell ref="J37:L37"/>
    <mergeCell ref="E32:H32"/>
    <mergeCell ref="J33:L33"/>
    <mergeCell ref="J36:L36"/>
    <mergeCell ref="E35:H35"/>
    <mergeCell ref="E36:H36"/>
    <mergeCell ref="J49:K49"/>
    <mergeCell ref="J48:K48"/>
    <mergeCell ref="J32:K32"/>
    <mergeCell ref="J31:K31"/>
    <mergeCell ref="J38:K38"/>
    <mergeCell ref="J34:K34"/>
    <mergeCell ref="J35:K35"/>
    <mergeCell ref="J39:K39"/>
    <mergeCell ref="E49:H49"/>
    <mergeCell ref="E40:H40"/>
    <mergeCell ref="E39:H39"/>
    <mergeCell ref="E38:H38"/>
    <mergeCell ref="E43:H43"/>
    <mergeCell ref="E42:H42"/>
    <mergeCell ref="E41:H41"/>
    <mergeCell ref="E48:H48"/>
    <mergeCell ref="J41:K41"/>
    <mergeCell ref="J40:K40"/>
    <mergeCell ref="E26:H26"/>
    <mergeCell ref="E34:H34"/>
    <mergeCell ref="E31:H31"/>
    <mergeCell ref="E33:H33"/>
    <mergeCell ref="E30:H30"/>
    <mergeCell ref="E29:H29"/>
    <mergeCell ref="J45:K45"/>
    <mergeCell ref="J47:K47"/>
    <mergeCell ref="J46:K46"/>
    <mergeCell ref="E47:H47"/>
    <mergeCell ref="E46:H46"/>
    <mergeCell ref="E45:H45"/>
    <mergeCell ref="J30:L30"/>
    <mergeCell ref="E69:H69"/>
    <mergeCell ref="E67:H67"/>
    <mergeCell ref="E68:H68"/>
    <mergeCell ref="C73:E73"/>
    <mergeCell ref="G73:H73"/>
    <mergeCell ref="E64:H64"/>
    <mergeCell ref="E63:H63"/>
    <mergeCell ref="E62:H62"/>
    <mergeCell ref="E70:H70"/>
    <mergeCell ref="E71:H71"/>
    <mergeCell ref="E65:H65"/>
    <mergeCell ref="E66:H66"/>
    <mergeCell ref="E60:H60"/>
    <mergeCell ref="E61:H61"/>
    <mergeCell ref="E58:H58"/>
    <mergeCell ref="J51:K51"/>
    <mergeCell ref="J60:K60"/>
    <mergeCell ref="J52:K52"/>
    <mergeCell ref="J56:K56"/>
    <mergeCell ref="J57:K57"/>
    <mergeCell ref="J55:K55"/>
    <mergeCell ref="J59:K59"/>
    <mergeCell ref="J58:K58"/>
    <mergeCell ref="J61:K61"/>
    <mergeCell ref="E52:H52"/>
    <mergeCell ref="E54:H54"/>
    <mergeCell ref="E51:H51"/>
    <mergeCell ref="E59:H59"/>
    <mergeCell ref="E57:H57"/>
    <mergeCell ref="E55:H55"/>
    <mergeCell ref="E56:H56"/>
    <mergeCell ref="E53:H53"/>
    <mergeCell ref="J53:K53"/>
    <mergeCell ref="J54:K54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6.28515625" customWidth="1"/>
    <col min="2" max="2" width="7.140625" customWidth="1"/>
    <col min="3" max="3" width="6.140625" customWidth="1"/>
    <col min="4" max="4" width="6.5703125" customWidth="1"/>
    <col min="5" max="7" width="10" customWidth="1"/>
    <col min="8" max="8" width="26.85546875" customWidth="1"/>
    <col min="9" max="10" width="10" customWidth="1"/>
    <col min="11" max="11" width="11.7109375" customWidth="1"/>
    <col min="12" max="12" width="0.425781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3060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400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37">
        <v>1</v>
      </c>
      <c r="B8" s="95"/>
      <c r="C8" s="28">
        <v>2</v>
      </c>
      <c r="D8" s="28" t="s">
        <v>3672</v>
      </c>
      <c r="E8" s="1032" t="s">
        <v>666</v>
      </c>
      <c r="F8" s="780"/>
      <c r="G8" s="780"/>
      <c r="H8" s="781"/>
      <c r="I8" s="40"/>
      <c r="J8" s="933"/>
      <c r="K8" s="780"/>
      <c r="L8" s="820"/>
    </row>
    <row r="9" spans="1:12" x14ac:dyDescent="0.25">
      <c r="A9" s="6">
        <v>2</v>
      </c>
      <c r="B9" s="17"/>
      <c r="C9" s="9">
        <v>4</v>
      </c>
      <c r="D9" s="9" t="s">
        <v>3672</v>
      </c>
      <c r="E9" s="1029" t="s">
        <v>724</v>
      </c>
      <c r="F9" s="772"/>
      <c r="G9" s="772"/>
      <c r="H9" s="773"/>
      <c r="I9" s="46"/>
      <c r="J9" s="980"/>
      <c r="K9" s="772"/>
      <c r="L9" s="824"/>
    </row>
    <row r="10" spans="1:12" x14ac:dyDescent="0.25">
      <c r="A10" s="6">
        <v>3</v>
      </c>
      <c r="B10" s="17"/>
      <c r="C10" s="9">
        <v>4</v>
      </c>
      <c r="D10" s="9" t="s">
        <v>3672</v>
      </c>
      <c r="E10" s="1029" t="s">
        <v>3375</v>
      </c>
      <c r="F10" s="772"/>
      <c r="G10" s="772"/>
      <c r="H10" s="773"/>
      <c r="I10" s="45"/>
      <c r="J10" s="980"/>
      <c r="K10" s="772"/>
      <c r="L10" s="824"/>
    </row>
    <row r="11" spans="1:12" x14ac:dyDescent="0.25">
      <c r="A11" s="6">
        <v>4</v>
      </c>
      <c r="B11" s="17" t="s">
        <v>725</v>
      </c>
      <c r="C11" s="9">
        <v>1</v>
      </c>
      <c r="D11" s="9" t="s">
        <v>3672</v>
      </c>
      <c r="E11" s="1029" t="s">
        <v>3376</v>
      </c>
      <c r="F11" s="772"/>
      <c r="G11" s="772"/>
      <c r="H11" s="773"/>
      <c r="I11" s="45"/>
      <c r="J11" s="980"/>
      <c r="K11" s="772"/>
      <c r="L11" s="824"/>
    </row>
    <row r="12" spans="1:12" x14ac:dyDescent="0.25">
      <c r="A12" s="6">
        <v>5</v>
      </c>
      <c r="B12" s="17" t="s">
        <v>726</v>
      </c>
      <c r="C12" s="9">
        <v>1</v>
      </c>
      <c r="D12" s="9" t="s">
        <v>3672</v>
      </c>
      <c r="E12" s="1029" t="s">
        <v>647</v>
      </c>
      <c r="F12" s="772"/>
      <c r="G12" s="772"/>
      <c r="H12" s="773"/>
      <c r="I12" s="46"/>
      <c r="J12" s="980"/>
      <c r="K12" s="772"/>
      <c r="L12" s="824"/>
    </row>
    <row r="13" spans="1:12" x14ac:dyDescent="0.25">
      <c r="A13" s="6">
        <v>6</v>
      </c>
      <c r="B13" s="17"/>
      <c r="C13" s="9">
        <v>2</v>
      </c>
      <c r="D13" s="9" t="s">
        <v>3672</v>
      </c>
      <c r="E13" s="1029" t="s">
        <v>670</v>
      </c>
      <c r="F13" s="772"/>
      <c r="G13" s="772"/>
      <c r="H13" s="773"/>
      <c r="I13" s="46"/>
      <c r="J13" s="980"/>
      <c r="K13" s="772"/>
      <c r="L13" s="824"/>
    </row>
    <row r="14" spans="1:12" x14ac:dyDescent="0.25">
      <c r="A14" s="6">
        <v>7</v>
      </c>
      <c r="B14" s="17"/>
      <c r="C14" s="9">
        <v>4</v>
      </c>
      <c r="D14" s="9" t="s">
        <v>3672</v>
      </c>
      <c r="E14" s="1029" t="s">
        <v>678</v>
      </c>
      <c r="F14" s="772"/>
      <c r="G14" s="772"/>
      <c r="H14" s="773"/>
      <c r="I14" s="46"/>
      <c r="J14" s="980"/>
      <c r="K14" s="772"/>
      <c r="L14" s="824"/>
    </row>
    <row r="15" spans="1:12" x14ac:dyDescent="0.25">
      <c r="A15" s="6">
        <v>8</v>
      </c>
      <c r="B15" s="17"/>
      <c r="C15" s="9">
        <v>4</v>
      </c>
      <c r="D15" s="9" t="s">
        <v>3672</v>
      </c>
      <c r="E15" s="1029" t="s">
        <v>3377</v>
      </c>
      <c r="F15" s="772"/>
      <c r="G15" s="772"/>
      <c r="H15" s="773"/>
      <c r="I15" s="46"/>
      <c r="J15" s="980"/>
      <c r="K15" s="772"/>
      <c r="L15" s="824"/>
    </row>
    <row r="16" spans="1:12" x14ac:dyDescent="0.25">
      <c r="A16" s="6">
        <v>9</v>
      </c>
      <c r="B16" s="17"/>
      <c r="C16" s="9">
        <v>2</v>
      </c>
      <c r="D16" s="9" t="s">
        <v>3672</v>
      </c>
      <c r="E16" s="1029" t="s">
        <v>2969</v>
      </c>
      <c r="F16" s="772"/>
      <c r="G16" s="772"/>
      <c r="H16" s="773"/>
      <c r="I16" s="46"/>
      <c r="J16" s="980"/>
      <c r="K16" s="772"/>
      <c r="L16" s="824"/>
    </row>
    <row r="17" spans="1:12" x14ac:dyDescent="0.25">
      <c r="A17" s="6">
        <v>10</v>
      </c>
      <c r="B17" s="17"/>
      <c r="C17" s="9">
        <v>2</v>
      </c>
      <c r="D17" s="9" t="s">
        <v>3672</v>
      </c>
      <c r="E17" s="1029" t="s">
        <v>2970</v>
      </c>
      <c r="F17" s="772"/>
      <c r="G17" s="772"/>
      <c r="H17" s="773"/>
      <c r="I17" s="46"/>
      <c r="J17" s="980"/>
      <c r="K17" s="772"/>
      <c r="L17" s="824"/>
    </row>
    <row r="18" spans="1:12" x14ac:dyDescent="0.25">
      <c r="A18" s="6">
        <v>11</v>
      </c>
      <c r="B18" s="17" t="s">
        <v>711</v>
      </c>
      <c r="C18" s="9">
        <v>1</v>
      </c>
      <c r="D18" s="9" t="s">
        <v>3672</v>
      </c>
      <c r="E18" s="1029" t="s">
        <v>672</v>
      </c>
      <c r="F18" s="772"/>
      <c r="G18" s="772"/>
      <c r="H18" s="773"/>
      <c r="I18" s="46"/>
      <c r="J18" s="980"/>
      <c r="K18" s="772"/>
      <c r="L18" s="824"/>
    </row>
    <row r="19" spans="1:12" x14ac:dyDescent="0.25">
      <c r="A19" s="6">
        <v>12</v>
      </c>
      <c r="B19" s="17" t="s">
        <v>730</v>
      </c>
      <c r="C19" s="9">
        <v>1</v>
      </c>
      <c r="D19" s="9" t="s">
        <v>3672</v>
      </c>
      <c r="E19" s="1029" t="s">
        <v>662</v>
      </c>
      <c r="F19" s="772"/>
      <c r="G19" s="772"/>
      <c r="H19" s="773"/>
      <c r="I19" s="46"/>
      <c r="J19" s="980"/>
      <c r="K19" s="772"/>
      <c r="L19" s="824"/>
    </row>
    <row r="20" spans="1:12" x14ac:dyDescent="0.25">
      <c r="A20" s="6">
        <v>13</v>
      </c>
      <c r="B20" s="17" t="s">
        <v>712</v>
      </c>
      <c r="C20" s="9">
        <v>2</v>
      </c>
      <c r="D20" s="9" t="s">
        <v>3672</v>
      </c>
      <c r="E20" s="1029" t="s">
        <v>673</v>
      </c>
      <c r="F20" s="772"/>
      <c r="G20" s="772"/>
      <c r="H20" s="773"/>
      <c r="I20" s="46"/>
      <c r="J20" s="980"/>
      <c r="K20" s="772"/>
      <c r="L20" s="824"/>
    </row>
    <row r="21" spans="1:12" x14ac:dyDescent="0.25">
      <c r="A21" s="6">
        <v>14</v>
      </c>
      <c r="B21" s="17"/>
      <c r="C21" s="9">
        <v>2</v>
      </c>
      <c r="D21" s="9" t="s">
        <v>3672</v>
      </c>
      <c r="E21" s="1029" t="s">
        <v>698</v>
      </c>
      <c r="F21" s="772"/>
      <c r="G21" s="772"/>
      <c r="H21" s="773"/>
      <c r="I21" s="46"/>
      <c r="J21" s="980"/>
      <c r="K21" s="772"/>
      <c r="L21" s="824"/>
    </row>
    <row r="22" spans="1:12" x14ac:dyDescent="0.25">
      <c r="A22" s="6">
        <v>15</v>
      </c>
      <c r="B22" s="17"/>
      <c r="C22" s="9">
        <v>2</v>
      </c>
      <c r="D22" s="9" t="s">
        <v>3672</v>
      </c>
      <c r="E22" s="1029" t="s">
        <v>649</v>
      </c>
      <c r="F22" s="772"/>
      <c r="G22" s="772"/>
      <c r="H22" s="773"/>
      <c r="I22" s="46"/>
      <c r="J22" s="980"/>
      <c r="K22" s="772"/>
      <c r="L22" s="824"/>
    </row>
    <row r="23" spans="1:12" x14ac:dyDescent="0.25">
      <c r="A23" s="6">
        <v>16</v>
      </c>
      <c r="B23" s="17"/>
      <c r="C23" s="9">
        <v>4</v>
      </c>
      <c r="D23" s="9" t="s">
        <v>3672</v>
      </c>
      <c r="E23" s="1029" t="s">
        <v>2958</v>
      </c>
      <c r="F23" s="772"/>
      <c r="G23" s="772"/>
      <c r="H23" s="773"/>
      <c r="I23" s="46"/>
      <c r="J23" s="980"/>
      <c r="K23" s="772"/>
      <c r="L23" s="824"/>
    </row>
    <row r="24" spans="1:12" x14ac:dyDescent="0.25">
      <c r="A24" s="6">
        <v>17</v>
      </c>
      <c r="B24" s="17"/>
      <c r="C24" s="9">
        <v>1</v>
      </c>
      <c r="D24" s="9" t="s">
        <v>3672</v>
      </c>
      <c r="E24" s="1029" t="s">
        <v>2971</v>
      </c>
      <c r="F24" s="772"/>
      <c r="G24" s="772"/>
      <c r="H24" s="773"/>
      <c r="I24" s="46"/>
      <c r="J24" s="980"/>
      <c r="K24" s="772"/>
      <c r="L24" s="824"/>
    </row>
    <row r="25" spans="1:12" x14ac:dyDescent="0.25">
      <c r="A25" s="6">
        <v>18</v>
      </c>
      <c r="B25" s="17"/>
      <c r="C25" s="9">
        <v>1</v>
      </c>
      <c r="D25" s="9" t="s">
        <v>3672</v>
      </c>
      <c r="E25" s="1029" t="s">
        <v>2972</v>
      </c>
      <c r="F25" s="772"/>
      <c r="G25" s="772"/>
      <c r="H25" s="773"/>
      <c r="I25" s="46"/>
      <c r="J25" s="980"/>
      <c r="K25" s="772"/>
      <c r="L25" s="824"/>
    </row>
    <row r="26" spans="1:12" x14ac:dyDescent="0.25">
      <c r="A26" s="6">
        <v>19</v>
      </c>
      <c r="B26" s="17"/>
      <c r="C26" s="9">
        <v>1</v>
      </c>
      <c r="D26" s="9" t="s">
        <v>3672</v>
      </c>
      <c r="E26" s="1029" t="s">
        <v>2973</v>
      </c>
      <c r="F26" s="772"/>
      <c r="G26" s="772"/>
      <c r="H26" s="773"/>
      <c r="I26" s="46"/>
      <c r="J26" s="980"/>
      <c r="K26" s="772"/>
      <c r="L26" s="824"/>
    </row>
    <row r="27" spans="1:12" x14ac:dyDescent="0.25">
      <c r="A27" s="6">
        <v>20</v>
      </c>
      <c r="B27" s="17"/>
      <c r="C27" s="9">
        <v>1</v>
      </c>
      <c r="D27" s="9" t="s">
        <v>3672</v>
      </c>
      <c r="E27" s="1029" t="s">
        <v>2974</v>
      </c>
      <c r="F27" s="772"/>
      <c r="G27" s="772"/>
      <c r="H27" s="773"/>
      <c r="I27" s="46"/>
      <c r="J27" s="980"/>
      <c r="K27" s="772"/>
      <c r="L27" s="824"/>
    </row>
    <row r="28" spans="1:12" x14ac:dyDescent="0.25">
      <c r="A28" s="6">
        <v>21</v>
      </c>
      <c r="B28" s="17" t="s">
        <v>327</v>
      </c>
      <c r="C28" s="9">
        <v>18</v>
      </c>
      <c r="D28" s="9" t="s">
        <v>3672</v>
      </c>
      <c r="E28" s="1029" t="s">
        <v>661</v>
      </c>
      <c r="F28" s="772"/>
      <c r="G28" s="772"/>
      <c r="H28" s="773"/>
      <c r="I28" s="46"/>
      <c r="J28" s="980"/>
      <c r="K28" s="772"/>
      <c r="L28" s="824"/>
    </row>
    <row r="29" spans="1:12" x14ac:dyDescent="0.25">
      <c r="A29" s="6">
        <v>22</v>
      </c>
      <c r="B29" s="17"/>
      <c r="C29" s="9">
        <v>1</v>
      </c>
      <c r="D29" s="9" t="s">
        <v>3672</v>
      </c>
      <c r="E29" s="1029" t="s">
        <v>676</v>
      </c>
      <c r="F29" s="772"/>
      <c r="G29" s="772"/>
      <c r="H29" s="773"/>
      <c r="I29" s="46"/>
      <c r="J29" s="980"/>
      <c r="K29" s="772"/>
      <c r="L29" s="824"/>
    </row>
    <row r="30" spans="1:12" x14ac:dyDescent="0.25">
      <c r="A30" s="6">
        <v>23</v>
      </c>
      <c r="B30" s="17" t="s">
        <v>731</v>
      </c>
      <c r="C30" s="9">
        <v>1</v>
      </c>
      <c r="D30" s="9" t="s">
        <v>3672</v>
      </c>
      <c r="E30" s="1029" t="s">
        <v>2975</v>
      </c>
      <c r="F30" s="772"/>
      <c r="G30" s="772"/>
      <c r="H30" s="773"/>
      <c r="I30" s="46"/>
      <c r="J30" s="980"/>
      <c r="K30" s="772"/>
      <c r="L30" s="824"/>
    </row>
    <row r="31" spans="1:12" x14ac:dyDescent="0.25">
      <c r="A31" s="6">
        <v>24</v>
      </c>
      <c r="B31" s="17" t="s">
        <v>732</v>
      </c>
      <c r="C31" s="9">
        <v>1</v>
      </c>
      <c r="D31" s="9" t="s">
        <v>3672</v>
      </c>
      <c r="E31" s="1029" t="s">
        <v>2872</v>
      </c>
      <c r="F31" s="772"/>
      <c r="G31" s="772"/>
      <c r="H31" s="773"/>
      <c r="I31" s="46"/>
      <c r="J31" s="980"/>
      <c r="K31" s="773"/>
      <c r="L31" s="210"/>
    </row>
    <row r="32" spans="1:12" x14ac:dyDescent="0.25">
      <c r="A32" s="6">
        <v>25</v>
      </c>
      <c r="B32" s="17" t="s">
        <v>715</v>
      </c>
      <c r="C32" s="148">
        <v>1</v>
      </c>
      <c r="D32" s="9" t="s">
        <v>3672</v>
      </c>
      <c r="E32" s="1026" t="s">
        <v>2811</v>
      </c>
      <c r="F32" s="772"/>
      <c r="G32" s="772"/>
      <c r="H32" s="773"/>
      <c r="I32" s="46"/>
      <c r="J32" s="980"/>
      <c r="K32" s="773"/>
      <c r="L32" s="210"/>
    </row>
    <row r="33" spans="1:12" x14ac:dyDescent="0.25">
      <c r="A33" s="6">
        <v>26</v>
      </c>
      <c r="B33" s="17"/>
      <c r="C33" s="17">
        <v>1</v>
      </c>
      <c r="D33" s="9" t="s">
        <v>3672</v>
      </c>
      <c r="E33" s="1029" t="s">
        <v>2869</v>
      </c>
      <c r="F33" s="772"/>
      <c r="G33" s="772"/>
      <c r="H33" s="773"/>
      <c r="I33" s="46"/>
      <c r="J33" s="925"/>
      <c r="K33" s="773"/>
      <c r="L33" s="289"/>
    </row>
    <row r="34" spans="1:12" x14ac:dyDescent="0.25">
      <c r="A34" s="6">
        <v>27</v>
      </c>
      <c r="B34" s="91"/>
      <c r="C34" s="91">
        <v>1</v>
      </c>
      <c r="D34" s="9" t="s">
        <v>3672</v>
      </c>
      <c r="E34" s="1026" t="s">
        <v>679</v>
      </c>
      <c r="F34" s="772"/>
      <c r="G34" s="772"/>
      <c r="H34" s="773"/>
      <c r="I34" s="46"/>
      <c r="J34" s="1065"/>
      <c r="K34" s="773"/>
      <c r="L34" s="284"/>
    </row>
    <row r="35" spans="1:12" ht="15.75" customHeight="1" thickBot="1" x14ac:dyDescent="0.3">
      <c r="A35" s="77">
        <v>28</v>
      </c>
      <c r="B35" s="205" t="s">
        <v>714</v>
      </c>
      <c r="C35" s="205">
        <v>1</v>
      </c>
      <c r="D35" s="25" t="s">
        <v>3672</v>
      </c>
      <c r="E35" s="1072" t="s">
        <v>3143</v>
      </c>
      <c r="F35" s="830"/>
      <c r="G35" s="830"/>
      <c r="H35" s="831"/>
      <c r="I35" s="80"/>
      <c r="J35" s="825"/>
      <c r="K35" s="831"/>
      <c r="L35" s="247"/>
    </row>
    <row r="36" spans="1:12" ht="15.75" customHeight="1" thickBot="1" x14ac:dyDescent="0.3">
      <c r="J36" s="906" t="s">
        <v>733</v>
      </c>
      <c r="K36" s="785"/>
      <c r="L36" s="794"/>
    </row>
    <row r="37" spans="1:12" x14ac:dyDescent="0.25">
      <c r="A37" s="37">
        <v>29</v>
      </c>
      <c r="B37" s="163" t="s">
        <v>716</v>
      </c>
      <c r="C37" s="163">
        <v>1</v>
      </c>
      <c r="D37" s="28" t="s">
        <v>3672</v>
      </c>
      <c r="E37" s="1028" t="s">
        <v>3045</v>
      </c>
      <c r="F37" s="780"/>
      <c r="G37" s="780"/>
      <c r="H37" s="781"/>
      <c r="I37" s="40"/>
      <c r="J37" s="819"/>
      <c r="K37" s="780"/>
      <c r="L37" s="820"/>
    </row>
    <row r="38" spans="1:12" x14ac:dyDescent="0.25">
      <c r="A38" s="6">
        <v>30</v>
      </c>
      <c r="B38" s="91"/>
      <c r="C38" s="91">
        <v>2</v>
      </c>
      <c r="D38" s="9" t="s">
        <v>3672</v>
      </c>
      <c r="E38" s="1026" t="s">
        <v>703</v>
      </c>
      <c r="F38" s="772"/>
      <c r="G38" s="772"/>
      <c r="H38" s="773"/>
      <c r="I38" s="46"/>
      <c r="J38" s="823"/>
      <c r="K38" s="773"/>
      <c r="L38" s="173"/>
    </row>
    <row r="39" spans="1:12" x14ac:dyDescent="0.25">
      <c r="A39" s="6">
        <v>31</v>
      </c>
      <c r="B39" s="91" t="s">
        <v>717</v>
      </c>
      <c r="C39" s="91">
        <v>1</v>
      </c>
      <c r="D39" s="9" t="s">
        <v>3672</v>
      </c>
      <c r="E39" s="1026" t="s">
        <v>3442</v>
      </c>
      <c r="F39" s="772"/>
      <c r="G39" s="772"/>
      <c r="H39" s="773"/>
      <c r="I39" s="46"/>
      <c r="J39" s="98"/>
      <c r="K39" s="98"/>
      <c r="L39" s="173"/>
    </row>
    <row r="40" spans="1:12" x14ac:dyDescent="0.25">
      <c r="A40" s="6">
        <v>32</v>
      </c>
      <c r="B40" s="91" t="s">
        <v>718</v>
      </c>
      <c r="C40" s="91">
        <v>1</v>
      </c>
      <c r="D40" s="9" t="s">
        <v>3672</v>
      </c>
      <c r="E40" s="1026" t="s">
        <v>681</v>
      </c>
      <c r="F40" s="772"/>
      <c r="G40" s="772"/>
      <c r="H40" s="773"/>
      <c r="I40" s="46"/>
      <c r="J40" s="98"/>
      <c r="K40" s="98"/>
      <c r="L40" s="173"/>
    </row>
    <row r="41" spans="1:12" x14ac:dyDescent="0.25">
      <c r="A41" s="6">
        <v>33</v>
      </c>
      <c r="B41" s="91" t="s">
        <v>720</v>
      </c>
      <c r="C41" s="91">
        <v>1</v>
      </c>
      <c r="D41" s="9" t="s">
        <v>3672</v>
      </c>
      <c r="E41" s="1026" t="s">
        <v>682</v>
      </c>
      <c r="F41" s="772"/>
      <c r="G41" s="772"/>
      <c r="H41" s="773"/>
      <c r="I41" s="46"/>
      <c r="J41" s="98"/>
      <c r="K41" s="98"/>
      <c r="L41" s="173"/>
    </row>
    <row r="42" spans="1:12" x14ac:dyDescent="0.25">
      <c r="A42" s="6">
        <v>34</v>
      </c>
      <c r="B42" s="91"/>
      <c r="C42" s="91">
        <v>2</v>
      </c>
      <c r="D42" s="9" t="s">
        <v>3672</v>
      </c>
      <c r="E42" s="1026" t="s">
        <v>686</v>
      </c>
      <c r="F42" s="772"/>
      <c r="G42" s="772"/>
      <c r="H42" s="773"/>
      <c r="I42" s="46"/>
      <c r="J42" s="98"/>
      <c r="K42" s="98"/>
      <c r="L42" s="173"/>
    </row>
    <row r="43" spans="1:12" x14ac:dyDescent="0.25">
      <c r="A43" s="6">
        <v>35</v>
      </c>
      <c r="B43" s="91"/>
      <c r="C43" s="91">
        <v>2</v>
      </c>
      <c r="D43" s="9" t="s">
        <v>3672</v>
      </c>
      <c r="E43" s="1026" t="s">
        <v>691</v>
      </c>
      <c r="F43" s="772"/>
      <c r="G43" s="772"/>
      <c r="H43" s="773"/>
      <c r="I43" s="46"/>
      <c r="J43" s="98"/>
      <c r="K43" s="98"/>
      <c r="L43" s="173"/>
    </row>
    <row r="44" spans="1:12" x14ac:dyDescent="0.25">
      <c r="A44" s="6">
        <v>36</v>
      </c>
      <c r="B44" s="91"/>
      <c r="C44" s="91">
        <v>2</v>
      </c>
      <c r="D44" s="9" t="s">
        <v>3672</v>
      </c>
      <c r="E44" s="1026" t="s">
        <v>3269</v>
      </c>
      <c r="F44" s="772"/>
      <c r="G44" s="772"/>
      <c r="H44" s="773"/>
      <c r="I44" s="46"/>
      <c r="J44" s="98"/>
      <c r="K44" s="98"/>
      <c r="L44" s="173"/>
    </row>
    <row r="45" spans="1:12" x14ac:dyDescent="0.25">
      <c r="A45" s="6">
        <v>37</v>
      </c>
      <c r="B45" s="91"/>
      <c r="C45" s="91">
        <v>2</v>
      </c>
      <c r="D45" s="9" t="s">
        <v>3672</v>
      </c>
      <c r="E45" s="1026" t="s">
        <v>2965</v>
      </c>
      <c r="F45" s="772"/>
      <c r="G45" s="772"/>
      <c r="H45" s="773"/>
      <c r="I45" s="46"/>
      <c r="J45" s="98"/>
      <c r="K45" s="98"/>
      <c r="L45" s="173"/>
    </row>
    <row r="46" spans="1:12" x14ac:dyDescent="0.25">
      <c r="A46" s="6">
        <v>38</v>
      </c>
      <c r="B46" s="91"/>
      <c r="C46" s="91">
        <v>1</v>
      </c>
      <c r="D46" s="9" t="s">
        <v>3672</v>
      </c>
      <c r="E46" s="1026" t="s">
        <v>693</v>
      </c>
      <c r="F46" s="772"/>
      <c r="G46" s="772"/>
      <c r="H46" s="773"/>
      <c r="I46" s="46"/>
      <c r="J46" s="98"/>
      <c r="K46" s="98"/>
      <c r="L46" s="173"/>
    </row>
    <row r="47" spans="1:12" x14ac:dyDescent="0.25">
      <c r="A47" s="6">
        <v>39</v>
      </c>
      <c r="B47" s="91" t="s">
        <v>721</v>
      </c>
      <c r="C47" s="91">
        <v>1</v>
      </c>
      <c r="D47" s="9" t="s">
        <v>3672</v>
      </c>
      <c r="E47" s="1026" t="s">
        <v>3260</v>
      </c>
      <c r="F47" s="772"/>
      <c r="G47" s="772"/>
      <c r="H47" s="773"/>
      <c r="I47" s="46"/>
      <c r="J47" s="98"/>
      <c r="K47" s="98"/>
      <c r="L47" s="173"/>
    </row>
    <row r="48" spans="1:12" x14ac:dyDescent="0.25">
      <c r="A48" s="6">
        <v>40</v>
      </c>
      <c r="B48" s="91"/>
      <c r="C48" s="91">
        <v>1</v>
      </c>
      <c r="D48" s="9" t="s">
        <v>3672</v>
      </c>
      <c r="E48" s="1026" t="s">
        <v>734</v>
      </c>
      <c r="F48" s="772"/>
      <c r="G48" s="772"/>
      <c r="H48" s="773"/>
      <c r="I48" s="46"/>
      <c r="J48" s="98"/>
      <c r="K48" s="98"/>
      <c r="L48" s="173"/>
    </row>
    <row r="49" spans="1:12" x14ac:dyDescent="0.25">
      <c r="A49" s="6">
        <v>41</v>
      </c>
      <c r="B49" s="91"/>
      <c r="C49" s="91">
        <v>2</v>
      </c>
      <c r="D49" s="9" t="s">
        <v>3672</v>
      </c>
      <c r="E49" s="1026" t="s">
        <v>735</v>
      </c>
      <c r="F49" s="772"/>
      <c r="G49" s="772"/>
      <c r="H49" s="773"/>
      <c r="I49" s="46"/>
      <c r="J49" s="98"/>
      <c r="K49" s="98"/>
      <c r="L49" s="173"/>
    </row>
    <row r="50" spans="1:12" x14ac:dyDescent="0.25">
      <c r="A50" s="6">
        <v>42</v>
      </c>
      <c r="B50" s="91"/>
      <c r="C50" s="91">
        <v>2</v>
      </c>
      <c r="D50" s="9" t="s">
        <v>3672</v>
      </c>
      <c r="E50" s="1026" t="s">
        <v>736</v>
      </c>
      <c r="F50" s="772"/>
      <c r="G50" s="772"/>
      <c r="H50" s="773"/>
      <c r="I50" s="46"/>
      <c r="J50" s="98"/>
      <c r="K50" s="98"/>
      <c r="L50" s="173"/>
    </row>
    <row r="51" spans="1:12" x14ac:dyDescent="0.25">
      <c r="A51" s="6">
        <v>43</v>
      </c>
      <c r="B51" s="91"/>
      <c r="C51" s="91">
        <v>2</v>
      </c>
      <c r="D51" s="9" t="s">
        <v>3672</v>
      </c>
      <c r="E51" s="1026" t="s">
        <v>737</v>
      </c>
      <c r="F51" s="772"/>
      <c r="G51" s="772"/>
      <c r="H51" s="773"/>
      <c r="I51" s="46"/>
      <c r="J51" s="98"/>
      <c r="K51" s="98"/>
      <c r="L51" s="173"/>
    </row>
    <row r="52" spans="1:12" x14ac:dyDescent="0.25">
      <c r="A52" s="6">
        <v>44</v>
      </c>
      <c r="B52" s="91" t="s">
        <v>356</v>
      </c>
      <c r="C52" s="91">
        <v>2</v>
      </c>
      <c r="D52" s="9" t="s">
        <v>3672</v>
      </c>
      <c r="E52" s="1026" t="s">
        <v>3638</v>
      </c>
      <c r="F52" s="772"/>
      <c r="G52" s="772"/>
      <c r="H52" s="773"/>
      <c r="I52" s="46"/>
      <c r="J52" s="98"/>
      <c r="K52" s="98"/>
      <c r="L52" s="173"/>
    </row>
    <row r="53" spans="1:12" x14ac:dyDescent="0.25">
      <c r="A53" s="6">
        <v>45</v>
      </c>
      <c r="B53" s="91"/>
      <c r="C53" s="91">
        <v>1</v>
      </c>
      <c r="D53" s="9" t="s">
        <v>3672</v>
      </c>
      <c r="E53" s="1026" t="s">
        <v>3427</v>
      </c>
      <c r="F53" s="772"/>
      <c r="G53" s="772"/>
      <c r="H53" s="773"/>
      <c r="I53" s="46"/>
      <c r="J53" s="98"/>
      <c r="K53" s="98"/>
      <c r="L53" s="173"/>
    </row>
    <row r="54" spans="1:12" x14ac:dyDescent="0.25">
      <c r="A54" s="6">
        <v>46</v>
      </c>
      <c r="B54" s="91" t="s">
        <v>173</v>
      </c>
      <c r="C54" s="91">
        <v>1</v>
      </c>
      <c r="D54" s="9" t="s">
        <v>3672</v>
      </c>
      <c r="E54" s="1026" t="s">
        <v>2557</v>
      </c>
      <c r="F54" s="772"/>
      <c r="G54" s="772"/>
      <c r="H54" s="773"/>
      <c r="I54" s="46"/>
      <c r="J54" s="98"/>
      <c r="K54" s="98"/>
      <c r="L54" s="173"/>
    </row>
    <row r="55" spans="1:12" x14ac:dyDescent="0.25">
      <c r="A55" s="6">
        <v>47</v>
      </c>
      <c r="B55" s="91" t="s">
        <v>352</v>
      </c>
      <c r="C55" s="91">
        <v>1</v>
      </c>
      <c r="D55" s="9" t="s">
        <v>3672</v>
      </c>
      <c r="E55" s="1026" t="s">
        <v>2558</v>
      </c>
      <c r="F55" s="772"/>
      <c r="G55" s="772"/>
      <c r="H55" s="773"/>
      <c r="I55" s="46"/>
      <c r="J55" s="98"/>
      <c r="K55" s="98"/>
      <c r="L55" s="173"/>
    </row>
    <row r="56" spans="1:12" x14ac:dyDescent="0.25">
      <c r="A56" s="6">
        <v>48</v>
      </c>
      <c r="B56" s="91"/>
      <c r="C56" s="91">
        <v>1</v>
      </c>
      <c r="D56" s="9" t="s">
        <v>3672</v>
      </c>
      <c r="E56" s="1026" t="s">
        <v>3303</v>
      </c>
      <c r="F56" s="772"/>
      <c r="G56" s="772"/>
      <c r="H56" s="773"/>
      <c r="I56" s="98"/>
      <c r="J56" s="98"/>
      <c r="K56" s="98"/>
      <c r="L56" s="173"/>
    </row>
    <row r="57" spans="1:12" x14ac:dyDescent="0.25">
      <c r="A57" s="6">
        <v>49</v>
      </c>
      <c r="B57" s="91"/>
      <c r="C57" s="91">
        <v>1</v>
      </c>
      <c r="D57" s="9" t="s">
        <v>3672</v>
      </c>
      <c r="E57" s="1026" t="s">
        <v>3300</v>
      </c>
      <c r="F57" s="772"/>
      <c r="G57" s="772"/>
      <c r="H57" s="773"/>
      <c r="I57" s="98"/>
      <c r="J57" s="98"/>
      <c r="K57" s="98"/>
      <c r="L57" s="173"/>
    </row>
    <row r="58" spans="1:12" x14ac:dyDescent="0.25">
      <c r="A58" s="6">
        <v>50</v>
      </c>
      <c r="B58" s="91"/>
      <c r="C58" s="91">
        <v>1</v>
      </c>
      <c r="D58" s="9" t="s">
        <v>3672</v>
      </c>
      <c r="E58" s="1026" t="s">
        <v>652</v>
      </c>
      <c r="F58" s="772"/>
      <c r="G58" s="772"/>
      <c r="H58" s="773"/>
      <c r="I58" s="98"/>
      <c r="J58" s="98"/>
      <c r="K58" s="98"/>
      <c r="L58" s="173"/>
    </row>
    <row r="59" spans="1:12" ht="15.75" customHeight="1" thickBot="1" x14ac:dyDescent="0.3">
      <c r="A59" s="6">
        <v>51</v>
      </c>
      <c r="B59" s="91"/>
      <c r="C59" s="91">
        <v>2</v>
      </c>
      <c r="D59" s="9" t="s">
        <v>3672</v>
      </c>
      <c r="E59" s="1026" t="s">
        <v>738</v>
      </c>
      <c r="F59" s="772"/>
      <c r="G59" s="772"/>
      <c r="H59" s="773"/>
      <c r="I59" s="98"/>
      <c r="J59" s="98"/>
      <c r="K59" s="98"/>
      <c r="L59" s="290"/>
    </row>
    <row r="60" spans="1:12" x14ac:dyDescent="0.25">
      <c r="A60" s="96"/>
      <c r="B60" s="98"/>
      <c r="C60" s="91"/>
      <c r="D60" s="9"/>
      <c r="E60" s="1026"/>
      <c r="F60" s="772"/>
      <c r="G60" s="772"/>
      <c r="H60" s="773"/>
      <c r="I60" s="98"/>
      <c r="J60" s="98"/>
      <c r="K60" s="98"/>
      <c r="L60" s="64"/>
    </row>
    <row r="61" spans="1:12" x14ac:dyDescent="0.25">
      <c r="A61" s="96"/>
      <c r="B61" s="98"/>
      <c r="C61" s="91"/>
      <c r="D61" s="9"/>
      <c r="E61" s="1026"/>
      <c r="F61" s="772"/>
      <c r="G61" s="772"/>
      <c r="H61" s="773"/>
      <c r="I61" s="98"/>
      <c r="J61" s="98"/>
      <c r="K61" s="98"/>
      <c r="L61" s="64"/>
    </row>
    <row r="62" spans="1:12" x14ac:dyDescent="0.25">
      <c r="A62" s="96"/>
      <c r="B62" s="98"/>
      <c r="C62" s="91"/>
      <c r="D62" s="9"/>
      <c r="E62" s="1026"/>
      <c r="F62" s="772"/>
      <c r="G62" s="772"/>
      <c r="H62" s="773"/>
      <c r="I62" s="98"/>
      <c r="J62" s="98"/>
      <c r="K62" s="98"/>
      <c r="L62" s="64"/>
    </row>
    <row r="63" spans="1:12" x14ac:dyDescent="0.25">
      <c r="A63" s="96"/>
      <c r="B63" s="98"/>
      <c r="C63" s="91"/>
      <c r="D63" s="9"/>
      <c r="E63" s="1026"/>
      <c r="F63" s="772"/>
      <c r="G63" s="772"/>
      <c r="H63" s="773"/>
      <c r="I63" s="98"/>
      <c r="J63" s="98"/>
      <c r="K63" s="98"/>
      <c r="L63" s="64"/>
    </row>
    <row r="64" spans="1:12" x14ac:dyDescent="0.25">
      <c r="A64" s="96"/>
      <c r="B64" s="98"/>
      <c r="C64" s="91"/>
      <c r="D64" s="9"/>
      <c r="E64" s="1026"/>
      <c r="F64" s="772"/>
      <c r="G64" s="772"/>
      <c r="H64" s="773"/>
      <c r="I64" s="98"/>
      <c r="J64" s="98"/>
      <c r="K64" s="98"/>
      <c r="L64" s="64"/>
    </row>
    <row r="65" spans="1:12" x14ac:dyDescent="0.25">
      <c r="A65" s="96"/>
      <c r="B65" s="98"/>
      <c r="C65" s="91"/>
      <c r="D65" s="9"/>
      <c r="E65" s="1026"/>
      <c r="F65" s="772"/>
      <c r="G65" s="772"/>
      <c r="H65" s="773"/>
      <c r="I65" s="98"/>
      <c r="J65" s="98"/>
      <c r="K65" s="98"/>
      <c r="L65" s="64"/>
    </row>
    <row r="66" spans="1:12" x14ac:dyDescent="0.25">
      <c r="A66" s="96"/>
      <c r="B66" s="98"/>
      <c r="C66" s="91"/>
      <c r="D66" s="9"/>
      <c r="E66" s="1026"/>
      <c r="F66" s="772"/>
      <c r="G66" s="772"/>
      <c r="H66" s="773"/>
      <c r="I66" s="98"/>
      <c r="J66" s="98"/>
      <c r="K66" s="98"/>
      <c r="L66" s="64"/>
    </row>
    <row r="67" spans="1:12" x14ac:dyDescent="0.25">
      <c r="A67" s="4"/>
      <c r="L67" s="64"/>
    </row>
    <row r="68" spans="1:12" x14ac:dyDescent="0.25">
      <c r="A68" s="4"/>
      <c r="L68" s="64"/>
    </row>
    <row r="69" spans="1:12" ht="15.75" customHeight="1" thickBot="1" x14ac:dyDescent="0.3">
      <c r="A69" s="35"/>
      <c r="B69" s="36"/>
      <c r="C69" s="986" t="s">
        <v>135</v>
      </c>
      <c r="D69" s="830"/>
      <c r="E69" s="830"/>
      <c r="F69" s="36"/>
      <c r="G69" s="986" t="s">
        <v>423</v>
      </c>
      <c r="H69" s="830"/>
      <c r="I69" s="36"/>
      <c r="J69" s="986" t="s">
        <v>136</v>
      </c>
      <c r="K69" s="830"/>
      <c r="L69" s="250"/>
    </row>
    <row r="70" spans="1:12" ht="15.75" customHeight="1" thickBot="1" x14ac:dyDescent="0.3">
      <c r="J70" s="765" t="s">
        <v>733</v>
      </c>
      <c r="K70" s="816"/>
      <c r="L70" s="776"/>
    </row>
    <row r="71" spans="1:12" x14ac:dyDescent="0.25"/>
    <row r="72" spans="1:12" x14ac:dyDescent="0.25"/>
    <row r="73" spans="1:12" x14ac:dyDescent="0.25"/>
    <row r="74" spans="1:12" x14ac:dyDescent="0.25"/>
    <row r="75" spans="1:12" x14ac:dyDescent="0.25"/>
    <row r="76" spans="1:12" x14ac:dyDescent="0.25"/>
    <row r="77" spans="1:12" x14ac:dyDescent="0.25"/>
    <row r="78" spans="1:12" x14ac:dyDescent="0.25"/>
    <row r="79" spans="1:12" x14ac:dyDescent="0.25"/>
    <row r="80" spans="1:12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103">
    <mergeCell ref="A3:L4"/>
    <mergeCell ref="E1:I2"/>
    <mergeCell ref="J1:L2"/>
    <mergeCell ref="E10:H10"/>
    <mergeCell ref="E9:H9"/>
    <mergeCell ref="A6:A7"/>
    <mergeCell ref="I5:L5"/>
    <mergeCell ref="I6:I7"/>
    <mergeCell ref="J6:L7"/>
    <mergeCell ref="E8:H8"/>
    <mergeCell ref="B6:B7"/>
    <mergeCell ref="E6:H7"/>
    <mergeCell ref="C6:D7"/>
    <mergeCell ref="J16:L16"/>
    <mergeCell ref="J9:L9"/>
    <mergeCell ref="J8:L8"/>
    <mergeCell ref="J11:L11"/>
    <mergeCell ref="J12:L12"/>
    <mergeCell ref="E11:H11"/>
    <mergeCell ref="E12:H12"/>
    <mergeCell ref="E13:H13"/>
    <mergeCell ref="E14:H14"/>
    <mergeCell ref="J14:L14"/>
    <mergeCell ref="J13:L13"/>
    <mergeCell ref="J10:L10"/>
    <mergeCell ref="J15:L15"/>
    <mergeCell ref="J70:L70"/>
    <mergeCell ref="G69:H69"/>
    <mergeCell ref="E59:H59"/>
    <mergeCell ref="E66:H66"/>
    <mergeCell ref="E65:H65"/>
    <mergeCell ref="E64:H64"/>
    <mergeCell ref="J18:L18"/>
    <mergeCell ref="J17:L17"/>
    <mergeCell ref="E17:H17"/>
    <mergeCell ref="J20:L20"/>
    <mergeCell ref="J19:L19"/>
    <mergeCell ref="J21:L21"/>
    <mergeCell ref="J22:L22"/>
    <mergeCell ref="E63:H63"/>
    <mergeCell ref="E62:H62"/>
    <mergeCell ref="E58:H58"/>
    <mergeCell ref="E57:H57"/>
    <mergeCell ref="E56:H56"/>
    <mergeCell ref="E32:H32"/>
    <mergeCell ref="E31:H31"/>
    <mergeCell ref="E60:H60"/>
    <mergeCell ref="E61:H61"/>
    <mergeCell ref="C69:E69"/>
    <mergeCell ref="J69:K69"/>
    <mergeCell ref="E19:H19"/>
    <mergeCell ref="E18:H18"/>
    <mergeCell ref="E21:H21"/>
    <mergeCell ref="E20:H20"/>
    <mergeCell ref="E15:H15"/>
    <mergeCell ref="E52:H52"/>
    <mergeCell ref="E53:H53"/>
    <mergeCell ref="E16:H16"/>
    <mergeCell ref="E44:H44"/>
    <mergeCell ref="E39:H39"/>
    <mergeCell ref="E33:H33"/>
    <mergeCell ref="E26:H26"/>
    <mergeCell ref="E25:H25"/>
    <mergeCell ref="E30:H30"/>
    <mergeCell ref="E29:H29"/>
    <mergeCell ref="E28:H28"/>
    <mergeCell ref="E22:H22"/>
    <mergeCell ref="E24:H24"/>
    <mergeCell ref="E23:H23"/>
    <mergeCell ref="E27:H27"/>
    <mergeCell ref="J23:L23"/>
    <mergeCell ref="J25:L25"/>
    <mergeCell ref="E45:H45"/>
    <mergeCell ref="E46:H46"/>
    <mergeCell ref="E34:H34"/>
    <mergeCell ref="E35:H35"/>
    <mergeCell ref="E54:H54"/>
    <mergeCell ref="E55:H55"/>
    <mergeCell ref="E49:H49"/>
    <mergeCell ref="E50:H50"/>
    <mergeCell ref="E51:H51"/>
    <mergeCell ref="J38:K38"/>
    <mergeCell ref="E47:H47"/>
    <mergeCell ref="J37:L37"/>
    <mergeCell ref="J36:L36"/>
    <mergeCell ref="J29:L29"/>
    <mergeCell ref="J28:L28"/>
    <mergeCell ref="E43:H43"/>
    <mergeCell ref="E42:H42"/>
    <mergeCell ref="E41:H41"/>
    <mergeCell ref="E40:H40"/>
    <mergeCell ref="E38:H38"/>
    <mergeCell ref="E37:H37"/>
    <mergeCell ref="E48:H48"/>
    <mergeCell ref="J27:L27"/>
    <mergeCell ref="J26:L26"/>
    <mergeCell ref="J24:L24"/>
    <mergeCell ref="J35:K35"/>
    <mergeCell ref="J33:K33"/>
    <mergeCell ref="J34:K34"/>
    <mergeCell ref="J32:K32"/>
    <mergeCell ref="J30:L30"/>
    <mergeCell ref="J31:K31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L71"/>
  <sheetViews>
    <sheetView workbookViewId="0"/>
  </sheetViews>
  <sheetFormatPr baseColWidth="10" defaultColWidth="14.42578125" defaultRowHeight="15" customHeight="1" x14ac:dyDescent="0.25"/>
  <cols>
    <col min="1" max="1" width="7" customWidth="1"/>
    <col min="2" max="2" width="8.42578125" customWidth="1"/>
    <col min="3" max="3" width="6.140625" customWidth="1"/>
    <col min="4" max="4" width="7.140625" customWidth="1"/>
    <col min="5" max="7" width="10" customWidth="1"/>
    <col min="8" max="8" width="32.85546875" customWidth="1"/>
    <col min="9" max="10" width="10" customWidth="1"/>
    <col min="11" max="11" width="11.42578125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3060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37">
        <v>1</v>
      </c>
      <c r="B8" s="95"/>
      <c r="C8" s="28">
        <v>2</v>
      </c>
      <c r="D8" s="28" t="s">
        <v>3672</v>
      </c>
      <c r="E8" s="1032" t="s">
        <v>666</v>
      </c>
      <c r="F8" s="780"/>
      <c r="G8" s="780"/>
      <c r="H8" s="781"/>
      <c r="I8" s="40"/>
      <c r="J8" s="933"/>
      <c r="K8" s="780"/>
      <c r="L8" s="820"/>
    </row>
    <row r="9" spans="1:12" x14ac:dyDescent="0.25">
      <c r="A9" s="6">
        <v>2</v>
      </c>
      <c r="B9" s="17"/>
      <c r="C9" s="9">
        <v>4</v>
      </c>
      <c r="D9" s="9" t="s">
        <v>3672</v>
      </c>
      <c r="E9" s="1029" t="s">
        <v>724</v>
      </c>
      <c r="F9" s="772"/>
      <c r="G9" s="772"/>
      <c r="H9" s="773"/>
      <c r="I9" s="46"/>
      <c r="J9" s="980"/>
      <c r="K9" s="772"/>
      <c r="L9" s="824"/>
    </row>
    <row r="10" spans="1:12" x14ac:dyDescent="0.25">
      <c r="A10" s="6">
        <v>3</v>
      </c>
      <c r="B10" s="17"/>
      <c r="C10" s="9">
        <v>4</v>
      </c>
      <c r="D10" s="9" t="s">
        <v>3672</v>
      </c>
      <c r="E10" s="1029" t="s">
        <v>3375</v>
      </c>
      <c r="F10" s="772"/>
      <c r="G10" s="772"/>
      <c r="H10" s="773"/>
      <c r="I10" s="45"/>
      <c r="J10" s="980"/>
      <c r="K10" s="772"/>
      <c r="L10" s="824"/>
    </row>
    <row r="11" spans="1:12" x14ac:dyDescent="0.25">
      <c r="A11" s="6">
        <v>4</v>
      </c>
      <c r="B11" s="17" t="s">
        <v>725</v>
      </c>
      <c r="C11" s="9">
        <v>1</v>
      </c>
      <c r="D11" s="9" t="s">
        <v>3672</v>
      </c>
      <c r="E11" s="1029" t="s">
        <v>3376</v>
      </c>
      <c r="F11" s="772"/>
      <c r="G11" s="772"/>
      <c r="H11" s="773"/>
      <c r="I11" s="45"/>
      <c r="J11" s="980"/>
      <c r="K11" s="772"/>
      <c r="L11" s="824"/>
    </row>
    <row r="12" spans="1:12" x14ac:dyDescent="0.25">
      <c r="A12" s="6">
        <v>5</v>
      </c>
      <c r="B12" s="17" t="s">
        <v>726</v>
      </c>
      <c r="C12" s="9">
        <v>1</v>
      </c>
      <c r="D12" s="9" t="s">
        <v>3672</v>
      </c>
      <c r="E12" s="1029" t="s">
        <v>647</v>
      </c>
      <c r="F12" s="772"/>
      <c r="G12" s="772"/>
      <c r="H12" s="773"/>
      <c r="I12" s="46"/>
      <c r="J12" s="980"/>
      <c r="K12" s="772"/>
      <c r="L12" s="824"/>
    </row>
    <row r="13" spans="1:12" x14ac:dyDescent="0.25">
      <c r="A13" s="6">
        <v>6</v>
      </c>
      <c r="B13" s="17"/>
      <c r="C13" s="9">
        <v>2</v>
      </c>
      <c r="D13" s="9" t="s">
        <v>3672</v>
      </c>
      <c r="E13" s="1029" t="s">
        <v>670</v>
      </c>
      <c r="F13" s="772"/>
      <c r="G13" s="772"/>
      <c r="H13" s="773"/>
      <c r="I13" s="46"/>
      <c r="J13" s="980"/>
      <c r="K13" s="772"/>
      <c r="L13" s="824"/>
    </row>
    <row r="14" spans="1:12" x14ac:dyDescent="0.25">
      <c r="A14" s="6">
        <v>7</v>
      </c>
      <c r="B14" s="17"/>
      <c r="C14" s="9">
        <v>4</v>
      </c>
      <c r="D14" s="9" t="s">
        <v>3672</v>
      </c>
      <c r="E14" s="1029" t="s">
        <v>678</v>
      </c>
      <c r="F14" s="772"/>
      <c r="G14" s="772"/>
      <c r="H14" s="773"/>
      <c r="I14" s="46"/>
      <c r="J14" s="980"/>
      <c r="K14" s="772"/>
      <c r="L14" s="824"/>
    </row>
    <row r="15" spans="1:12" x14ac:dyDescent="0.25">
      <c r="A15" s="6">
        <v>8</v>
      </c>
      <c r="B15" s="17"/>
      <c r="C15" s="9">
        <v>4</v>
      </c>
      <c r="D15" s="9" t="s">
        <v>3672</v>
      </c>
      <c r="E15" s="1029" t="s">
        <v>3377</v>
      </c>
      <c r="F15" s="772"/>
      <c r="G15" s="772"/>
      <c r="H15" s="773"/>
      <c r="I15" s="46"/>
      <c r="J15" s="980"/>
      <c r="K15" s="772"/>
      <c r="L15" s="824"/>
    </row>
    <row r="16" spans="1:12" x14ac:dyDescent="0.25">
      <c r="A16" s="6">
        <v>9</v>
      </c>
      <c r="B16" s="17"/>
      <c r="C16" s="9">
        <v>2</v>
      </c>
      <c r="D16" s="9" t="s">
        <v>3672</v>
      </c>
      <c r="E16" s="1029" t="s">
        <v>2969</v>
      </c>
      <c r="F16" s="772"/>
      <c r="G16" s="772"/>
      <c r="H16" s="773"/>
      <c r="I16" s="46"/>
      <c r="J16" s="1065"/>
      <c r="K16" s="773"/>
      <c r="L16" s="10"/>
    </row>
    <row r="17" spans="1:12" x14ac:dyDescent="0.25">
      <c r="A17" s="6">
        <v>10</v>
      </c>
      <c r="B17" s="17"/>
      <c r="C17" s="9">
        <v>2</v>
      </c>
      <c r="D17" s="9" t="s">
        <v>3672</v>
      </c>
      <c r="E17" s="1029" t="s">
        <v>2970</v>
      </c>
      <c r="F17" s="772"/>
      <c r="G17" s="772"/>
      <c r="H17" s="773"/>
      <c r="I17" s="46"/>
      <c r="J17" s="1065"/>
      <c r="K17" s="773"/>
      <c r="L17" s="10"/>
    </row>
    <row r="18" spans="1:12" x14ac:dyDescent="0.25">
      <c r="A18" s="6">
        <v>11</v>
      </c>
      <c r="B18" s="17" t="s">
        <v>711</v>
      </c>
      <c r="C18" s="9">
        <v>1</v>
      </c>
      <c r="D18" s="9" t="s">
        <v>3672</v>
      </c>
      <c r="E18" s="1029" t="s">
        <v>672</v>
      </c>
      <c r="F18" s="772"/>
      <c r="G18" s="772"/>
      <c r="H18" s="773"/>
      <c r="I18" s="46"/>
      <c r="J18" s="1065"/>
      <c r="K18" s="773"/>
      <c r="L18" s="10"/>
    </row>
    <row r="19" spans="1:12" x14ac:dyDescent="0.25">
      <c r="A19" s="6">
        <v>12</v>
      </c>
      <c r="B19" s="17" t="s">
        <v>730</v>
      </c>
      <c r="C19" s="9">
        <v>1</v>
      </c>
      <c r="D19" s="9" t="s">
        <v>3672</v>
      </c>
      <c r="E19" s="1029" t="s">
        <v>662</v>
      </c>
      <c r="F19" s="772"/>
      <c r="G19" s="772"/>
      <c r="H19" s="773"/>
      <c r="I19" s="46"/>
      <c r="J19" s="1065"/>
      <c r="K19" s="773"/>
      <c r="L19" s="10"/>
    </row>
    <row r="20" spans="1:12" x14ac:dyDescent="0.25">
      <c r="A20" s="6">
        <v>13</v>
      </c>
      <c r="B20" s="17" t="s">
        <v>712</v>
      </c>
      <c r="C20" s="9">
        <v>2</v>
      </c>
      <c r="D20" s="9" t="s">
        <v>3672</v>
      </c>
      <c r="E20" s="1029" t="s">
        <v>673</v>
      </c>
      <c r="F20" s="772"/>
      <c r="G20" s="772"/>
      <c r="H20" s="773"/>
      <c r="I20" s="46"/>
      <c r="J20" s="1065"/>
      <c r="K20" s="773"/>
      <c r="L20" s="10"/>
    </row>
    <row r="21" spans="1:12" x14ac:dyDescent="0.25">
      <c r="A21" s="6">
        <v>14</v>
      </c>
      <c r="B21" s="17"/>
      <c r="C21" s="9">
        <v>2</v>
      </c>
      <c r="D21" s="9" t="s">
        <v>3672</v>
      </c>
      <c r="E21" s="1029" t="s">
        <v>698</v>
      </c>
      <c r="F21" s="772"/>
      <c r="G21" s="772"/>
      <c r="H21" s="773"/>
      <c r="I21" s="46"/>
      <c r="J21" s="1065"/>
      <c r="K21" s="773"/>
      <c r="L21" s="10"/>
    </row>
    <row r="22" spans="1:12" x14ac:dyDescent="0.25">
      <c r="A22" s="6">
        <v>15</v>
      </c>
      <c r="B22" s="17"/>
      <c r="C22" s="9">
        <v>2</v>
      </c>
      <c r="D22" s="9" t="s">
        <v>3672</v>
      </c>
      <c r="E22" s="1029" t="s">
        <v>649</v>
      </c>
      <c r="F22" s="772"/>
      <c r="G22" s="772"/>
      <c r="H22" s="773"/>
      <c r="I22" s="46"/>
      <c r="J22" s="1065"/>
      <c r="K22" s="773"/>
      <c r="L22" s="10"/>
    </row>
    <row r="23" spans="1:12" x14ac:dyDescent="0.25">
      <c r="A23" s="6">
        <v>16</v>
      </c>
      <c r="B23" s="17"/>
      <c r="C23" s="9">
        <v>4</v>
      </c>
      <c r="D23" s="9" t="s">
        <v>3672</v>
      </c>
      <c r="E23" s="1029" t="s">
        <v>2958</v>
      </c>
      <c r="F23" s="772"/>
      <c r="G23" s="772"/>
      <c r="H23" s="773"/>
      <c r="I23" s="46"/>
      <c r="J23" s="1065"/>
      <c r="K23" s="773"/>
      <c r="L23" s="10"/>
    </row>
    <row r="24" spans="1:12" x14ac:dyDescent="0.25">
      <c r="A24" s="6">
        <v>17</v>
      </c>
      <c r="B24" s="17"/>
      <c r="C24" s="9">
        <v>1</v>
      </c>
      <c r="D24" s="9" t="s">
        <v>3672</v>
      </c>
      <c r="E24" s="1029" t="s">
        <v>2971</v>
      </c>
      <c r="F24" s="772"/>
      <c r="G24" s="772"/>
      <c r="H24" s="773"/>
      <c r="I24" s="46"/>
      <c r="J24" s="1065"/>
      <c r="K24" s="773"/>
      <c r="L24" s="10"/>
    </row>
    <row r="25" spans="1:12" x14ac:dyDescent="0.25">
      <c r="A25" s="6">
        <v>18</v>
      </c>
      <c r="B25" s="17"/>
      <c r="C25" s="9">
        <v>1</v>
      </c>
      <c r="D25" s="9" t="s">
        <v>3672</v>
      </c>
      <c r="E25" s="1029" t="s">
        <v>2972</v>
      </c>
      <c r="F25" s="772"/>
      <c r="G25" s="772"/>
      <c r="H25" s="773"/>
      <c r="I25" s="46"/>
      <c r="J25" s="1065"/>
      <c r="K25" s="773"/>
      <c r="L25" s="10"/>
    </row>
    <row r="26" spans="1:12" x14ac:dyDescent="0.25">
      <c r="A26" s="6">
        <v>19</v>
      </c>
      <c r="B26" s="17"/>
      <c r="C26" s="9">
        <v>1</v>
      </c>
      <c r="D26" s="9" t="s">
        <v>3672</v>
      </c>
      <c r="E26" s="1029" t="s">
        <v>2973</v>
      </c>
      <c r="F26" s="772"/>
      <c r="G26" s="772"/>
      <c r="H26" s="773"/>
      <c r="I26" s="46"/>
      <c r="J26" s="1065"/>
      <c r="K26" s="773"/>
      <c r="L26" s="10"/>
    </row>
    <row r="27" spans="1:12" x14ac:dyDescent="0.25">
      <c r="A27" s="6">
        <v>20</v>
      </c>
      <c r="B27" s="17"/>
      <c r="C27" s="9">
        <v>1</v>
      </c>
      <c r="D27" s="9" t="s">
        <v>3672</v>
      </c>
      <c r="E27" s="1029" t="s">
        <v>2974</v>
      </c>
      <c r="F27" s="772"/>
      <c r="G27" s="772"/>
      <c r="H27" s="773"/>
      <c r="I27" s="46"/>
      <c r="J27" s="1065"/>
      <c r="K27" s="773"/>
      <c r="L27" s="10"/>
    </row>
    <row r="28" spans="1:12" x14ac:dyDescent="0.25">
      <c r="A28" s="6">
        <v>21</v>
      </c>
      <c r="B28" s="17" t="s">
        <v>327</v>
      </c>
      <c r="C28" s="9">
        <v>18</v>
      </c>
      <c r="D28" s="9" t="s">
        <v>3672</v>
      </c>
      <c r="E28" s="1029" t="s">
        <v>661</v>
      </c>
      <c r="F28" s="772"/>
      <c r="G28" s="772"/>
      <c r="H28" s="773"/>
      <c r="I28" s="46"/>
      <c r="J28" s="1065"/>
      <c r="K28" s="773"/>
      <c r="L28" s="10"/>
    </row>
    <row r="29" spans="1:12" x14ac:dyDescent="0.25">
      <c r="A29" s="6">
        <v>22</v>
      </c>
      <c r="B29" s="17"/>
      <c r="C29" s="9">
        <v>1</v>
      </c>
      <c r="D29" s="9" t="s">
        <v>3672</v>
      </c>
      <c r="E29" s="1029" t="s">
        <v>676</v>
      </c>
      <c r="F29" s="772"/>
      <c r="G29" s="772"/>
      <c r="H29" s="773"/>
      <c r="I29" s="46"/>
      <c r="J29" s="1065"/>
      <c r="K29" s="773"/>
      <c r="L29" s="10"/>
    </row>
    <row r="30" spans="1:12" x14ac:dyDescent="0.25">
      <c r="A30" s="6">
        <v>23</v>
      </c>
      <c r="B30" s="17" t="s">
        <v>731</v>
      </c>
      <c r="C30" s="9">
        <v>1</v>
      </c>
      <c r="D30" s="9" t="s">
        <v>3672</v>
      </c>
      <c r="E30" s="1029" t="s">
        <v>2975</v>
      </c>
      <c r="F30" s="772"/>
      <c r="G30" s="772"/>
      <c r="H30" s="773"/>
      <c r="I30" s="46"/>
      <c r="J30" s="1065"/>
      <c r="K30" s="773"/>
      <c r="L30" s="10"/>
    </row>
    <row r="31" spans="1:12" x14ac:dyDescent="0.25">
      <c r="A31" s="6">
        <v>24</v>
      </c>
      <c r="B31" s="17" t="s">
        <v>732</v>
      </c>
      <c r="C31" s="9">
        <v>1</v>
      </c>
      <c r="D31" s="9" t="s">
        <v>3672</v>
      </c>
      <c r="E31" s="1029" t="s">
        <v>2872</v>
      </c>
      <c r="F31" s="772"/>
      <c r="G31" s="772"/>
      <c r="H31" s="773"/>
      <c r="I31" s="46"/>
      <c r="J31" s="1065"/>
      <c r="K31" s="773"/>
      <c r="L31" s="10"/>
    </row>
    <row r="32" spans="1:12" x14ac:dyDescent="0.25">
      <c r="A32" s="6">
        <v>25</v>
      </c>
      <c r="B32" s="17" t="s">
        <v>715</v>
      </c>
      <c r="C32" s="148">
        <v>1</v>
      </c>
      <c r="D32" s="9" t="s">
        <v>3672</v>
      </c>
      <c r="E32" s="1026" t="s">
        <v>2811</v>
      </c>
      <c r="F32" s="772"/>
      <c r="G32" s="772"/>
      <c r="H32" s="773"/>
      <c r="I32" s="46"/>
      <c r="J32" s="1065"/>
      <c r="K32" s="773"/>
      <c r="L32" s="10"/>
    </row>
    <row r="33" spans="1:12" x14ac:dyDescent="0.25">
      <c r="A33" s="6">
        <v>26</v>
      </c>
      <c r="B33" s="17"/>
      <c r="C33" s="17">
        <v>1</v>
      </c>
      <c r="D33" s="9" t="s">
        <v>3672</v>
      </c>
      <c r="E33" s="1029" t="s">
        <v>2869</v>
      </c>
      <c r="F33" s="772"/>
      <c r="G33" s="772"/>
      <c r="H33" s="773"/>
      <c r="I33" s="46"/>
      <c r="J33" s="1065"/>
      <c r="K33" s="773"/>
      <c r="L33" s="10"/>
    </row>
    <row r="34" spans="1:12" x14ac:dyDescent="0.25">
      <c r="A34" s="6">
        <v>27</v>
      </c>
      <c r="B34" s="91"/>
      <c r="C34" s="91">
        <v>1</v>
      </c>
      <c r="D34" s="9" t="s">
        <v>3672</v>
      </c>
      <c r="E34" s="1026" t="s">
        <v>679</v>
      </c>
      <c r="F34" s="772"/>
      <c r="G34" s="772"/>
      <c r="H34" s="773"/>
      <c r="I34" s="46"/>
      <c r="J34" s="1065"/>
      <c r="K34" s="773"/>
      <c r="L34" s="284"/>
    </row>
    <row r="35" spans="1:12" ht="15.75" customHeight="1" thickBot="1" x14ac:dyDescent="0.3">
      <c r="A35" s="6">
        <v>28</v>
      </c>
      <c r="B35" s="91" t="s">
        <v>714</v>
      </c>
      <c r="C35" s="91">
        <v>1</v>
      </c>
      <c r="D35" s="9" t="s">
        <v>3672</v>
      </c>
      <c r="E35" s="1026" t="s">
        <v>3143</v>
      </c>
      <c r="F35" s="772"/>
      <c r="G35" s="772"/>
      <c r="H35" s="773"/>
      <c r="I35" s="46"/>
      <c r="J35" s="823"/>
      <c r="K35" s="773"/>
      <c r="L35" s="288"/>
    </row>
    <row r="36" spans="1:12" ht="15.75" customHeight="1" thickBot="1" x14ac:dyDescent="0.3">
      <c r="J36" s="765" t="s">
        <v>739</v>
      </c>
      <c r="K36" s="816"/>
      <c r="L36" s="776"/>
    </row>
    <row r="37" spans="1:12" x14ac:dyDescent="0.25">
      <c r="A37" s="37">
        <v>29</v>
      </c>
      <c r="B37" s="163" t="s">
        <v>716</v>
      </c>
      <c r="C37" s="163">
        <v>1</v>
      </c>
      <c r="D37" s="28" t="s">
        <v>3672</v>
      </c>
      <c r="E37" s="1028" t="s">
        <v>3045</v>
      </c>
      <c r="F37" s="780"/>
      <c r="G37" s="780"/>
      <c r="H37" s="781"/>
      <c r="I37" s="40"/>
      <c r="J37" s="819"/>
      <c r="K37" s="780"/>
      <c r="L37" s="820"/>
    </row>
    <row r="38" spans="1:12" x14ac:dyDescent="0.25">
      <c r="A38" s="6">
        <v>30</v>
      </c>
      <c r="B38" s="91"/>
      <c r="C38" s="91">
        <v>2</v>
      </c>
      <c r="D38" s="9" t="s">
        <v>3672</v>
      </c>
      <c r="E38" s="1026" t="s">
        <v>703</v>
      </c>
      <c r="F38" s="772"/>
      <c r="G38" s="772"/>
      <c r="H38" s="773"/>
      <c r="I38" s="46"/>
      <c r="J38" s="1065"/>
      <c r="K38" s="773"/>
      <c r="L38" s="173"/>
    </row>
    <row r="39" spans="1:12" x14ac:dyDescent="0.25">
      <c r="A39" s="6">
        <v>31</v>
      </c>
      <c r="B39" s="91" t="s">
        <v>717</v>
      </c>
      <c r="C39" s="91">
        <v>1</v>
      </c>
      <c r="D39" s="9" t="s">
        <v>3672</v>
      </c>
      <c r="E39" s="1026" t="s">
        <v>3442</v>
      </c>
      <c r="F39" s="772"/>
      <c r="G39" s="772"/>
      <c r="H39" s="773"/>
      <c r="I39" s="46"/>
      <c r="J39" s="1065"/>
      <c r="K39" s="773"/>
      <c r="L39" s="173"/>
    </row>
    <row r="40" spans="1:12" x14ac:dyDescent="0.25">
      <c r="A40" s="6">
        <v>32</v>
      </c>
      <c r="B40" s="91" t="s">
        <v>718</v>
      </c>
      <c r="C40" s="91">
        <v>1</v>
      </c>
      <c r="D40" s="9" t="s">
        <v>3672</v>
      </c>
      <c r="E40" s="1026" t="s">
        <v>681</v>
      </c>
      <c r="F40" s="772"/>
      <c r="G40" s="772"/>
      <c r="H40" s="773"/>
      <c r="I40" s="46"/>
      <c r="J40" s="1065"/>
      <c r="K40" s="773"/>
      <c r="L40" s="173"/>
    </row>
    <row r="41" spans="1:12" x14ac:dyDescent="0.25">
      <c r="A41" s="6">
        <v>33</v>
      </c>
      <c r="B41" s="91" t="s">
        <v>720</v>
      </c>
      <c r="C41" s="91">
        <v>1</v>
      </c>
      <c r="D41" s="9" t="s">
        <v>3672</v>
      </c>
      <c r="E41" s="1026" t="s">
        <v>682</v>
      </c>
      <c r="F41" s="772"/>
      <c r="G41" s="772"/>
      <c r="H41" s="773"/>
      <c r="I41" s="46"/>
      <c r="J41" s="1065"/>
      <c r="K41" s="773"/>
      <c r="L41" s="173"/>
    </row>
    <row r="42" spans="1:12" x14ac:dyDescent="0.25">
      <c r="A42" s="6">
        <v>34</v>
      </c>
      <c r="B42" s="91"/>
      <c r="C42" s="91">
        <v>2</v>
      </c>
      <c r="D42" s="9" t="s">
        <v>3672</v>
      </c>
      <c r="E42" s="1026" t="s">
        <v>686</v>
      </c>
      <c r="F42" s="772"/>
      <c r="G42" s="772"/>
      <c r="H42" s="773"/>
      <c r="I42" s="46"/>
      <c r="J42" s="1065"/>
      <c r="K42" s="773"/>
      <c r="L42" s="173"/>
    </row>
    <row r="43" spans="1:12" x14ac:dyDescent="0.25">
      <c r="A43" s="6">
        <v>35</v>
      </c>
      <c r="B43" s="91"/>
      <c r="C43" s="91">
        <v>2</v>
      </c>
      <c r="D43" s="9" t="s">
        <v>3672</v>
      </c>
      <c r="E43" s="1026" t="s">
        <v>691</v>
      </c>
      <c r="F43" s="772"/>
      <c r="G43" s="772"/>
      <c r="H43" s="773"/>
      <c r="I43" s="46"/>
      <c r="J43" s="1065"/>
      <c r="K43" s="773"/>
      <c r="L43" s="173"/>
    </row>
    <row r="44" spans="1:12" x14ac:dyDescent="0.25">
      <c r="A44" s="6">
        <v>36</v>
      </c>
      <c r="B44" s="91"/>
      <c r="C44" s="91">
        <v>2</v>
      </c>
      <c r="D44" s="9" t="s">
        <v>3672</v>
      </c>
      <c r="E44" s="1026" t="s">
        <v>3269</v>
      </c>
      <c r="F44" s="772"/>
      <c r="G44" s="772"/>
      <c r="H44" s="773"/>
      <c r="I44" s="46"/>
      <c r="J44" s="1065"/>
      <c r="K44" s="773"/>
      <c r="L44" s="173"/>
    </row>
    <row r="45" spans="1:12" x14ac:dyDescent="0.25">
      <c r="A45" s="6">
        <v>37</v>
      </c>
      <c r="B45" s="91"/>
      <c r="C45" s="91">
        <v>2</v>
      </c>
      <c r="D45" s="9" t="s">
        <v>3672</v>
      </c>
      <c r="E45" s="1026" t="s">
        <v>2965</v>
      </c>
      <c r="F45" s="772"/>
      <c r="G45" s="772"/>
      <c r="H45" s="773"/>
      <c r="I45" s="46"/>
      <c r="J45" s="1065"/>
      <c r="K45" s="773"/>
      <c r="L45" s="173"/>
    </row>
    <row r="46" spans="1:12" x14ac:dyDescent="0.25">
      <c r="A46" s="6">
        <v>38</v>
      </c>
      <c r="B46" s="91"/>
      <c r="C46" s="91">
        <v>1</v>
      </c>
      <c r="D46" s="9" t="s">
        <v>3672</v>
      </c>
      <c r="E46" s="1026" t="s">
        <v>693</v>
      </c>
      <c r="F46" s="772"/>
      <c r="G46" s="772"/>
      <c r="H46" s="773"/>
      <c r="I46" s="46"/>
      <c r="J46" s="1065"/>
      <c r="K46" s="773"/>
      <c r="L46" s="173"/>
    </row>
    <row r="47" spans="1:12" x14ac:dyDescent="0.25">
      <c r="A47" s="6">
        <v>39</v>
      </c>
      <c r="B47" s="91" t="s">
        <v>721</v>
      </c>
      <c r="C47" s="91">
        <v>1</v>
      </c>
      <c r="D47" s="9" t="s">
        <v>3672</v>
      </c>
      <c r="E47" s="1026" t="s">
        <v>3260</v>
      </c>
      <c r="F47" s="772"/>
      <c r="G47" s="772"/>
      <c r="H47" s="773"/>
      <c r="I47" s="46"/>
      <c r="J47" s="1065"/>
      <c r="K47" s="773"/>
      <c r="L47" s="173"/>
    </row>
    <row r="48" spans="1:12" x14ac:dyDescent="0.25">
      <c r="A48" s="6">
        <v>40</v>
      </c>
      <c r="B48" s="91"/>
      <c r="C48" s="91">
        <v>1</v>
      </c>
      <c r="D48" s="9" t="s">
        <v>3672</v>
      </c>
      <c r="E48" s="1026" t="s">
        <v>734</v>
      </c>
      <c r="F48" s="772"/>
      <c r="G48" s="772"/>
      <c r="H48" s="773"/>
      <c r="I48" s="46"/>
      <c r="J48" s="1065"/>
      <c r="K48" s="773"/>
      <c r="L48" s="173"/>
    </row>
    <row r="49" spans="1:12" x14ac:dyDescent="0.25">
      <c r="A49" s="6">
        <v>41</v>
      </c>
      <c r="B49" s="91"/>
      <c r="C49" s="91">
        <v>2</v>
      </c>
      <c r="D49" s="9" t="s">
        <v>3672</v>
      </c>
      <c r="E49" s="1026" t="s">
        <v>735</v>
      </c>
      <c r="F49" s="772"/>
      <c r="G49" s="772"/>
      <c r="H49" s="773"/>
      <c r="I49" s="46"/>
      <c r="J49" s="1065"/>
      <c r="K49" s="773"/>
      <c r="L49" s="173"/>
    </row>
    <row r="50" spans="1:12" x14ac:dyDescent="0.25">
      <c r="A50" s="6">
        <v>42</v>
      </c>
      <c r="B50" s="91"/>
      <c r="C50" s="91">
        <v>2</v>
      </c>
      <c r="D50" s="9" t="s">
        <v>3672</v>
      </c>
      <c r="E50" s="1026" t="s">
        <v>736</v>
      </c>
      <c r="F50" s="772"/>
      <c r="G50" s="772"/>
      <c r="H50" s="773"/>
      <c r="I50" s="46"/>
      <c r="J50" s="1065"/>
      <c r="K50" s="773"/>
      <c r="L50" s="173"/>
    </row>
    <row r="51" spans="1:12" x14ac:dyDescent="0.25">
      <c r="A51" s="6">
        <v>43</v>
      </c>
      <c r="B51" s="91"/>
      <c r="C51" s="91">
        <v>2</v>
      </c>
      <c r="D51" s="9" t="s">
        <v>3672</v>
      </c>
      <c r="E51" s="1026" t="s">
        <v>737</v>
      </c>
      <c r="F51" s="772"/>
      <c r="G51" s="772"/>
      <c r="H51" s="773"/>
      <c r="I51" s="46"/>
      <c r="J51" s="1065"/>
      <c r="K51" s="773"/>
      <c r="L51" s="173"/>
    </row>
    <row r="52" spans="1:12" x14ac:dyDescent="0.25">
      <c r="A52" s="6">
        <v>44</v>
      </c>
      <c r="B52" s="91" t="s">
        <v>356</v>
      </c>
      <c r="C52" s="91">
        <v>2</v>
      </c>
      <c r="D52" s="9" t="s">
        <v>3672</v>
      </c>
      <c r="E52" s="1026" t="s">
        <v>3638</v>
      </c>
      <c r="F52" s="772"/>
      <c r="G52" s="772"/>
      <c r="H52" s="773"/>
      <c r="I52" s="46"/>
      <c r="J52" s="1065"/>
      <c r="K52" s="773"/>
      <c r="L52" s="173"/>
    </row>
    <row r="53" spans="1:12" ht="30" customHeight="1" x14ac:dyDescent="0.25">
      <c r="A53" s="6">
        <v>45</v>
      </c>
      <c r="B53" s="91"/>
      <c r="C53" s="91">
        <v>1</v>
      </c>
      <c r="D53" s="9" t="s">
        <v>3672</v>
      </c>
      <c r="E53" s="1073" t="s">
        <v>3427</v>
      </c>
      <c r="F53" s="772"/>
      <c r="G53" s="772"/>
      <c r="H53" s="773"/>
      <c r="I53" s="46"/>
      <c r="J53" s="1065"/>
      <c r="K53" s="773"/>
      <c r="L53" s="173"/>
    </row>
    <row r="54" spans="1:12" x14ac:dyDescent="0.25">
      <c r="A54" s="6">
        <v>46</v>
      </c>
      <c r="B54" s="91" t="s">
        <v>173</v>
      </c>
      <c r="C54" s="91">
        <v>1</v>
      </c>
      <c r="D54" s="9" t="s">
        <v>3672</v>
      </c>
      <c r="E54" s="1026" t="s">
        <v>2557</v>
      </c>
      <c r="F54" s="772"/>
      <c r="G54" s="772"/>
      <c r="H54" s="773"/>
      <c r="I54" s="46"/>
      <c r="J54" s="1065"/>
      <c r="K54" s="773"/>
      <c r="L54" s="173"/>
    </row>
    <row r="55" spans="1:12" x14ac:dyDescent="0.25">
      <c r="A55" s="6">
        <v>47</v>
      </c>
      <c r="B55" s="91" t="s">
        <v>352</v>
      </c>
      <c r="C55" s="91">
        <v>1</v>
      </c>
      <c r="D55" s="9" t="s">
        <v>3672</v>
      </c>
      <c r="E55" s="1026" t="s">
        <v>2558</v>
      </c>
      <c r="F55" s="772"/>
      <c r="G55" s="772"/>
      <c r="H55" s="773"/>
      <c r="I55" s="46"/>
      <c r="J55" s="1065"/>
      <c r="K55" s="773"/>
      <c r="L55" s="173"/>
    </row>
    <row r="56" spans="1:12" x14ac:dyDescent="0.25">
      <c r="A56" s="6">
        <v>48</v>
      </c>
      <c r="B56" s="91"/>
      <c r="C56" s="91">
        <v>1</v>
      </c>
      <c r="D56" s="9" t="s">
        <v>3672</v>
      </c>
      <c r="E56" s="1026" t="s">
        <v>3303</v>
      </c>
      <c r="F56" s="772"/>
      <c r="G56" s="772"/>
      <c r="H56" s="773"/>
      <c r="I56" s="98"/>
      <c r="J56" s="1065"/>
      <c r="K56" s="773"/>
      <c r="L56" s="173"/>
    </row>
    <row r="57" spans="1:12" x14ac:dyDescent="0.25">
      <c r="A57" s="6">
        <v>49</v>
      </c>
      <c r="B57" s="91"/>
      <c r="C57" s="91">
        <v>1</v>
      </c>
      <c r="D57" s="9" t="s">
        <v>3672</v>
      </c>
      <c r="E57" s="1026" t="s">
        <v>3300</v>
      </c>
      <c r="F57" s="772"/>
      <c r="G57" s="772"/>
      <c r="H57" s="773"/>
      <c r="I57" s="98"/>
      <c r="J57" s="1065"/>
      <c r="K57" s="773"/>
      <c r="L57" s="173"/>
    </row>
    <row r="58" spans="1:12" x14ac:dyDescent="0.25">
      <c r="A58" s="6">
        <v>50</v>
      </c>
      <c r="B58" s="91"/>
      <c r="C58" s="91">
        <v>1</v>
      </c>
      <c r="D58" s="9" t="s">
        <v>3672</v>
      </c>
      <c r="E58" s="1026" t="s">
        <v>652</v>
      </c>
      <c r="F58" s="772"/>
      <c r="G58" s="772"/>
      <c r="H58" s="773"/>
      <c r="I58" s="98"/>
      <c r="J58" s="1065"/>
      <c r="K58" s="773"/>
      <c r="L58" s="173"/>
    </row>
    <row r="59" spans="1:12" ht="15.75" customHeight="1" thickBot="1" x14ac:dyDescent="0.3">
      <c r="A59" s="6">
        <v>51</v>
      </c>
      <c r="B59" s="91"/>
      <c r="C59" s="91">
        <v>2</v>
      </c>
      <c r="D59" s="9" t="s">
        <v>3672</v>
      </c>
      <c r="E59" s="1026" t="s">
        <v>738</v>
      </c>
      <c r="F59" s="772"/>
      <c r="G59" s="772"/>
      <c r="H59" s="773"/>
      <c r="I59" s="98"/>
      <c r="J59" s="1065"/>
      <c r="K59" s="773"/>
      <c r="L59" s="290"/>
    </row>
    <row r="60" spans="1:12" x14ac:dyDescent="0.25">
      <c r="A60" s="6"/>
      <c r="B60" s="91"/>
      <c r="C60" s="91"/>
      <c r="D60" s="9"/>
      <c r="E60" s="1026"/>
      <c r="F60" s="772"/>
      <c r="G60" s="772"/>
      <c r="H60" s="773"/>
      <c r="I60" s="98"/>
      <c r="J60" s="1065"/>
      <c r="K60" s="773"/>
      <c r="L60" s="64"/>
    </row>
    <row r="61" spans="1:12" x14ac:dyDescent="0.25">
      <c r="A61" s="6"/>
      <c r="B61" s="91"/>
      <c r="C61" s="91"/>
      <c r="D61" s="9"/>
      <c r="E61" s="1026"/>
      <c r="F61" s="772"/>
      <c r="G61" s="772"/>
      <c r="H61" s="773"/>
      <c r="I61" s="98"/>
      <c r="J61" s="1065"/>
      <c r="K61" s="773"/>
      <c r="L61" s="64"/>
    </row>
    <row r="62" spans="1:12" x14ac:dyDescent="0.25">
      <c r="A62" s="6"/>
      <c r="B62" s="91"/>
      <c r="C62" s="91"/>
      <c r="D62" s="9"/>
      <c r="E62" s="1026"/>
      <c r="F62" s="772"/>
      <c r="G62" s="772"/>
      <c r="H62" s="773"/>
      <c r="I62" s="98"/>
      <c r="J62" s="1065"/>
      <c r="K62" s="773"/>
      <c r="L62" s="64"/>
    </row>
    <row r="63" spans="1:12" x14ac:dyDescent="0.25">
      <c r="A63" s="6"/>
      <c r="B63" s="91"/>
      <c r="C63" s="91"/>
      <c r="D63" s="9"/>
      <c r="E63" s="1026"/>
      <c r="F63" s="772"/>
      <c r="G63" s="772"/>
      <c r="H63" s="773"/>
      <c r="I63" s="98"/>
      <c r="J63" s="1065"/>
      <c r="K63" s="773"/>
      <c r="L63" s="64"/>
    </row>
    <row r="64" spans="1:12" x14ac:dyDescent="0.25">
      <c r="A64" s="6"/>
      <c r="B64" s="91"/>
      <c r="C64" s="91"/>
      <c r="D64" s="9"/>
      <c r="E64" s="1026"/>
      <c r="F64" s="772"/>
      <c r="G64" s="772"/>
      <c r="H64" s="773"/>
      <c r="I64" s="98"/>
      <c r="J64" s="1065"/>
      <c r="K64" s="773"/>
      <c r="L64" s="64"/>
    </row>
    <row r="65" spans="1:12" x14ac:dyDescent="0.25">
      <c r="A65" s="6"/>
      <c r="B65" s="91"/>
      <c r="C65" s="91"/>
      <c r="D65" s="9"/>
      <c r="E65" s="1026"/>
      <c r="F65" s="772"/>
      <c r="G65" s="772"/>
      <c r="H65" s="773"/>
      <c r="I65" s="98"/>
      <c r="J65" s="1065"/>
      <c r="K65" s="773"/>
      <c r="L65" s="64"/>
    </row>
    <row r="66" spans="1:12" x14ac:dyDescent="0.25">
      <c r="A66" s="6"/>
      <c r="B66" s="91"/>
      <c r="C66" s="91"/>
      <c r="D66" s="9"/>
      <c r="E66" s="1026"/>
      <c r="F66" s="772"/>
      <c r="G66" s="772"/>
      <c r="H66" s="773"/>
      <c r="I66" s="98"/>
      <c r="J66" s="1065"/>
      <c r="K66" s="773"/>
      <c r="L66" s="64"/>
    </row>
    <row r="67" spans="1:12" x14ac:dyDescent="0.25">
      <c r="A67" s="4"/>
      <c r="L67" s="64"/>
    </row>
    <row r="68" spans="1:12" x14ac:dyDescent="0.25">
      <c r="A68" s="4"/>
      <c r="L68" s="64"/>
    </row>
    <row r="69" spans="1:12" x14ac:dyDescent="0.25">
      <c r="A69" s="4"/>
      <c r="L69" s="64"/>
    </row>
    <row r="70" spans="1:12" ht="15.75" customHeight="1" thickBot="1" x14ac:dyDescent="0.3">
      <c r="A70" s="35"/>
      <c r="B70" s="36"/>
      <c r="C70" s="986" t="s">
        <v>135</v>
      </c>
      <c r="D70" s="830"/>
      <c r="E70" s="830"/>
      <c r="F70" s="36"/>
      <c r="G70" s="986" t="s">
        <v>423</v>
      </c>
      <c r="H70" s="830"/>
      <c r="I70" s="36"/>
      <c r="J70" s="986" t="s">
        <v>136</v>
      </c>
      <c r="K70" s="830"/>
      <c r="L70" s="250"/>
    </row>
    <row r="71" spans="1:12" ht="15.75" customHeight="1" thickBot="1" x14ac:dyDescent="0.3">
      <c r="J71" s="765" t="s">
        <v>739</v>
      </c>
      <c r="K71" s="816"/>
      <c r="L71" s="776"/>
    </row>
  </sheetData>
  <mergeCells count="131">
    <mergeCell ref="J1:L2"/>
    <mergeCell ref="E6:H7"/>
    <mergeCell ref="E8:H8"/>
    <mergeCell ref="E1:I2"/>
    <mergeCell ref="E22:H22"/>
    <mergeCell ref="E21:H21"/>
    <mergeCell ref="J21:K21"/>
    <mergeCell ref="J22:K22"/>
    <mergeCell ref="E23:H23"/>
    <mergeCell ref="J23:K23"/>
    <mergeCell ref="E19:H19"/>
    <mergeCell ref="E20:H20"/>
    <mergeCell ref="E18:H18"/>
    <mergeCell ref="E14:H14"/>
    <mergeCell ref="E15:H15"/>
    <mergeCell ref="J17:K17"/>
    <mergeCell ref="J20:K20"/>
    <mergeCell ref="J16:K16"/>
    <mergeCell ref="J19:K19"/>
    <mergeCell ref="J18:K18"/>
    <mergeCell ref="E10:H10"/>
    <mergeCell ref="J10:L10"/>
    <mergeCell ref="J12:L12"/>
    <mergeCell ref="J13:L13"/>
    <mergeCell ref="J15:L15"/>
    <mergeCell ref="J14:L14"/>
    <mergeCell ref="E17:H17"/>
    <mergeCell ref="E13:H13"/>
    <mergeCell ref="E12:H12"/>
    <mergeCell ref="E16:H16"/>
    <mergeCell ref="I6:I7"/>
    <mergeCell ref="I5:L5"/>
    <mergeCell ref="E11:H11"/>
    <mergeCell ref="B6:B7"/>
    <mergeCell ref="A6:A7"/>
    <mergeCell ref="C6:D7"/>
    <mergeCell ref="A3:L4"/>
    <mergeCell ref="E9:H9"/>
    <mergeCell ref="J11:L11"/>
    <mergeCell ref="J9:L9"/>
    <mergeCell ref="J8:L8"/>
    <mergeCell ref="J6:L7"/>
    <mergeCell ref="E25:H25"/>
    <mergeCell ref="E26:H26"/>
    <mergeCell ref="E27:H27"/>
    <mergeCell ref="E24:H24"/>
    <mergeCell ref="E30:H30"/>
    <mergeCell ref="E31:H31"/>
    <mergeCell ref="J30:K30"/>
    <mergeCell ref="J31:K31"/>
    <mergeCell ref="E29:H29"/>
    <mergeCell ref="J29:K29"/>
    <mergeCell ref="E28:H28"/>
    <mergeCell ref="J25:K25"/>
    <mergeCell ref="J24:K24"/>
    <mergeCell ref="J26:K26"/>
    <mergeCell ref="J27:K27"/>
    <mergeCell ref="J28:K28"/>
    <mergeCell ref="E32:H32"/>
    <mergeCell ref="E37:H37"/>
    <mergeCell ref="J50:K50"/>
    <mergeCell ref="J51:K51"/>
    <mergeCell ref="E45:H45"/>
    <mergeCell ref="E46:H46"/>
    <mergeCell ref="E40:H40"/>
    <mergeCell ref="E42:H42"/>
    <mergeCell ref="E41:H41"/>
    <mergeCell ref="E43:H43"/>
    <mergeCell ref="E44:H44"/>
    <mergeCell ref="J45:K45"/>
    <mergeCell ref="J44:K44"/>
    <mergeCell ref="J43:K43"/>
    <mergeCell ref="J42:K42"/>
    <mergeCell ref="J41:K41"/>
    <mergeCell ref="J32:K32"/>
    <mergeCell ref="J34:K34"/>
    <mergeCell ref="E39:H39"/>
    <mergeCell ref="E38:H38"/>
    <mergeCell ref="E56:H56"/>
    <mergeCell ref="J46:K46"/>
    <mergeCell ref="J49:K49"/>
    <mergeCell ref="J52:K52"/>
    <mergeCell ref="E51:H51"/>
    <mergeCell ref="J48:K48"/>
    <mergeCell ref="E35:H35"/>
    <mergeCell ref="E34:H34"/>
    <mergeCell ref="E33:H33"/>
    <mergeCell ref="E47:H47"/>
    <mergeCell ref="J47:K47"/>
    <mergeCell ref="E53:H53"/>
    <mergeCell ref="J53:K53"/>
    <mergeCell ref="E48:H48"/>
    <mergeCell ref="E49:H49"/>
    <mergeCell ref="E52:H52"/>
    <mergeCell ref="E50:H50"/>
    <mergeCell ref="J55:K55"/>
    <mergeCell ref="J54:K54"/>
    <mergeCell ref="E55:H55"/>
    <mergeCell ref="E54:H54"/>
    <mergeCell ref="J33:K33"/>
    <mergeCell ref="J36:L36"/>
    <mergeCell ref="J35:K35"/>
    <mergeCell ref="C70:E70"/>
    <mergeCell ref="G70:H70"/>
    <mergeCell ref="E65:H65"/>
    <mergeCell ref="E66:H66"/>
    <mergeCell ref="E63:H63"/>
    <mergeCell ref="E64:H64"/>
    <mergeCell ref="E61:H61"/>
    <mergeCell ref="E62:H62"/>
    <mergeCell ref="J57:K57"/>
    <mergeCell ref="J58:K58"/>
    <mergeCell ref="J63:K63"/>
    <mergeCell ref="J64:K64"/>
    <mergeCell ref="J59:K59"/>
    <mergeCell ref="J60:K60"/>
    <mergeCell ref="E60:H60"/>
    <mergeCell ref="E59:H59"/>
    <mergeCell ref="E57:H57"/>
    <mergeCell ref="E58:H58"/>
    <mergeCell ref="J70:K70"/>
    <mergeCell ref="J71:L71"/>
    <mergeCell ref="J62:K62"/>
    <mergeCell ref="J61:K61"/>
    <mergeCell ref="J66:K66"/>
    <mergeCell ref="J65:K65"/>
    <mergeCell ref="J56:K56"/>
    <mergeCell ref="J40:K40"/>
    <mergeCell ref="J39:K39"/>
    <mergeCell ref="J37:L37"/>
    <mergeCell ref="J38:K38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L72"/>
  <sheetViews>
    <sheetView workbookViewId="0"/>
  </sheetViews>
  <sheetFormatPr baseColWidth="10" defaultColWidth="14.42578125" defaultRowHeight="15" customHeight="1" x14ac:dyDescent="0.25"/>
  <cols>
    <col min="1" max="1" width="5.5703125" customWidth="1"/>
    <col min="2" max="2" width="7.28515625" customWidth="1"/>
    <col min="3" max="3" width="4.28515625" customWidth="1"/>
    <col min="4" max="4" width="4.85546875" customWidth="1"/>
    <col min="5" max="7" width="10" customWidth="1"/>
    <col min="8" max="8" width="31.85546875" customWidth="1"/>
    <col min="9" max="11" width="10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3639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37">
        <v>1</v>
      </c>
      <c r="B8" s="95"/>
      <c r="C8" s="28">
        <v>2</v>
      </c>
      <c r="D8" s="28" t="s">
        <v>3672</v>
      </c>
      <c r="E8" s="1032" t="s">
        <v>666</v>
      </c>
      <c r="F8" s="780"/>
      <c r="G8" s="780"/>
      <c r="H8" s="781"/>
      <c r="I8" s="40"/>
      <c r="J8" s="933"/>
      <c r="K8" s="780"/>
      <c r="L8" s="820"/>
    </row>
    <row r="9" spans="1:12" x14ac:dyDescent="0.25">
      <c r="A9" s="6">
        <v>2</v>
      </c>
      <c r="B9" s="17"/>
      <c r="C9" s="9">
        <v>4</v>
      </c>
      <c r="D9" s="9" t="s">
        <v>3672</v>
      </c>
      <c r="E9" s="1029" t="s">
        <v>740</v>
      </c>
      <c r="F9" s="772"/>
      <c r="G9" s="772"/>
      <c r="H9" s="773"/>
      <c r="I9" s="46"/>
      <c r="J9" s="980"/>
      <c r="K9" s="772"/>
      <c r="L9" s="824"/>
    </row>
    <row r="10" spans="1:12" x14ac:dyDescent="0.25">
      <c r="A10" s="6">
        <v>3</v>
      </c>
      <c r="B10" s="17"/>
      <c r="C10" s="9">
        <v>4</v>
      </c>
      <c r="D10" s="9" t="s">
        <v>3672</v>
      </c>
      <c r="E10" s="1029" t="s">
        <v>3298</v>
      </c>
      <c r="F10" s="772"/>
      <c r="G10" s="772"/>
      <c r="H10" s="773"/>
      <c r="I10" s="45"/>
      <c r="J10" s="980"/>
      <c r="K10" s="772"/>
      <c r="L10" s="824"/>
    </row>
    <row r="11" spans="1:12" x14ac:dyDescent="0.25">
      <c r="A11" s="6">
        <v>4</v>
      </c>
      <c r="B11" s="17"/>
      <c r="C11" s="9">
        <v>1</v>
      </c>
      <c r="D11" s="9" t="s">
        <v>3672</v>
      </c>
      <c r="E11" s="1029" t="s">
        <v>741</v>
      </c>
      <c r="F11" s="772"/>
      <c r="G11" s="772"/>
      <c r="H11" s="773"/>
      <c r="I11" s="45"/>
      <c r="J11" s="980"/>
      <c r="K11" s="772"/>
      <c r="L11" s="824"/>
    </row>
    <row r="12" spans="1:12" x14ac:dyDescent="0.25">
      <c r="A12" s="6">
        <v>5</v>
      </c>
      <c r="B12" s="17"/>
      <c r="C12" s="9">
        <v>1</v>
      </c>
      <c r="D12" s="9" t="s">
        <v>3672</v>
      </c>
      <c r="E12" s="1029" t="s">
        <v>742</v>
      </c>
      <c r="F12" s="772"/>
      <c r="G12" s="772"/>
      <c r="H12" s="773"/>
      <c r="I12" s="46"/>
      <c r="J12" s="980"/>
      <c r="K12" s="772"/>
      <c r="L12" s="824"/>
    </row>
    <row r="13" spans="1:12" x14ac:dyDescent="0.25">
      <c r="A13" s="6">
        <v>6</v>
      </c>
      <c r="B13" s="17"/>
      <c r="C13" s="9">
        <v>1</v>
      </c>
      <c r="D13" s="9" t="s">
        <v>3672</v>
      </c>
      <c r="E13" s="1029" t="s">
        <v>2779</v>
      </c>
      <c r="F13" s="772"/>
      <c r="G13" s="772"/>
      <c r="H13" s="773"/>
      <c r="I13" s="46"/>
      <c r="J13" s="980"/>
      <c r="K13" s="772"/>
      <c r="L13" s="824"/>
    </row>
    <row r="14" spans="1:12" x14ac:dyDescent="0.25">
      <c r="A14" s="6">
        <v>7</v>
      </c>
      <c r="B14" s="17"/>
      <c r="C14" s="9">
        <v>2</v>
      </c>
      <c r="D14" s="9" t="s">
        <v>3672</v>
      </c>
      <c r="E14" s="1029" t="s">
        <v>670</v>
      </c>
      <c r="F14" s="772"/>
      <c r="G14" s="772"/>
      <c r="H14" s="773"/>
      <c r="I14" s="46"/>
      <c r="J14" s="980"/>
      <c r="K14" s="772"/>
      <c r="L14" s="824"/>
    </row>
    <row r="15" spans="1:12" x14ac:dyDescent="0.25">
      <c r="A15" s="6">
        <v>8</v>
      </c>
      <c r="B15" s="17"/>
      <c r="C15" s="9">
        <v>1</v>
      </c>
      <c r="D15" s="9" t="s">
        <v>3672</v>
      </c>
      <c r="E15" s="1029" t="s">
        <v>678</v>
      </c>
      <c r="F15" s="772"/>
      <c r="G15" s="772"/>
      <c r="H15" s="773"/>
      <c r="I15" s="46"/>
      <c r="J15" s="980"/>
      <c r="K15" s="772"/>
      <c r="L15" s="824"/>
    </row>
    <row r="16" spans="1:12" x14ac:dyDescent="0.25">
      <c r="A16" s="6">
        <v>9</v>
      </c>
      <c r="B16" s="17"/>
      <c r="C16" s="9">
        <v>4</v>
      </c>
      <c r="D16" s="9" t="s">
        <v>3672</v>
      </c>
      <c r="E16" s="1029" t="s">
        <v>3377</v>
      </c>
      <c r="F16" s="772"/>
      <c r="G16" s="772"/>
      <c r="H16" s="773"/>
      <c r="I16" s="46"/>
      <c r="J16" s="980"/>
      <c r="K16" s="772"/>
      <c r="L16" s="824"/>
    </row>
    <row r="17" spans="1:12" x14ac:dyDescent="0.25">
      <c r="A17" s="6">
        <v>10</v>
      </c>
      <c r="B17" s="17"/>
      <c r="C17" s="9">
        <v>2</v>
      </c>
      <c r="D17" s="9" t="s">
        <v>3672</v>
      </c>
      <c r="E17" s="1029" t="s">
        <v>2969</v>
      </c>
      <c r="F17" s="772"/>
      <c r="G17" s="772"/>
      <c r="H17" s="773"/>
      <c r="I17" s="46"/>
      <c r="J17" s="980"/>
      <c r="K17" s="772"/>
      <c r="L17" s="824"/>
    </row>
    <row r="18" spans="1:12" x14ac:dyDescent="0.25">
      <c r="A18" s="6">
        <v>11</v>
      </c>
      <c r="B18" s="17"/>
      <c r="C18" s="9">
        <v>2</v>
      </c>
      <c r="D18" s="9" t="s">
        <v>3672</v>
      </c>
      <c r="E18" s="1029" t="s">
        <v>2970</v>
      </c>
      <c r="F18" s="772"/>
      <c r="G18" s="772"/>
      <c r="H18" s="773"/>
      <c r="I18" s="46"/>
      <c r="J18" s="980"/>
      <c r="K18" s="772"/>
      <c r="L18" s="824"/>
    </row>
    <row r="19" spans="1:12" x14ac:dyDescent="0.25">
      <c r="A19" s="6">
        <v>12</v>
      </c>
      <c r="B19" s="17" t="s">
        <v>711</v>
      </c>
      <c r="C19" s="9">
        <v>1</v>
      </c>
      <c r="D19" s="9" t="s">
        <v>3672</v>
      </c>
      <c r="E19" s="1029" t="s">
        <v>672</v>
      </c>
      <c r="F19" s="772"/>
      <c r="G19" s="772"/>
      <c r="H19" s="773"/>
      <c r="I19" s="46"/>
      <c r="J19" s="980"/>
      <c r="K19" s="772"/>
      <c r="L19" s="824"/>
    </row>
    <row r="20" spans="1:12" x14ac:dyDescent="0.25">
      <c r="A20" s="6">
        <v>13</v>
      </c>
      <c r="B20" s="17"/>
      <c r="C20" s="9">
        <v>1</v>
      </c>
      <c r="D20" s="9" t="s">
        <v>3672</v>
      </c>
      <c r="E20" s="1029" t="s">
        <v>662</v>
      </c>
      <c r="F20" s="772"/>
      <c r="G20" s="772"/>
      <c r="H20" s="773"/>
      <c r="I20" s="46"/>
      <c r="J20" s="980"/>
      <c r="K20" s="772"/>
      <c r="L20" s="824"/>
    </row>
    <row r="21" spans="1:12" x14ac:dyDescent="0.25">
      <c r="A21" s="6">
        <v>14</v>
      </c>
      <c r="B21" s="17"/>
      <c r="C21" s="9">
        <v>2</v>
      </c>
      <c r="D21" s="9" t="s">
        <v>3672</v>
      </c>
      <c r="E21" s="1029" t="s">
        <v>38</v>
      </c>
      <c r="F21" s="772"/>
      <c r="G21" s="772"/>
      <c r="H21" s="773"/>
      <c r="I21" s="46"/>
      <c r="J21" s="980"/>
      <c r="K21" s="772"/>
      <c r="L21" s="824"/>
    </row>
    <row r="22" spans="1:12" x14ac:dyDescent="0.25">
      <c r="A22" s="6">
        <v>15</v>
      </c>
      <c r="B22" s="17" t="s">
        <v>712</v>
      </c>
      <c r="C22" s="9">
        <v>2</v>
      </c>
      <c r="D22" s="9" t="s">
        <v>3672</v>
      </c>
      <c r="E22" s="1029" t="s">
        <v>673</v>
      </c>
      <c r="F22" s="772"/>
      <c r="G22" s="772"/>
      <c r="H22" s="773"/>
      <c r="I22" s="46"/>
      <c r="J22" s="980"/>
      <c r="K22" s="772"/>
      <c r="L22" s="824"/>
    </row>
    <row r="23" spans="1:12" x14ac:dyDescent="0.25">
      <c r="A23" s="6">
        <v>16</v>
      </c>
      <c r="B23" s="17"/>
      <c r="C23" s="9">
        <v>2</v>
      </c>
      <c r="D23" s="9" t="s">
        <v>3672</v>
      </c>
      <c r="E23" s="1029" t="s">
        <v>649</v>
      </c>
      <c r="F23" s="772"/>
      <c r="G23" s="772"/>
      <c r="H23" s="773"/>
      <c r="I23" s="46"/>
      <c r="J23" s="980"/>
      <c r="K23" s="772"/>
      <c r="L23" s="824"/>
    </row>
    <row r="24" spans="1:12" x14ac:dyDescent="0.25">
      <c r="A24" s="6">
        <v>17</v>
      </c>
      <c r="B24" s="17"/>
      <c r="C24" s="9">
        <v>2</v>
      </c>
      <c r="D24" s="9" t="s">
        <v>3672</v>
      </c>
      <c r="E24" s="1029" t="s">
        <v>698</v>
      </c>
      <c r="F24" s="772"/>
      <c r="G24" s="772"/>
      <c r="H24" s="773"/>
      <c r="I24" s="46"/>
      <c r="J24" s="980"/>
      <c r="K24" s="772"/>
      <c r="L24" s="824"/>
    </row>
    <row r="25" spans="1:12" x14ac:dyDescent="0.25">
      <c r="A25" s="6">
        <v>18</v>
      </c>
      <c r="B25" s="17"/>
      <c r="C25" s="9">
        <v>2</v>
      </c>
      <c r="D25" s="9" t="s">
        <v>3672</v>
      </c>
      <c r="E25" s="1029" t="s">
        <v>2958</v>
      </c>
      <c r="F25" s="772"/>
      <c r="G25" s="772"/>
      <c r="H25" s="773"/>
      <c r="I25" s="46"/>
      <c r="J25" s="980"/>
      <c r="K25" s="772"/>
      <c r="L25" s="824"/>
    </row>
    <row r="26" spans="1:12" x14ac:dyDescent="0.25">
      <c r="A26" s="6">
        <v>19</v>
      </c>
      <c r="B26" s="17"/>
      <c r="C26" s="9">
        <v>1</v>
      </c>
      <c r="D26" s="9" t="s">
        <v>3672</v>
      </c>
      <c r="E26" s="1029" t="s">
        <v>2976</v>
      </c>
      <c r="F26" s="772"/>
      <c r="G26" s="772"/>
      <c r="H26" s="773"/>
      <c r="I26" s="46"/>
      <c r="J26" s="980"/>
      <c r="K26" s="772"/>
      <c r="L26" s="824"/>
    </row>
    <row r="27" spans="1:12" x14ac:dyDescent="0.25">
      <c r="A27" s="6">
        <v>20</v>
      </c>
      <c r="B27" s="17"/>
      <c r="C27" s="9">
        <v>1</v>
      </c>
      <c r="D27" s="9" t="s">
        <v>3672</v>
      </c>
      <c r="E27" s="1029" t="s">
        <v>2977</v>
      </c>
      <c r="F27" s="772"/>
      <c r="G27" s="772"/>
      <c r="H27" s="773"/>
      <c r="I27" s="46"/>
      <c r="J27" s="980"/>
      <c r="K27" s="772"/>
      <c r="L27" s="824"/>
    </row>
    <row r="28" spans="1:12" x14ac:dyDescent="0.25">
      <c r="A28" s="6">
        <v>21</v>
      </c>
      <c r="B28" s="17"/>
      <c r="C28" s="9">
        <v>1</v>
      </c>
      <c r="D28" s="9" t="s">
        <v>3672</v>
      </c>
      <c r="E28" s="1029" t="s">
        <v>2978</v>
      </c>
      <c r="F28" s="772"/>
      <c r="G28" s="772"/>
      <c r="H28" s="773"/>
      <c r="I28" s="46"/>
      <c r="J28" s="980"/>
      <c r="K28" s="772"/>
      <c r="L28" s="824"/>
    </row>
    <row r="29" spans="1:12" x14ac:dyDescent="0.25">
      <c r="A29" s="6">
        <v>22</v>
      </c>
      <c r="B29" s="17"/>
      <c r="C29" s="9">
        <v>1</v>
      </c>
      <c r="D29" s="9" t="s">
        <v>3672</v>
      </c>
      <c r="E29" s="1029" t="s">
        <v>2979</v>
      </c>
      <c r="F29" s="772"/>
      <c r="G29" s="772"/>
      <c r="H29" s="773"/>
      <c r="I29" s="46"/>
      <c r="J29" s="980"/>
      <c r="K29" s="772"/>
      <c r="L29" s="824"/>
    </row>
    <row r="30" spans="1:12" x14ac:dyDescent="0.25">
      <c r="A30" s="6">
        <v>23</v>
      </c>
      <c r="B30" s="17" t="s">
        <v>327</v>
      </c>
      <c r="C30" s="9">
        <v>18</v>
      </c>
      <c r="D30" s="9" t="s">
        <v>3672</v>
      </c>
      <c r="E30" s="1029" t="s">
        <v>661</v>
      </c>
      <c r="F30" s="772"/>
      <c r="G30" s="772"/>
      <c r="H30" s="773"/>
      <c r="I30" s="46"/>
      <c r="J30" s="980"/>
      <c r="K30" s="772"/>
      <c r="L30" s="824"/>
    </row>
    <row r="31" spans="1:12" x14ac:dyDescent="0.25">
      <c r="A31" s="6">
        <v>24</v>
      </c>
      <c r="B31" s="17"/>
      <c r="C31" s="9">
        <v>1</v>
      </c>
      <c r="D31" s="9" t="s">
        <v>3672</v>
      </c>
      <c r="E31" s="1029" t="s">
        <v>743</v>
      </c>
      <c r="F31" s="772"/>
      <c r="G31" s="772"/>
      <c r="H31" s="773"/>
      <c r="I31" s="46"/>
      <c r="J31" s="980"/>
      <c r="K31" s="773"/>
      <c r="L31" s="210"/>
    </row>
    <row r="32" spans="1:12" x14ac:dyDescent="0.25">
      <c r="A32" s="6">
        <v>25</v>
      </c>
      <c r="B32" s="17"/>
      <c r="C32" s="148">
        <v>1</v>
      </c>
      <c r="D32" s="9" t="s">
        <v>3672</v>
      </c>
      <c r="E32" s="1026" t="s">
        <v>2980</v>
      </c>
      <c r="F32" s="772"/>
      <c r="G32" s="772"/>
      <c r="H32" s="773"/>
      <c r="I32" s="46"/>
      <c r="J32" s="980"/>
      <c r="K32" s="773"/>
      <c r="L32" s="210"/>
    </row>
    <row r="33" spans="1:12" x14ac:dyDescent="0.25">
      <c r="A33" s="6">
        <v>26</v>
      </c>
      <c r="B33" s="17" t="s">
        <v>332</v>
      </c>
      <c r="C33" s="17">
        <v>1</v>
      </c>
      <c r="D33" s="9" t="s">
        <v>3672</v>
      </c>
      <c r="E33" s="1029" t="s">
        <v>2873</v>
      </c>
      <c r="F33" s="772"/>
      <c r="G33" s="772"/>
      <c r="H33" s="773"/>
      <c r="I33" s="172"/>
      <c r="J33" s="925"/>
      <c r="K33" s="773"/>
      <c r="L33" s="287"/>
    </row>
    <row r="34" spans="1:12" x14ac:dyDescent="0.25">
      <c r="A34" s="6">
        <v>27</v>
      </c>
      <c r="B34" s="91"/>
      <c r="C34" s="91">
        <v>1</v>
      </c>
      <c r="D34" s="9" t="s">
        <v>3672</v>
      </c>
      <c r="E34" s="1026" t="s">
        <v>2814</v>
      </c>
      <c r="F34" s="772"/>
      <c r="G34" s="772"/>
      <c r="H34" s="773"/>
      <c r="I34" s="90"/>
      <c r="J34" s="1065"/>
      <c r="K34" s="773"/>
      <c r="L34" s="284"/>
    </row>
    <row r="35" spans="1:12" ht="15.75" customHeight="1" thickBot="1" x14ac:dyDescent="0.3">
      <c r="A35" s="6">
        <v>28</v>
      </c>
      <c r="B35" s="91" t="s">
        <v>714</v>
      </c>
      <c r="C35" s="91">
        <v>1</v>
      </c>
      <c r="D35" s="9" t="s">
        <v>3672</v>
      </c>
      <c r="E35" s="1026" t="s">
        <v>3143</v>
      </c>
      <c r="F35" s="772"/>
      <c r="G35" s="772"/>
      <c r="H35" s="773"/>
      <c r="I35" s="98"/>
      <c r="J35" s="823"/>
      <c r="K35" s="773"/>
      <c r="L35" s="288"/>
    </row>
    <row r="36" spans="1:12" ht="15.75" customHeight="1" thickBot="1" x14ac:dyDescent="0.3">
      <c r="J36" s="765" t="s">
        <v>744</v>
      </c>
      <c r="K36" s="816"/>
      <c r="L36" s="776"/>
    </row>
    <row r="37" spans="1:12" x14ac:dyDescent="0.25">
      <c r="A37" s="37">
        <v>29</v>
      </c>
      <c r="B37" s="163" t="s">
        <v>716</v>
      </c>
      <c r="C37" s="163">
        <v>1</v>
      </c>
      <c r="D37" s="28" t="s">
        <v>3672</v>
      </c>
      <c r="E37" s="1028" t="s">
        <v>3045</v>
      </c>
      <c r="F37" s="780"/>
      <c r="G37" s="780"/>
      <c r="H37" s="781"/>
      <c r="I37" s="175"/>
      <c r="J37" s="819"/>
      <c r="K37" s="820"/>
      <c r="L37" s="276"/>
    </row>
    <row r="38" spans="1:12" x14ac:dyDescent="0.25">
      <c r="A38" s="6">
        <v>30</v>
      </c>
      <c r="B38" s="91"/>
      <c r="C38" s="91">
        <v>1</v>
      </c>
      <c r="D38" s="9" t="s">
        <v>3672</v>
      </c>
      <c r="E38" s="1026" t="s">
        <v>703</v>
      </c>
      <c r="F38" s="772"/>
      <c r="G38" s="772"/>
      <c r="H38" s="773"/>
      <c r="I38" s="98"/>
      <c r="J38" s="823"/>
      <c r="K38" s="824"/>
      <c r="L38" s="123"/>
    </row>
    <row r="39" spans="1:12" x14ac:dyDescent="0.25">
      <c r="A39" s="6">
        <v>31</v>
      </c>
      <c r="B39" s="91"/>
      <c r="C39" s="91">
        <v>2</v>
      </c>
      <c r="D39" s="9" t="s">
        <v>3672</v>
      </c>
      <c r="E39" s="1026" t="s">
        <v>677</v>
      </c>
      <c r="F39" s="772"/>
      <c r="G39" s="772"/>
      <c r="H39" s="773"/>
      <c r="I39" s="98"/>
      <c r="J39" s="823"/>
      <c r="K39" s="824"/>
      <c r="L39" s="123"/>
    </row>
    <row r="40" spans="1:12" x14ac:dyDescent="0.25">
      <c r="A40" s="6">
        <v>32</v>
      </c>
      <c r="B40" s="91"/>
      <c r="C40" s="91">
        <v>1</v>
      </c>
      <c r="D40" s="9" t="s">
        <v>3672</v>
      </c>
      <c r="E40" s="1026" t="s">
        <v>745</v>
      </c>
      <c r="F40" s="772"/>
      <c r="G40" s="772"/>
      <c r="H40" s="773"/>
      <c r="I40" s="98"/>
      <c r="J40" s="823"/>
      <c r="K40" s="824"/>
      <c r="L40" s="123"/>
    </row>
    <row r="41" spans="1:12" x14ac:dyDescent="0.25">
      <c r="A41" s="6">
        <v>33</v>
      </c>
      <c r="B41" s="91" t="s">
        <v>717</v>
      </c>
      <c r="C41" s="91">
        <v>1</v>
      </c>
      <c r="D41" s="9" t="s">
        <v>3672</v>
      </c>
      <c r="E41" s="1026" t="s">
        <v>3059</v>
      </c>
      <c r="F41" s="772"/>
      <c r="G41" s="772"/>
      <c r="H41" s="773"/>
      <c r="I41" s="98"/>
      <c r="J41" s="823"/>
      <c r="K41" s="824"/>
      <c r="L41" s="123"/>
    </row>
    <row r="42" spans="1:12" x14ac:dyDescent="0.25">
      <c r="A42" s="6">
        <v>34</v>
      </c>
      <c r="B42" s="91" t="s">
        <v>718</v>
      </c>
      <c r="C42" s="91">
        <v>1</v>
      </c>
      <c r="D42" s="9" t="s">
        <v>3672</v>
      </c>
      <c r="E42" s="1026" t="s">
        <v>681</v>
      </c>
      <c r="F42" s="772"/>
      <c r="G42" s="772"/>
      <c r="H42" s="773"/>
      <c r="I42" s="98"/>
      <c r="J42" s="823"/>
      <c r="K42" s="824"/>
      <c r="L42" s="123"/>
    </row>
    <row r="43" spans="1:12" x14ac:dyDescent="0.25">
      <c r="A43" s="6">
        <v>35</v>
      </c>
      <c r="B43" s="91" t="s">
        <v>720</v>
      </c>
      <c r="C43" s="91">
        <v>1</v>
      </c>
      <c r="D43" s="9" t="s">
        <v>3672</v>
      </c>
      <c r="E43" s="1026" t="s">
        <v>682</v>
      </c>
      <c r="F43" s="772"/>
      <c r="G43" s="772"/>
      <c r="H43" s="773"/>
      <c r="I43" s="98"/>
      <c r="J43" s="823"/>
      <c r="K43" s="824"/>
      <c r="L43" s="123"/>
    </row>
    <row r="44" spans="1:12" x14ac:dyDescent="0.25">
      <c r="A44" s="6">
        <v>36</v>
      </c>
      <c r="B44" s="91"/>
      <c r="C44" s="91">
        <v>2</v>
      </c>
      <c r="D44" s="9" t="s">
        <v>3672</v>
      </c>
      <c r="E44" s="1026" t="s">
        <v>686</v>
      </c>
      <c r="F44" s="772"/>
      <c r="G44" s="772"/>
      <c r="H44" s="773"/>
      <c r="I44" s="98"/>
      <c r="J44" s="823"/>
      <c r="K44" s="824"/>
      <c r="L44" s="123"/>
    </row>
    <row r="45" spans="1:12" x14ac:dyDescent="0.25">
      <c r="A45" s="6">
        <v>37</v>
      </c>
      <c r="B45" s="91"/>
      <c r="C45" s="91">
        <v>2</v>
      </c>
      <c r="D45" s="9" t="s">
        <v>3672</v>
      </c>
      <c r="E45" s="1026" t="s">
        <v>691</v>
      </c>
      <c r="F45" s="772"/>
      <c r="G45" s="772"/>
      <c r="H45" s="773"/>
      <c r="I45" s="98"/>
      <c r="J45" s="823"/>
      <c r="K45" s="824"/>
      <c r="L45" s="123"/>
    </row>
    <row r="46" spans="1:12" x14ac:dyDescent="0.25">
      <c r="A46" s="6">
        <v>38</v>
      </c>
      <c r="B46" s="91"/>
      <c r="C46" s="91">
        <v>4</v>
      </c>
      <c r="D46" s="9" t="s">
        <v>3672</v>
      </c>
      <c r="E46" s="1026" t="s">
        <v>3305</v>
      </c>
      <c r="F46" s="772"/>
      <c r="G46" s="772"/>
      <c r="H46" s="773"/>
      <c r="I46" s="98"/>
      <c r="J46" s="823"/>
      <c r="K46" s="824"/>
      <c r="L46" s="123"/>
    </row>
    <row r="47" spans="1:12" x14ac:dyDescent="0.25">
      <c r="A47" s="6">
        <v>39</v>
      </c>
      <c r="B47" s="91"/>
      <c r="C47" s="91">
        <v>2</v>
      </c>
      <c r="D47" s="9" t="s">
        <v>3672</v>
      </c>
      <c r="E47" s="1026" t="s">
        <v>2965</v>
      </c>
      <c r="F47" s="772"/>
      <c r="G47" s="772"/>
      <c r="H47" s="773"/>
      <c r="I47" s="98"/>
      <c r="J47" s="823"/>
      <c r="K47" s="824"/>
      <c r="L47" s="123"/>
    </row>
    <row r="48" spans="1:12" x14ac:dyDescent="0.25">
      <c r="A48" s="6">
        <v>40</v>
      </c>
      <c r="B48" s="91"/>
      <c r="C48" s="91">
        <v>1</v>
      </c>
      <c r="D48" s="9" t="s">
        <v>3672</v>
      </c>
      <c r="E48" s="1026" t="s">
        <v>693</v>
      </c>
      <c r="F48" s="772"/>
      <c r="G48" s="772"/>
      <c r="H48" s="773"/>
      <c r="I48" s="98"/>
      <c r="J48" s="823"/>
      <c r="K48" s="824"/>
      <c r="L48" s="123"/>
    </row>
    <row r="49" spans="1:12" x14ac:dyDescent="0.25">
      <c r="A49" s="6">
        <v>41</v>
      </c>
      <c r="B49" s="91" t="s">
        <v>721</v>
      </c>
      <c r="C49" s="91">
        <v>1</v>
      </c>
      <c r="D49" s="9" t="s">
        <v>3672</v>
      </c>
      <c r="E49" s="1026" t="s">
        <v>3260</v>
      </c>
      <c r="F49" s="772"/>
      <c r="G49" s="772"/>
      <c r="H49" s="773"/>
      <c r="I49" s="98"/>
      <c r="J49" s="823"/>
      <c r="K49" s="824"/>
      <c r="L49" s="123"/>
    </row>
    <row r="50" spans="1:12" x14ac:dyDescent="0.25">
      <c r="A50" s="6">
        <v>42</v>
      </c>
      <c r="B50" s="91"/>
      <c r="C50" s="91">
        <v>1</v>
      </c>
      <c r="D50" s="9" t="s">
        <v>3672</v>
      </c>
      <c r="E50" s="1026" t="s">
        <v>3640</v>
      </c>
      <c r="F50" s="772"/>
      <c r="G50" s="772"/>
      <c r="H50" s="773"/>
      <c r="I50" s="98"/>
      <c r="J50" s="823"/>
      <c r="K50" s="824"/>
      <c r="L50" s="123"/>
    </row>
    <row r="51" spans="1:12" x14ac:dyDescent="0.25">
      <c r="A51" s="6">
        <v>43</v>
      </c>
      <c r="B51" s="91"/>
      <c r="C51" s="91">
        <v>1</v>
      </c>
      <c r="D51" s="9" t="s">
        <v>3672</v>
      </c>
      <c r="E51" s="1026" t="s">
        <v>3264</v>
      </c>
      <c r="F51" s="772"/>
      <c r="G51" s="772"/>
      <c r="H51" s="773"/>
      <c r="I51" s="98"/>
      <c r="J51" s="823"/>
      <c r="K51" s="824"/>
      <c r="L51" s="123"/>
    </row>
    <row r="52" spans="1:12" x14ac:dyDescent="0.25">
      <c r="A52" s="6">
        <v>44</v>
      </c>
      <c r="B52" s="91"/>
      <c r="C52" s="91">
        <v>1</v>
      </c>
      <c r="D52" s="9" t="s">
        <v>3672</v>
      </c>
      <c r="E52" s="1026" t="s">
        <v>749</v>
      </c>
      <c r="F52" s="772"/>
      <c r="G52" s="772"/>
      <c r="H52" s="773"/>
      <c r="I52" s="98"/>
      <c r="J52" s="823"/>
      <c r="K52" s="824"/>
      <c r="L52" s="123"/>
    </row>
    <row r="53" spans="1:12" x14ac:dyDescent="0.25">
      <c r="A53" s="6">
        <v>45</v>
      </c>
      <c r="B53" s="91"/>
      <c r="C53" s="91">
        <v>5</v>
      </c>
      <c r="D53" s="9" t="s">
        <v>3672</v>
      </c>
      <c r="E53" s="1026" t="s">
        <v>3638</v>
      </c>
      <c r="F53" s="772"/>
      <c r="G53" s="772"/>
      <c r="H53" s="773"/>
      <c r="I53" s="98"/>
      <c r="J53" s="823"/>
      <c r="K53" s="824"/>
      <c r="L53" s="123"/>
    </row>
    <row r="54" spans="1:12" ht="27" customHeight="1" x14ac:dyDescent="0.25">
      <c r="A54" s="6">
        <v>46</v>
      </c>
      <c r="B54" s="91"/>
      <c r="C54" s="91">
        <v>1</v>
      </c>
      <c r="D54" s="9" t="s">
        <v>3672</v>
      </c>
      <c r="E54" s="1073" t="s">
        <v>3427</v>
      </c>
      <c r="F54" s="772"/>
      <c r="G54" s="772"/>
      <c r="H54" s="773"/>
      <c r="I54" s="98"/>
      <c r="J54" s="823"/>
      <c r="K54" s="824"/>
      <c r="L54" s="123"/>
    </row>
    <row r="55" spans="1:12" x14ac:dyDescent="0.25">
      <c r="A55" s="6">
        <v>47</v>
      </c>
      <c r="B55" s="91"/>
      <c r="C55" s="91">
        <v>2</v>
      </c>
      <c r="D55" s="9" t="s">
        <v>3672</v>
      </c>
      <c r="E55" s="1026" t="s">
        <v>2557</v>
      </c>
      <c r="F55" s="772"/>
      <c r="G55" s="772"/>
      <c r="H55" s="773"/>
      <c r="I55" s="98"/>
      <c r="J55" s="823"/>
      <c r="K55" s="824"/>
      <c r="L55" s="123"/>
    </row>
    <row r="56" spans="1:12" x14ac:dyDescent="0.25">
      <c r="A56" s="6">
        <v>48</v>
      </c>
      <c r="B56" s="91"/>
      <c r="C56" s="91">
        <v>2</v>
      </c>
      <c r="D56" s="9" t="s">
        <v>3672</v>
      </c>
      <c r="E56" s="1026" t="s">
        <v>2558</v>
      </c>
      <c r="F56" s="772"/>
      <c r="G56" s="772"/>
      <c r="H56" s="773"/>
      <c r="I56" s="98"/>
      <c r="J56" s="823"/>
      <c r="K56" s="824"/>
      <c r="L56" s="123"/>
    </row>
    <row r="57" spans="1:12" x14ac:dyDescent="0.25">
      <c r="A57" s="6">
        <v>49</v>
      </c>
      <c r="B57" s="91"/>
      <c r="C57" s="91">
        <v>1</v>
      </c>
      <c r="D57" s="9" t="s">
        <v>3672</v>
      </c>
      <c r="E57" s="1026" t="s">
        <v>3303</v>
      </c>
      <c r="F57" s="772"/>
      <c r="G57" s="772"/>
      <c r="H57" s="773"/>
      <c r="I57" s="98"/>
      <c r="J57" s="823"/>
      <c r="K57" s="824"/>
      <c r="L57" s="123"/>
    </row>
    <row r="58" spans="1:12" x14ac:dyDescent="0.25">
      <c r="A58" s="6">
        <v>50</v>
      </c>
      <c r="B58" s="91"/>
      <c r="C58" s="91">
        <v>1</v>
      </c>
      <c r="D58" s="9" t="s">
        <v>3672</v>
      </c>
      <c r="E58" s="1026" t="s">
        <v>3300</v>
      </c>
      <c r="F58" s="772"/>
      <c r="G58" s="772"/>
      <c r="H58" s="773"/>
      <c r="I58" s="98"/>
      <c r="J58" s="823"/>
      <c r="K58" s="824"/>
      <c r="L58" s="123"/>
    </row>
    <row r="59" spans="1:12" x14ac:dyDescent="0.25">
      <c r="A59" s="6">
        <v>51</v>
      </c>
      <c r="B59" s="91"/>
      <c r="C59" s="91">
        <v>1</v>
      </c>
      <c r="D59" s="9" t="s">
        <v>3672</v>
      </c>
      <c r="E59" s="1026" t="s">
        <v>652</v>
      </c>
      <c r="F59" s="772"/>
      <c r="G59" s="772"/>
      <c r="H59" s="773"/>
      <c r="I59" s="98"/>
      <c r="J59" s="823"/>
      <c r="K59" s="824"/>
      <c r="L59" s="123"/>
    </row>
    <row r="60" spans="1:12" x14ac:dyDescent="0.25">
      <c r="A60" s="6"/>
      <c r="B60" s="91"/>
      <c r="C60" s="91"/>
      <c r="D60" s="9"/>
      <c r="E60" s="1026"/>
      <c r="F60" s="772"/>
      <c r="G60" s="772"/>
      <c r="H60" s="773"/>
      <c r="I60" s="98"/>
      <c r="J60" s="823"/>
      <c r="K60" s="824"/>
      <c r="L60" s="64"/>
    </row>
    <row r="61" spans="1:12" x14ac:dyDescent="0.25">
      <c r="A61" s="6"/>
      <c r="B61" s="91"/>
      <c r="C61" s="91"/>
      <c r="D61" s="9"/>
      <c r="E61" s="1026"/>
      <c r="F61" s="772"/>
      <c r="G61" s="772"/>
      <c r="H61" s="773"/>
      <c r="I61" s="98"/>
      <c r="J61" s="823"/>
      <c r="K61" s="824"/>
      <c r="L61" s="64"/>
    </row>
    <row r="62" spans="1:12" x14ac:dyDescent="0.25">
      <c r="A62" s="6"/>
      <c r="B62" s="91"/>
      <c r="C62" s="91"/>
      <c r="D62" s="9"/>
      <c r="E62" s="1026"/>
      <c r="F62" s="772"/>
      <c r="G62" s="772"/>
      <c r="H62" s="773"/>
      <c r="I62" s="98"/>
      <c r="J62" s="823"/>
      <c r="K62" s="824"/>
      <c r="L62" s="64"/>
    </row>
    <row r="63" spans="1:12" x14ac:dyDescent="0.25">
      <c r="A63" s="6"/>
      <c r="B63" s="91"/>
      <c r="C63" s="91"/>
      <c r="D63" s="9"/>
      <c r="E63" s="1026"/>
      <c r="F63" s="772"/>
      <c r="G63" s="772"/>
      <c r="H63" s="773"/>
      <c r="I63" s="98"/>
      <c r="J63" s="823"/>
      <c r="K63" s="824"/>
      <c r="L63" s="64"/>
    </row>
    <row r="64" spans="1:12" x14ac:dyDescent="0.25">
      <c r="A64" s="6"/>
      <c r="B64" s="91"/>
      <c r="C64" s="91"/>
      <c r="D64" s="9"/>
      <c r="E64" s="1026"/>
      <c r="F64" s="772"/>
      <c r="G64" s="772"/>
      <c r="H64" s="773"/>
      <c r="I64" s="98"/>
      <c r="J64" s="823"/>
      <c r="K64" s="824"/>
      <c r="L64" s="64"/>
    </row>
    <row r="65" spans="1:12" x14ac:dyDescent="0.25">
      <c r="A65" s="6"/>
      <c r="B65" s="91"/>
      <c r="C65" s="91"/>
      <c r="D65" s="9"/>
      <c r="E65" s="1026"/>
      <c r="F65" s="772"/>
      <c r="G65" s="772"/>
      <c r="H65" s="773"/>
      <c r="I65" s="98"/>
      <c r="J65" s="823"/>
      <c r="K65" s="824"/>
      <c r="L65" s="64"/>
    </row>
    <row r="66" spans="1:12" x14ac:dyDescent="0.25">
      <c r="A66" s="4"/>
      <c r="K66" s="64"/>
      <c r="L66" s="64"/>
    </row>
    <row r="67" spans="1:12" x14ac:dyDescent="0.25">
      <c r="A67" s="4"/>
      <c r="K67" s="64"/>
      <c r="L67" s="64"/>
    </row>
    <row r="68" spans="1:12" x14ac:dyDescent="0.25">
      <c r="A68" s="4"/>
      <c r="K68" s="64"/>
      <c r="L68" s="64"/>
    </row>
    <row r="69" spans="1:12" x14ac:dyDescent="0.25">
      <c r="A69" s="4"/>
      <c r="K69" s="64"/>
      <c r="L69" s="64"/>
    </row>
    <row r="70" spans="1:12" x14ac:dyDescent="0.25">
      <c r="A70" s="4"/>
      <c r="K70" s="64"/>
      <c r="L70" s="64"/>
    </row>
    <row r="71" spans="1:12" ht="15.75" customHeight="1" thickBot="1" x14ac:dyDescent="0.3">
      <c r="A71" s="35"/>
      <c r="B71" s="36"/>
      <c r="C71" s="986" t="s">
        <v>135</v>
      </c>
      <c r="D71" s="830"/>
      <c r="E71" s="830"/>
      <c r="F71" s="36"/>
      <c r="G71" s="986" t="s">
        <v>423</v>
      </c>
      <c r="H71" s="830"/>
      <c r="I71" s="36"/>
      <c r="J71" s="986" t="s">
        <v>136</v>
      </c>
      <c r="K71" s="826"/>
      <c r="L71" s="250"/>
    </row>
    <row r="72" spans="1:12" ht="15.75" customHeight="1" thickBot="1" x14ac:dyDescent="0.3">
      <c r="J72" s="765" t="s">
        <v>744</v>
      </c>
      <c r="K72" s="816"/>
      <c r="L72" s="776"/>
    </row>
  </sheetData>
  <mergeCells count="129">
    <mergeCell ref="J43:K43"/>
    <mergeCell ref="E40:H40"/>
    <mergeCell ref="E41:H41"/>
    <mergeCell ref="J42:K42"/>
    <mergeCell ref="J41:K41"/>
    <mergeCell ref="A3:L4"/>
    <mergeCell ref="E1:I2"/>
    <mergeCell ref="J1:L2"/>
    <mergeCell ref="I5:L5"/>
    <mergeCell ref="E13:H13"/>
    <mergeCell ref="E14:H14"/>
    <mergeCell ref="E11:H11"/>
    <mergeCell ref="E12:H12"/>
    <mergeCell ref="J27:L27"/>
    <mergeCell ref="J28:L28"/>
    <mergeCell ref="E16:H16"/>
    <mergeCell ref="E17:H17"/>
    <mergeCell ref="J19:L19"/>
    <mergeCell ref="J20:L20"/>
    <mergeCell ref="J26:L26"/>
    <mergeCell ref="J18:L18"/>
    <mergeCell ref="J17:L17"/>
    <mergeCell ref="E6:H7"/>
    <mergeCell ref="E10:H10"/>
    <mergeCell ref="E43:H43"/>
    <mergeCell ref="E42:H42"/>
    <mergeCell ref="E8:H8"/>
    <mergeCell ref="E9:H9"/>
    <mergeCell ref="E24:H24"/>
    <mergeCell ref="E25:H25"/>
    <mergeCell ref="E26:H26"/>
    <mergeCell ref="E27:H27"/>
    <mergeCell ref="E15:H15"/>
    <mergeCell ref="E19:H19"/>
    <mergeCell ref="E18:H18"/>
    <mergeCell ref="E20:H20"/>
    <mergeCell ref="E22:H22"/>
    <mergeCell ref="E21:H21"/>
    <mergeCell ref="J21:L21"/>
    <mergeCell ref="J22:L22"/>
    <mergeCell ref="E39:H39"/>
    <mergeCell ref="B6:B7"/>
    <mergeCell ref="A6:A7"/>
    <mergeCell ref="I6:I7"/>
    <mergeCell ref="C6:D7"/>
    <mergeCell ref="E29:H29"/>
    <mergeCell ref="E28:H28"/>
    <mergeCell ref="E23:H23"/>
    <mergeCell ref="E38:H38"/>
    <mergeCell ref="E30:H30"/>
    <mergeCell ref="E31:H31"/>
    <mergeCell ref="E32:H32"/>
    <mergeCell ref="E37:H37"/>
    <mergeCell ref="E34:H34"/>
    <mergeCell ref="E35:H35"/>
    <mergeCell ref="E33:H33"/>
    <mergeCell ref="J29:L29"/>
    <mergeCell ref="J40:K40"/>
    <mergeCell ref="J39:K39"/>
    <mergeCell ref="J38:K38"/>
    <mergeCell ref="J6:L7"/>
    <mergeCell ref="J12:L12"/>
    <mergeCell ref="J11:L11"/>
    <mergeCell ref="J10:L10"/>
    <mergeCell ref="J33:K33"/>
    <mergeCell ref="J30:L30"/>
    <mergeCell ref="J32:K32"/>
    <mergeCell ref="J31:K31"/>
    <mergeCell ref="J34:K34"/>
    <mergeCell ref="J35:K35"/>
    <mergeCell ref="J37:K37"/>
    <mergeCell ref="J36:L36"/>
    <mergeCell ref="J16:L16"/>
    <mergeCell ref="J15:L15"/>
    <mergeCell ref="J13:L13"/>
    <mergeCell ref="J14:L14"/>
    <mergeCell ref="J8:L8"/>
    <mergeCell ref="J9:L9"/>
    <mergeCell ref="J23:L23"/>
    <mergeCell ref="J24:L24"/>
    <mergeCell ref="J25:L25"/>
    <mergeCell ref="J72:L72"/>
    <mergeCell ref="E49:H49"/>
    <mergeCell ref="E50:H50"/>
    <mergeCell ref="E58:H58"/>
    <mergeCell ref="E57:H57"/>
    <mergeCell ref="E52:H52"/>
    <mergeCell ref="E59:H59"/>
    <mergeCell ref="E51:H51"/>
    <mergeCell ref="E60:H60"/>
    <mergeCell ref="E64:H64"/>
    <mergeCell ref="E65:H65"/>
    <mergeCell ref="J65:K65"/>
    <mergeCell ref="J64:K64"/>
    <mergeCell ref="J62:K62"/>
    <mergeCell ref="J63:K63"/>
    <mergeCell ref="E61:H61"/>
    <mergeCell ref="J54:K54"/>
    <mergeCell ref="J49:K49"/>
    <mergeCell ref="J50:K50"/>
    <mergeCell ref="J52:K52"/>
    <mergeCell ref="J53:K53"/>
    <mergeCell ref="J51:K51"/>
    <mergeCell ref="J61:K61"/>
    <mergeCell ref="J59:K59"/>
    <mergeCell ref="E53:H53"/>
    <mergeCell ref="E54:H54"/>
    <mergeCell ref="E55:H55"/>
    <mergeCell ref="E56:H56"/>
    <mergeCell ref="E62:H62"/>
    <mergeCell ref="E63:H63"/>
    <mergeCell ref="C71:E71"/>
    <mergeCell ref="G71:H71"/>
    <mergeCell ref="J71:K71"/>
    <mergeCell ref="J60:K60"/>
    <mergeCell ref="J57:K57"/>
    <mergeCell ref="J58:K58"/>
    <mergeCell ref="J56:K56"/>
    <mergeCell ref="J55:K55"/>
    <mergeCell ref="J45:K45"/>
    <mergeCell ref="J44:K44"/>
    <mergeCell ref="E48:H48"/>
    <mergeCell ref="E45:H45"/>
    <mergeCell ref="E44:H44"/>
    <mergeCell ref="J46:K46"/>
    <mergeCell ref="E46:H46"/>
    <mergeCell ref="E47:H47"/>
    <mergeCell ref="J47:K47"/>
    <mergeCell ref="J48:K48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N41"/>
  <sheetViews>
    <sheetView workbookViewId="0"/>
  </sheetViews>
  <sheetFormatPr baseColWidth="10" defaultColWidth="14.42578125" defaultRowHeight="15" customHeight="1" x14ac:dyDescent="0.25"/>
  <cols>
    <col min="1" max="2" width="7.42578125" customWidth="1"/>
    <col min="3" max="3" width="7" customWidth="1"/>
    <col min="4" max="4" width="6.85546875" customWidth="1"/>
    <col min="5" max="7" width="10" customWidth="1"/>
    <col min="8" max="8" width="41.28515625" customWidth="1"/>
    <col min="9" max="10" width="10" customWidth="1"/>
    <col min="11" max="11" width="11.42578125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3982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x14ac:dyDescent="0.25">
      <c r="A5" s="4"/>
      <c r="I5" s="777" t="s">
        <v>756</v>
      </c>
      <c r="J5" s="778"/>
      <c r="K5" s="778"/>
      <c r="L5" s="792"/>
    </row>
    <row r="6" spans="1:12" ht="15.75" customHeight="1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889" t="s">
        <v>8</v>
      </c>
      <c r="K6" s="797"/>
      <c r="L6" s="291"/>
    </row>
    <row r="7" spans="1:12" ht="24" customHeight="1" x14ac:dyDescent="0.25">
      <c r="A7" s="790"/>
      <c r="B7" s="790"/>
      <c r="C7" s="790"/>
      <c r="D7" s="794"/>
      <c r="E7" s="785"/>
      <c r="F7" s="785"/>
      <c r="G7" s="785"/>
      <c r="H7" s="785"/>
      <c r="I7" s="812"/>
      <c r="J7" s="822"/>
      <c r="K7" s="792"/>
      <c r="L7" s="291"/>
    </row>
    <row r="8" spans="1:12" x14ac:dyDescent="0.25">
      <c r="A8" s="37">
        <v>1</v>
      </c>
      <c r="B8" s="95" t="s">
        <v>762</v>
      </c>
      <c r="C8" s="28">
        <v>1</v>
      </c>
      <c r="D8" s="28" t="s">
        <v>3672</v>
      </c>
      <c r="E8" s="779" t="s">
        <v>3983</v>
      </c>
      <c r="F8" s="780"/>
      <c r="G8" s="780"/>
      <c r="H8" s="781"/>
      <c r="I8" s="40"/>
      <c r="J8" s="980"/>
      <c r="K8" s="773"/>
      <c r="L8" s="10"/>
    </row>
    <row r="9" spans="1:12" x14ac:dyDescent="0.25">
      <c r="A9" s="6">
        <v>2</v>
      </c>
      <c r="B9" s="17" t="s">
        <v>763</v>
      </c>
      <c r="C9" s="9">
        <v>1</v>
      </c>
      <c r="D9" s="9" t="s">
        <v>3672</v>
      </c>
      <c r="E9" s="771" t="s">
        <v>3984</v>
      </c>
      <c r="F9" s="772"/>
      <c r="G9" s="772"/>
      <c r="H9" s="773"/>
      <c r="I9" s="46"/>
      <c r="J9" s="980"/>
      <c r="K9" s="773"/>
      <c r="L9" s="10"/>
    </row>
    <row r="10" spans="1:12" x14ac:dyDescent="0.25">
      <c r="A10" s="6">
        <v>3</v>
      </c>
      <c r="B10" s="17" t="s">
        <v>748</v>
      </c>
      <c r="C10" s="9">
        <v>1</v>
      </c>
      <c r="D10" s="9" t="s">
        <v>3672</v>
      </c>
      <c r="E10" s="771" t="s">
        <v>2745</v>
      </c>
      <c r="F10" s="772"/>
      <c r="G10" s="772"/>
      <c r="H10" s="773"/>
      <c r="I10" s="45"/>
      <c r="J10" s="980"/>
      <c r="K10" s="773"/>
      <c r="L10" s="10"/>
    </row>
    <row r="11" spans="1:12" x14ac:dyDescent="0.25">
      <c r="A11" s="6">
        <v>4</v>
      </c>
      <c r="B11" s="17" t="s">
        <v>764</v>
      </c>
      <c r="C11" s="9">
        <v>1</v>
      </c>
      <c r="D11" s="9" t="s">
        <v>3672</v>
      </c>
      <c r="E11" s="771" t="s">
        <v>2746</v>
      </c>
      <c r="F11" s="772"/>
      <c r="G11" s="772"/>
      <c r="H11" s="773"/>
      <c r="I11" s="45"/>
      <c r="J11" s="980"/>
      <c r="K11" s="773"/>
      <c r="L11" s="10"/>
    </row>
    <row r="12" spans="1:12" x14ac:dyDescent="0.25">
      <c r="A12" s="6">
        <v>5</v>
      </c>
      <c r="B12" s="17" t="s">
        <v>590</v>
      </c>
      <c r="C12" s="9">
        <v>1</v>
      </c>
      <c r="D12" s="9" t="s">
        <v>3672</v>
      </c>
      <c r="E12" s="771" t="s">
        <v>2743</v>
      </c>
      <c r="F12" s="772"/>
      <c r="G12" s="772"/>
      <c r="H12" s="773"/>
      <c r="I12" s="46"/>
      <c r="J12" s="980"/>
      <c r="K12" s="773"/>
      <c r="L12" s="10"/>
    </row>
    <row r="13" spans="1:12" x14ac:dyDescent="0.25">
      <c r="A13" s="6">
        <v>6</v>
      </c>
      <c r="B13" s="17" t="s">
        <v>276</v>
      </c>
      <c r="C13" s="9">
        <v>1</v>
      </c>
      <c r="D13" s="9" t="s">
        <v>3672</v>
      </c>
      <c r="E13" s="771" t="s">
        <v>2744</v>
      </c>
      <c r="F13" s="772"/>
      <c r="G13" s="772"/>
      <c r="H13" s="773"/>
      <c r="I13" s="46"/>
      <c r="J13" s="980"/>
      <c r="K13" s="773"/>
      <c r="L13" s="10"/>
    </row>
    <row r="14" spans="1:12" x14ac:dyDescent="0.25">
      <c r="A14" s="6">
        <v>7</v>
      </c>
      <c r="B14" s="17" t="s">
        <v>372</v>
      </c>
      <c r="C14" s="9">
        <v>2</v>
      </c>
      <c r="D14" s="9" t="s">
        <v>3672</v>
      </c>
      <c r="E14" s="771" t="s">
        <v>765</v>
      </c>
      <c r="F14" s="772"/>
      <c r="G14" s="772"/>
      <c r="H14" s="773"/>
      <c r="I14" s="46"/>
      <c r="J14" s="980"/>
      <c r="K14" s="773"/>
      <c r="L14" s="10"/>
    </row>
    <row r="15" spans="1:12" x14ac:dyDescent="0.25">
      <c r="A15" s="6">
        <v>8</v>
      </c>
      <c r="B15" s="17" t="s">
        <v>239</v>
      </c>
      <c r="C15" s="9">
        <v>1</v>
      </c>
      <c r="D15" s="9" t="s">
        <v>3672</v>
      </c>
      <c r="E15" s="771" t="s">
        <v>766</v>
      </c>
      <c r="F15" s="772"/>
      <c r="G15" s="772"/>
      <c r="H15" s="773"/>
      <c r="I15" s="46"/>
      <c r="J15" s="980"/>
      <c r="K15" s="773"/>
      <c r="L15" s="10"/>
    </row>
    <row r="16" spans="1:12" x14ac:dyDescent="0.25">
      <c r="A16" s="6">
        <v>9</v>
      </c>
      <c r="B16" s="17" t="s">
        <v>75</v>
      </c>
      <c r="C16" s="9">
        <v>4</v>
      </c>
      <c r="D16" s="9" t="s">
        <v>3672</v>
      </c>
      <c r="E16" s="771" t="s">
        <v>767</v>
      </c>
      <c r="F16" s="772"/>
      <c r="G16" s="772"/>
      <c r="H16" s="773"/>
      <c r="I16" s="46"/>
      <c r="J16" s="980"/>
      <c r="K16" s="773"/>
      <c r="L16" s="10"/>
    </row>
    <row r="17" spans="1:14" x14ac:dyDescent="0.25">
      <c r="A17" s="6">
        <v>10</v>
      </c>
      <c r="B17" s="17" t="s">
        <v>198</v>
      </c>
      <c r="C17" s="9">
        <v>2</v>
      </c>
      <c r="D17" s="9" t="s">
        <v>3672</v>
      </c>
      <c r="E17" s="771" t="s">
        <v>4240</v>
      </c>
      <c r="F17" s="772"/>
      <c r="G17" s="772"/>
      <c r="H17" s="773"/>
      <c r="I17" s="46"/>
      <c r="J17" s="980"/>
      <c r="K17" s="773"/>
      <c r="L17" s="10"/>
      <c r="N17" s="503" t="s">
        <v>0</v>
      </c>
    </row>
    <row r="18" spans="1:14" x14ac:dyDescent="0.25">
      <c r="A18" s="6">
        <v>11</v>
      </c>
      <c r="B18" s="17" t="s">
        <v>9</v>
      </c>
      <c r="C18" s="9">
        <v>1</v>
      </c>
      <c r="D18" s="9" t="s">
        <v>3672</v>
      </c>
      <c r="E18" s="771" t="s">
        <v>3587</v>
      </c>
      <c r="F18" s="772"/>
      <c r="G18" s="772"/>
      <c r="H18" s="773"/>
      <c r="I18" s="46"/>
      <c r="J18" s="980"/>
      <c r="K18" s="773"/>
      <c r="L18" s="10"/>
    </row>
    <row r="19" spans="1:14" x14ac:dyDescent="0.25">
      <c r="A19" s="6">
        <v>12</v>
      </c>
      <c r="B19" s="17" t="s">
        <v>442</v>
      </c>
      <c r="C19" s="9">
        <v>1</v>
      </c>
      <c r="D19" s="9" t="s">
        <v>3672</v>
      </c>
      <c r="E19" s="771" t="s">
        <v>3588</v>
      </c>
      <c r="F19" s="772"/>
      <c r="G19" s="772"/>
      <c r="H19" s="773"/>
      <c r="I19" s="46"/>
      <c r="J19" s="980"/>
      <c r="K19" s="773"/>
      <c r="L19" s="10"/>
    </row>
    <row r="20" spans="1:14" x14ac:dyDescent="0.25">
      <c r="A20" s="6">
        <v>13</v>
      </c>
      <c r="B20" s="17" t="s">
        <v>769</v>
      </c>
      <c r="C20" s="9">
        <v>2</v>
      </c>
      <c r="D20" s="9" t="s">
        <v>3672</v>
      </c>
      <c r="E20" s="771" t="s">
        <v>3985</v>
      </c>
      <c r="F20" s="772"/>
      <c r="G20" s="772"/>
      <c r="H20" s="773"/>
      <c r="I20" s="46"/>
      <c r="J20" s="980"/>
      <c r="K20" s="773"/>
      <c r="L20" s="10"/>
    </row>
    <row r="21" spans="1:14" x14ac:dyDescent="0.25">
      <c r="A21" s="6">
        <v>14</v>
      </c>
      <c r="B21" s="17" t="s">
        <v>771</v>
      </c>
      <c r="C21" s="9">
        <v>2</v>
      </c>
      <c r="D21" s="9" t="s">
        <v>3672</v>
      </c>
      <c r="E21" s="771" t="s">
        <v>3986</v>
      </c>
      <c r="F21" s="772"/>
      <c r="G21" s="772"/>
      <c r="H21" s="773"/>
      <c r="I21" s="46"/>
      <c r="J21" s="980"/>
      <c r="K21" s="773"/>
      <c r="L21" s="10"/>
    </row>
    <row r="22" spans="1:14" x14ac:dyDescent="0.25">
      <c r="A22" s="6">
        <v>15</v>
      </c>
      <c r="B22" s="17" t="s">
        <v>14</v>
      </c>
      <c r="C22" s="9">
        <v>4</v>
      </c>
      <c r="D22" s="9" t="s">
        <v>3672</v>
      </c>
      <c r="E22" s="771" t="s">
        <v>3987</v>
      </c>
      <c r="F22" s="772"/>
      <c r="G22" s="772"/>
      <c r="H22" s="773"/>
      <c r="I22" s="46"/>
      <c r="J22" s="980"/>
      <c r="K22" s="773"/>
      <c r="L22" s="10"/>
    </row>
    <row r="23" spans="1:14" x14ac:dyDescent="0.25">
      <c r="A23" s="6">
        <v>16</v>
      </c>
      <c r="B23" s="17" t="s">
        <v>402</v>
      </c>
      <c r="C23" s="9">
        <v>2</v>
      </c>
      <c r="D23" s="9" t="s">
        <v>3672</v>
      </c>
      <c r="E23" s="771" t="s">
        <v>3988</v>
      </c>
      <c r="F23" s="772"/>
      <c r="G23" s="772"/>
      <c r="H23" s="773"/>
      <c r="I23" s="46"/>
      <c r="J23" s="980"/>
      <c r="K23" s="773"/>
      <c r="L23" s="10"/>
    </row>
    <row r="24" spans="1:14" x14ac:dyDescent="0.25">
      <c r="A24" s="6">
        <v>17</v>
      </c>
      <c r="B24" s="17" t="s">
        <v>773</v>
      </c>
      <c r="C24" s="9">
        <v>1</v>
      </c>
      <c r="D24" s="9" t="s">
        <v>3672</v>
      </c>
      <c r="E24" s="771" t="s">
        <v>3989</v>
      </c>
      <c r="F24" s="772"/>
      <c r="G24" s="772"/>
      <c r="H24" s="773"/>
      <c r="I24" s="46"/>
      <c r="J24" s="980"/>
      <c r="K24" s="773"/>
      <c r="L24" s="10"/>
    </row>
    <row r="25" spans="1:14" x14ac:dyDescent="0.25">
      <c r="A25" s="6">
        <v>18</v>
      </c>
      <c r="B25" s="17" t="s">
        <v>774</v>
      </c>
      <c r="C25" s="9">
        <v>1</v>
      </c>
      <c r="D25" s="9" t="s">
        <v>3672</v>
      </c>
      <c r="E25" s="771" t="s">
        <v>3990</v>
      </c>
      <c r="F25" s="772"/>
      <c r="G25" s="772"/>
      <c r="H25" s="773"/>
      <c r="I25" s="46"/>
      <c r="J25" s="980"/>
      <c r="K25" s="773"/>
      <c r="L25" s="10"/>
    </row>
    <row r="26" spans="1:14" x14ac:dyDescent="0.25">
      <c r="A26" s="6">
        <v>19</v>
      </c>
      <c r="B26" s="17" t="s">
        <v>775</v>
      </c>
      <c r="C26" s="9">
        <v>2</v>
      </c>
      <c r="D26" s="9" t="s">
        <v>3672</v>
      </c>
      <c r="E26" s="771" t="s">
        <v>3991</v>
      </c>
      <c r="F26" s="772"/>
      <c r="G26" s="772"/>
      <c r="H26" s="773"/>
      <c r="I26" s="46"/>
      <c r="J26" s="980"/>
      <c r="K26" s="773"/>
      <c r="L26" s="10"/>
    </row>
    <row r="27" spans="1:14" x14ac:dyDescent="0.25">
      <c r="A27" s="6">
        <v>20</v>
      </c>
      <c r="B27" s="17" t="s">
        <v>776</v>
      </c>
      <c r="C27" s="9">
        <v>2</v>
      </c>
      <c r="D27" s="9" t="s">
        <v>3672</v>
      </c>
      <c r="E27" s="771" t="s">
        <v>3992</v>
      </c>
      <c r="F27" s="772"/>
      <c r="G27" s="772"/>
      <c r="H27" s="773"/>
      <c r="I27" s="46"/>
      <c r="J27" s="980"/>
      <c r="K27" s="773"/>
      <c r="L27" s="10"/>
    </row>
    <row r="28" spans="1:14" x14ac:dyDescent="0.25">
      <c r="A28" s="6">
        <v>21</v>
      </c>
      <c r="B28" s="17" t="s">
        <v>760</v>
      </c>
      <c r="C28" s="9">
        <v>1</v>
      </c>
      <c r="D28" s="9" t="s">
        <v>3672</v>
      </c>
      <c r="E28" s="771" t="s">
        <v>777</v>
      </c>
      <c r="F28" s="772"/>
      <c r="G28" s="772"/>
      <c r="H28" s="773"/>
      <c r="I28" s="46"/>
      <c r="J28" s="980"/>
      <c r="K28" s="773"/>
      <c r="L28" s="10"/>
    </row>
    <row r="29" spans="1:14" x14ac:dyDescent="0.25">
      <c r="A29" s="6">
        <v>22</v>
      </c>
      <c r="B29" s="17" t="s">
        <v>15</v>
      </c>
      <c r="C29" s="9">
        <v>1</v>
      </c>
      <c r="D29" s="9" t="s">
        <v>3672</v>
      </c>
      <c r="E29" s="771" t="s">
        <v>778</v>
      </c>
      <c r="F29" s="772"/>
      <c r="G29" s="772"/>
      <c r="H29" s="773"/>
      <c r="I29" s="46"/>
      <c r="J29" s="980"/>
      <c r="K29" s="773"/>
      <c r="L29" s="10"/>
    </row>
    <row r="30" spans="1:14" x14ac:dyDescent="0.25">
      <c r="A30" s="828" t="s">
        <v>117</v>
      </c>
      <c r="B30" s="772"/>
      <c r="C30" s="772"/>
      <c r="D30" s="772"/>
      <c r="E30" s="772"/>
      <c r="F30" s="772"/>
      <c r="G30" s="772"/>
      <c r="H30" s="772"/>
      <c r="I30" s="772"/>
      <c r="J30" s="772"/>
      <c r="K30" s="772"/>
      <c r="L30" s="824"/>
    </row>
    <row r="31" spans="1:14" x14ac:dyDescent="0.25">
      <c r="A31" s="6">
        <v>24</v>
      </c>
      <c r="B31" s="17"/>
      <c r="C31" s="9">
        <v>15.115</v>
      </c>
      <c r="D31" s="9" t="s">
        <v>3732</v>
      </c>
      <c r="E31" s="1029" t="s">
        <v>3382</v>
      </c>
      <c r="F31" s="772"/>
      <c r="G31" s="772"/>
      <c r="H31" s="773"/>
      <c r="I31" s="46"/>
      <c r="J31" s="980"/>
      <c r="K31" s="773"/>
      <c r="L31" s="210"/>
    </row>
    <row r="32" spans="1:14" x14ac:dyDescent="0.25">
      <c r="A32" s="6">
        <v>25</v>
      </c>
      <c r="B32" s="17"/>
      <c r="C32" s="148">
        <v>10.47</v>
      </c>
      <c r="D32" s="9" t="s">
        <v>3732</v>
      </c>
      <c r="E32" s="1026" t="s">
        <v>3381</v>
      </c>
      <c r="F32" s="772"/>
      <c r="G32" s="772"/>
      <c r="H32" s="773"/>
      <c r="I32" s="46"/>
      <c r="J32" s="980"/>
      <c r="K32" s="773"/>
      <c r="L32" s="210"/>
    </row>
    <row r="33" spans="1:12" x14ac:dyDescent="0.25">
      <c r="A33" s="6">
        <v>26</v>
      </c>
      <c r="B33" s="17"/>
      <c r="C33" s="17">
        <v>8.4700000000000006</v>
      </c>
      <c r="D33" s="9" t="s">
        <v>3732</v>
      </c>
      <c r="E33" s="1029" t="s">
        <v>3383</v>
      </c>
      <c r="F33" s="772"/>
      <c r="G33" s="772"/>
      <c r="H33" s="773"/>
      <c r="I33" s="172"/>
      <c r="J33" s="980"/>
      <c r="K33" s="773"/>
      <c r="L33" s="10"/>
    </row>
    <row r="34" spans="1:12" x14ac:dyDescent="0.25">
      <c r="A34" s="6">
        <v>27</v>
      </c>
      <c r="B34" s="91"/>
      <c r="C34" s="91">
        <v>1.52</v>
      </c>
      <c r="D34" s="9" t="s">
        <v>3732</v>
      </c>
      <c r="E34" s="1026" t="s">
        <v>3380</v>
      </c>
      <c r="F34" s="772"/>
      <c r="G34" s="772"/>
      <c r="H34" s="773"/>
      <c r="I34" s="90"/>
      <c r="J34" s="1065"/>
      <c r="K34" s="773"/>
      <c r="L34" s="284"/>
    </row>
    <row r="35" spans="1:12" x14ac:dyDescent="0.25">
      <c r="A35" s="6">
        <v>28</v>
      </c>
      <c r="B35" s="91"/>
      <c r="C35" s="91">
        <v>21.8</v>
      </c>
      <c r="D35" s="9" t="s">
        <v>3732</v>
      </c>
      <c r="E35" s="98" t="s">
        <v>3370</v>
      </c>
      <c r="F35" s="98" t="s">
        <v>3370</v>
      </c>
      <c r="G35" s="98" t="s">
        <v>3370</v>
      </c>
      <c r="H35" s="98" t="s">
        <v>3370</v>
      </c>
      <c r="I35" s="98"/>
      <c r="J35" s="823"/>
      <c r="K35" s="773"/>
      <c r="L35" s="288"/>
    </row>
    <row r="36" spans="1:12" x14ac:dyDescent="0.25">
      <c r="A36" s="6">
        <v>29</v>
      </c>
      <c r="B36" s="91"/>
      <c r="C36" s="91"/>
      <c r="D36" s="91"/>
      <c r="E36" s="1026" t="s">
        <v>502</v>
      </c>
      <c r="F36" s="772"/>
      <c r="G36" s="772"/>
      <c r="H36" s="773"/>
      <c r="I36" s="98"/>
      <c r="J36" s="823"/>
      <c r="K36" s="773"/>
      <c r="L36" s="272"/>
    </row>
    <row r="37" spans="1:12" x14ac:dyDescent="0.25">
      <c r="A37" s="107"/>
      <c r="E37" s="833"/>
      <c r="F37" s="785"/>
      <c r="G37" s="785"/>
      <c r="H37" s="785"/>
      <c r="J37" s="833"/>
      <c r="K37" s="785"/>
      <c r="L37" s="64"/>
    </row>
    <row r="38" spans="1:12" x14ac:dyDescent="0.25">
      <c r="A38" s="107"/>
      <c r="B38" s="100"/>
      <c r="C38" s="100"/>
      <c r="D38" s="100"/>
      <c r="E38" s="41"/>
      <c r="F38" s="65"/>
      <c r="G38" s="41"/>
      <c r="H38" s="41"/>
      <c r="J38" s="41"/>
      <c r="K38" s="41"/>
      <c r="L38" s="64"/>
    </row>
    <row r="39" spans="1:12" x14ac:dyDescent="0.25">
      <c r="A39" s="107"/>
      <c r="B39" s="887" t="s">
        <v>209</v>
      </c>
      <c r="C39" s="785"/>
      <c r="D39" s="785"/>
      <c r="E39" s="785"/>
      <c r="G39" s="887" t="s">
        <v>783</v>
      </c>
      <c r="H39" s="785"/>
      <c r="J39" s="885" t="s">
        <v>122</v>
      </c>
      <c r="K39" s="785"/>
      <c r="L39" s="64"/>
    </row>
    <row r="40" spans="1:12" ht="15.75" customHeight="1" x14ac:dyDescent="0.25">
      <c r="A40" s="35"/>
      <c r="B40" s="778"/>
      <c r="C40" s="778"/>
      <c r="D40" s="778"/>
      <c r="E40" s="778"/>
      <c r="F40" s="36"/>
      <c r="G40" s="778"/>
      <c r="H40" s="778"/>
      <c r="I40" s="36"/>
      <c r="J40" s="778"/>
      <c r="K40" s="778"/>
      <c r="L40" s="250"/>
    </row>
    <row r="41" spans="1:12" ht="15.75" customHeight="1" x14ac:dyDescent="0.25">
      <c r="J41" s="903" t="s">
        <v>785</v>
      </c>
      <c r="K41" s="816"/>
      <c r="L41" s="776"/>
    </row>
  </sheetData>
  <mergeCells count="72">
    <mergeCell ref="B39:E40"/>
    <mergeCell ref="G39:H40"/>
    <mergeCell ref="E37:H37"/>
    <mergeCell ref="E36:H36"/>
    <mergeCell ref="J41:L41"/>
    <mergeCell ref="J39:K40"/>
    <mergeCell ref="J37:K37"/>
    <mergeCell ref="J36:K36"/>
    <mergeCell ref="E34:H34"/>
    <mergeCell ref="E32:H32"/>
    <mergeCell ref="E33:H33"/>
    <mergeCell ref="E25:H25"/>
    <mergeCell ref="E26:H26"/>
    <mergeCell ref="A30:L30"/>
    <mergeCell ref="J32:K32"/>
    <mergeCell ref="J33:K33"/>
    <mergeCell ref="J29:K29"/>
    <mergeCell ref="J34:K34"/>
    <mergeCell ref="J25:K25"/>
    <mergeCell ref="A3:L4"/>
    <mergeCell ref="E1:I2"/>
    <mergeCell ref="J1:L2"/>
    <mergeCell ref="J8:K8"/>
    <mergeCell ref="I6:I7"/>
    <mergeCell ref="A6:A7"/>
    <mergeCell ref="B6:B7"/>
    <mergeCell ref="E8:H8"/>
    <mergeCell ref="E6:H7"/>
    <mergeCell ref="C6:D7"/>
    <mergeCell ref="J6:K7"/>
    <mergeCell ref="I5:L5"/>
    <mergeCell ref="J10:K10"/>
    <mergeCell ref="J9:K9"/>
    <mergeCell ref="E13:H13"/>
    <mergeCell ref="J13:K13"/>
    <mergeCell ref="E12:H12"/>
    <mergeCell ref="J12:K12"/>
    <mergeCell ref="J11:K11"/>
    <mergeCell ref="E10:H10"/>
    <mergeCell ref="E9:H9"/>
    <mergeCell ref="E11:H11"/>
    <mergeCell ref="E14:H14"/>
    <mergeCell ref="E17:H17"/>
    <mergeCell ref="E15:H15"/>
    <mergeCell ref="E16:H16"/>
    <mergeCell ref="J17:K17"/>
    <mergeCell ref="J16:K16"/>
    <mergeCell ref="J14:K14"/>
    <mergeCell ref="J15:K15"/>
    <mergeCell ref="E18:H18"/>
    <mergeCell ref="E28:H28"/>
    <mergeCell ref="E29:H29"/>
    <mergeCell ref="E31:H31"/>
    <mergeCell ref="E24:H24"/>
    <mergeCell ref="E27:H27"/>
    <mergeCell ref="E20:H20"/>
    <mergeCell ref="E21:H21"/>
    <mergeCell ref="E22:H22"/>
    <mergeCell ref="E23:H23"/>
    <mergeCell ref="E19:H19"/>
    <mergeCell ref="J35:K35"/>
    <mergeCell ref="J31:K31"/>
    <mergeCell ref="J26:K26"/>
    <mergeCell ref="J27:K27"/>
    <mergeCell ref="J28:K28"/>
    <mergeCell ref="J18:K18"/>
    <mergeCell ref="J19:K19"/>
    <mergeCell ref="J24:K24"/>
    <mergeCell ref="J22:K22"/>
    <mergeCell ref="J23:K23"/>
    <mergeCell ref="J21:K21"/>
    <mergeCell ref="J20:K20"/>
  </mergeCells>
  <pageMargins left="0.70866141732283472" right="0.70866141732283472" top="0.74803149606299213" bottom="0.74803149606299213" header="0.31496062992125984" footer="0.31496062992125984"/>
  <pageSetup scale="74" orientation="landscape" verticalDpi="203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7.140625" customWidth="1"/>
    <col min="2" max="2" width="6.5703125" customWidth="1"/>
    <col min="3" max="3" width="6.85546875" customWidth="1"/>
    <col min="4" max="4" width="7.5703125" customWidth="1"/>
    <col min="5" max="7" width="10" customWidth="1"/>
    <col min="8" max="8" width="37.85546875" customWidth="1"/>
    <col min="9" max="11" width="10" customWidth="1"/>
    <col min="12" max="12" width="0.28515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3993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9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822"/>
      <c r="K7" s="778"/>
      <c r="L7" s="792"/>
    </row>
    <row r="8" spans="1:12" x14ac:dyDescent="0.25">
      <c r="A8" s="37">
        <v>1</v>
      </c>
      <c r="B8" s="95" t="s">
        <v>768</v>
      </c>
      <c r="C8" s="28">
        <v>1</v>
      </c>
      <c r="D8" s="28" t="s">
        <v>3672</v>
      </c>
      <c r="E8" s="779" t="s">
        <v>3994</v>
      </c>
      <c r="F8" s="780"/>
      <c r="G8" s="780"/>
      <c r="H8" s="781"/>
      <c r="I8" s="40"/>
      <c r="J8" s="980"/>
      <c r="K8" s="773"/>
      <c r="L8" s="10"/>
    </row>
    <row r="9" spans="1:12" x14ac:dyDescent="0.25">
      <c r="A9" s="6">
        <v>2</v>
      </c>
      <c r="B9" s="17" t="s">
        <v>770</v>
      </c>
      <c r="C9" s="9">
        <v>1</v>
      </c>
      <c r="D9" s="9" t="s">
        <v>3672</v>
      </c>
      <c r="E9" s="771" t="s">
        <v>3995</v>
      </c>
      <c r="F9" s="772"/>
      <c r="G9" s="772"/>
      <c r="H9" s="773"/>
      <c r="I9" s="46"/>
      <c r="J9" s="980"/>
      <c r="K9" s="773"/>
      <c r="L9" s="10"/>
    </row>
    <row r="10" spans="1:12" x14ac:dyDescent="0.25">
      <c r="A10" s="6">
        <v>3</v>
      </c>
      <c r="B10" s="17" t="s">
        <v>748</v>
      </c>
      <c r="C10" s="9">
        <v>1</v>
      </c>
      <c r="D10" s="9" t="s">
        <v>3672</v>
      </c>
      <c r="E10" s="771" t="s">
        <v>2745</v>
      </c>
      <c r="F10" s="772"/>
      <c r="G10" s="772"/>
      <c r="H10" s="773"/>
      <c r="I10" s="45"/>
      <c r="J10" s="980"/>
      <c r="K10" s="773"/>
      <c r="L10" s="10"/>
    </row>
    <row r="11" spans="1:12" x14ac:dyDescent="0.25">
      <c r="A11" s="6">
        <v>4</v>
      </c>
      <c r="B11" s="17" t="s">
        <v>772</v>
      </c>
      <c r="C11" s="9">
        <v>1</v>
      </c>
      <c r="D11" s="9" t="s">
        <v>3672</v>
      </c>
      <c r="E11" s="771" t="s">
        <v>2981</v>
      </c>
      <c r="F11" s="772"/>
      <c r="G11" s="772"/>
      <c r="H11" s="773"/>
      <c r="I11" s="45"/>
      <c r="J11" s="980"/>
      <c r="K11" s="773"/>
      <c r="L11" s="10"/>
    </row>
    <row r="12" spans="1:12" x14ac:dyDescent="0.25">
      <c r="A12" s="6">
        <v>5</v>
      </c>
      <c r="B12" s="17" t="s">
        <v>590</v>
      </c>
      <c r="C12" s="9">
        <v>1</v>
      </c>
      <c r="D12" s="9" t="s">
        <v>3672</v>
      </c>
      <c r="E12" s="771" t="s">
        <v>2743</v>
      </c>
      <c r="F12" s="772"/>
      <c r="G12" s="772"/>
      <c r="H12" s="773"/>
      <c r="I12" s="46"/>
      <c r="J12" s="980"/>
      <c r="K12" s="773"/>
      <c r="L12" s="10"/>
    </row>
    <row r="13" spans="1:12" x14ac:dyDescent="0.25">
      <c r="A13" s="6">
        <v>6</v>
      </c>
      <c r="B13" s="17" t="s">
        <v>276</v>
      </c>
      <c r="C13" s="9">
        <v>1</v>
      </c>
      <c r="D13" s="9" t="s">
        <v>3672</v>
      </c>
      <c r="E13" s="771" t="s">
        <v>2744</v>
      </c>
      <c r="F13" s="772"/>
      <c r="G13" s="772"/>
      <c r="H13" s="773"/>
      <c r="I13" s="46"/>
      <c r="J13" s="980"/>
      <c r="K13" s="773"/>
      <c r="L13" s="10"/>
    </row>
    <row r="14" spans="1:12" x14ac:dyDescent="0.25">
      <c r="A14" s="6">
        <v>7</v>
      </c>
      <c r="B14" s="17" t="s">
        <v>372</v>
      </c>
      <c r="C14" s="9">
        <v>2</v>
      </c>
      <c r="D14" s="9" t="s">
        <v>3672</v>
      </c>
      <c r="E14" s="771" t="s">
        <v>765</v>
      </c>
      <c r="F14" s="772"/>
      <c r="G14" s="772"/>
      <c r="H14" s="773"/>
      <c r="I14" s="46"/>
      <c r="J14" s="980"/>
      <c r="K14" s="773"/>
      <c r="L14" s="10"/>
    </row>
    <row r="15" spans="1:12" x14ac:dyDescent="0.25">
      <c r="A15" s="6">
        <v>8</v>
      </c>
      <c r="B15" s="17" t="s">
        <v>239</v>
      </c>
      <c r="C15" s="9">
        <v>1</v>
      </c>
      <c r="D15" s="9" t="s">
        <v>3672</v>
      </c>
      <c r="E15" s="771" t="s">
        <v>766</v>
      </c>
      <c r="F15" s="772"/>
      <c r="G15" s="772"/>
      <c r="H15" s="773"/>
      <c r="I15" s="46"/>
      <c r="J15" s="980"/>
      <c r="K15" s="773"/>
      <c r="L15" s="10"/>
    </row>
    <row r="16" spans="1:12" x14ac:dyDescent="0.25">
      <c r="A16" s="6">
        <v>9</v>
      </c>
      <c r="B16" s="17" t="s">
        <v>75</v>
      </c>
      <c r="C16" s="9">
        <v>4</v>
      </c>
      <c r="D16" s="9" t="s">
        <v>3672</v>
      </c>
      <c r="E16" s="771" t="s">
        <v>767</v>
      </c>
      <c r="F16" s="772"/>
      <c r="G16" s="772"/>
      <c r="H16" s="773"/>
      <c r="I16" s="46"/>
      <c r="J16" s="980"/>
      <c r="K16" s="773"/>
      <c r="L16" s="10"/>
    </row>
    <row r="17" spans="1:12" x14ac:dyDescent="0.25">
      <c r="A17" s="6">
        <v>10</v>
      </c>
      <c r="B17" s="17" t="s">
        <v>198</v>
      </c>
      <c r="C17" s="9">
        <v>2</v>
      </c>
      <c r="D17" s="9" t="s">
        <v>3672</v>
      </c>
      <c r="E17" s="771" t="s">
        <v>4240</v>
      </c>
      <c r="F17" s="772"/>
      <c r="G17" s="772"/>
      <c r="H17" s="773"/>
      <c r="I17" s="46"/>
      <c r="J17" s="980"/>
      <c r="K17" s="773"/>
      <c r="L17" s="10"/>
    </row>
    <row r="18" spans="1:12" x14ac:dyDescent="0.25">
      <c r="A18" s="6">
        <v>11</v>
      </c>
      <c r="B18" s="17" t="s">
        <v>401</v>
      </c>
      <c r="C18" s="9">
        <v>1</v>
      </c>
      <c r="D18" s="9" t="s">
        <v>3672</v>
      </c>
      <c r="E18" s="771" t="s">
        <v>3589</v>
      </c>
      <c r="F18" s="772"/>
      <c r="G18" s="772"/>
      <c r="H18" s="773"/>
      <c r="I18" s="46"/>
      <c r="J18" s="980"/>
      <c r="K18" s="773"/>
      <c r="L18" s="10"/>
    </row>
    <row r="19" spans="1:12" x14ac:dyDescent="0.25">
      <c r="A19" s="6">
        <v>12</v>
      </c>
      <c r="B19" s="17" t="s">
        <v>9</v>
      </c>
      <c r="C19" s="9">
        <v>1</v>
      </c>
      <c r="D19" s="9" t="s">
        <v>3672</v>
      </c>
      <c r="E19" s="771" t="s">
        <v>3587</v>
      </c>
      <c r="F19" s="772"/>
      <c r="G19" s="772"/>
      <c r="H19" s="773"/>
      <c r="I19" s="46"/>
      <c r="J19" s="980"/>
      <c r="K19" s="773"/>
      <c r="L19" s="10"/>
    </row>
    <row r="20" spans="1:12" x14ac:dyDescent="0.25">
      <c r="A20" s="6">
        <v>13</v>
      </c>
      <c r="B20" s="17" t="s">
        <v>779</v>
      </c>
      <c r="C20" s="9">
        <v>2</v>
      </c>
      <c r="D20" s="9" t="s">
        <v>3672</v>
      </c>
      <c r="E20" s="771" t="s">
        <v>3996</v>
      </c>
      <c r="F20" s="772"/>
      <c r="G20" s="772"/>
      <c r="H20" s="773"/>
      <c r="I20" s="46"/>
      <c r="J20" s="980"/>
      <c r="K20" s="773"/>
      <c r="L20" s="10"/>
    </row>
    <row r="21" spans="1:12" x14ac:dyDescent="0.25">
      <c r="A21" s="6">
        <v>14</v>
      </c>
      <c r="B21" s="17" t="s">
        <v>780</v>
      </c>
      <c r="C21" s="9">
        <v>2</v>
      </c>
      <c r="D21" s="9" t="s">
        <v>3672</v>
      </c>
      <c r="E21" s="771" t="s">
        <v>3997</v>
      </c>
      <c r="F21" s="772"/>
      <c r="G21" s="772"/>
      <c r="H21" s="773"/>
      <c r="I21" s="46"/>
      <c r="J21" s="980"/>
      <c r="K21" s="773"/>
      <c r="L21" s="10"/>
    </row>
    <row r="22" spans="1:12" x14ac:dyDescent="0.25">
      <c r="A22" s="6">
        <v>15</v>
      </c>
      <c r="B22" s="17" t="s">
        <v>13</v>
      </c>
      <c r="C22" s="9">
        <v>2</v>
      </c>
      <c r="D22" s="9" t="s">
        <v>3672</v>
      </c>
      <c r="E22" s="771" t="s">
        <v>3998</v>
      </c>
      <c r="F22" s="772"/>
      <c r="G22" s="772"/>
      <c r="H22" s="773"/>
      <c r="I22" s="46"/>
      <c r="J22" s="980"/>
      <c r="K22" s="773"/>
      <c r="L22" s="10"/>
    </row>
    <row r="23" spans="1:12" x14ac:dyDescent="0.25">
      <c r="A23" s="6">
        <v>16</v>
      </c>
      <c r="B23" s="17" t="s">
        <v>14</v>
      </c>
      <c r="C23" s="9">
        <v>2</v>
      </c>
      <c r="D23" s="9" t="s">
        <v>3672</v>
      </c>
      <c r="E23" s="771" t="s">
        <v>781</v>
      </c>
      <c r="F23" s="772"/>
      <c r="G23" s="772"/>
      <c r="H23" s="773"/>
      <c r="I23" s="46"/>
      <c r="J23" s="980"/>
      <c r="K23" s="773"/>
      <c r="L23" s="10"/>
    </row>
    <row r="24" spans="1:12" x14ac:dyDescent="0.25">
      <c r="A24" s="6">
        <v>17</v>
      </c>
      <c r="B24" s="17" t="s">
        <v>782</v>
      </c>
      <c r="C24" s="9">
        <v>2</v>
      </c>
      <c r="D24" s="9" t="s">
        <v>3672</v>
      </c>
      <c r="E24" s="771" t="s">
        <v>3999</v>
      </c>
      <c r="F24" s="772"/>
      <c r="G24" s="772"/>
      <c r="H24" s="773"/>
      <c r="I24" s="46"/>
      <c r="J24" s="980"/>
      <c r="K24" s="773"/>
      <c r="L24" s="10"/>
    </row>
    <row r="25" spans="1:12" x14ac:dyDescent="0.25">
      <c r="A25" s="6">
        <v>18</v>
      </c>
      <c r="B25" s="17" t="s">
        <v>247</v>
      </c>
      <c r="C25" s="9">
        <v>1</v>
      </c>
      <c r="D25" s="9" t="s">
        <v>3672</v>
      </c>
      <c r="E25" s="771" t="s">
        <v>4000</v>
      </c>
      <c r="F25" s="772"/>
      <c r="G25" s="772"/>
      <c r="H25" s="773"/>
      <c r="I25" s="46"/>
      <c r="J25" s="980"/>
      <c r="K25" s="773"/>
      <c r="L25" s="10"/>
    </row>
    <row r="26" spans="1:12" x14ac:dyDescent="0.25">
      <c r="A26" s="6">
        <v>19</v>
      </c>
      <c r="B26" s="17" t="s">
        <v>784</v>
      </c>
      <c r="C26" s="9">
        <v>1</v>
      </c>
      <c r="D26" s="9" t="s">
        <v>3672</v>
      </c>
      <c r="E26" s="771" t="s">
        <v>4001</v>
      </c>
      <c r="F26" s="772"/>
      <c r="G26" s="772"/>
      <c r="H26" s="773"/>
      <c r="I26" s="46"/>
      <c r="J26" s="980"/>
      <c r="K26" s="773"/>
      <c r="L26" s="10"/>
    </row>
    <row r="27" spans="1:12" x14ac:dyDescent="0.25">
      <c r="A27" s="6">
        <v>20</v>
      </c>
      <c r="B27" s="17" t="s">
        <v>786</v>
      </c>
      <c r="C27" s="9">
        <v>1</v>
      </c>
      <c r="D27" s="9" t="s">
        <v>3672</v>
      </c>
      <c r="E27" s="771" t="s">
        <v>4002</v>
      </c>
      <c r="F27" s="772"/>
      <c r="G27" s="772"/>
      <c r="H27" s="773"/>
      <c r="I27" s="46"/>
      <c r="J27" s="980"/>
      <c r="K27" s="773"/>
      <c r="L27" s="10"/>
    </row>
    <row r="28" spans="1:12" x14ac:dyDescent="0.25">
      <c r="A28" s="6">
        <v>21</v>
      </c>
      <c r="B28" s="17" t="s">
        <v>787</v>
      </c>
      <c r="C28" s="9">
        <v>1</v>
      </c>
      <c r="D28" s="9" t="s">
        <v>3672</v>
      </c>
      <c r="E28" s="771" t="s">
        <v>4003</v>
      </c>
      <c r="F28" s="772"/>
      <c r="G28" s="772"/>
      <c r="H28" s="773"/>
      <c r="I28" s="46"/>
      <c r="J28" s="980"/>
      <c r="K28" s="773"/>
      <c r="L28" s="10"/>
    </row>
    <row r="29" spans="1:12" x14ac:dyDescent="0.25">
      <c r="A29" s="6">
        <v>22</v>
      </c>
      <c r="B29" s="17" t="s">
        <v>788</v>
      </c>
      <c r="C29" s="9">
        <v>1</v>
      </c>
      <c r="D29" s="9" t="s">
        <v>3672</v>
      </c>
      <c r="E29" s="771" t="s">
        <v>789</v>
      </c>
      <c r="F29" s="772"/>
      <c r="G29" s="772"/>
      <c r="H29" s="773"/>
      <c r="I29" s="46"/>
      <c r="J29" s="980"/>
      <c r="K29" s="773"/>
      <c r="L29" s="10"/>
    </row>
    <row r="30" spans="1:12" x14ac:dyDescent="0.25">
      <c r="A30" s="6">
        <v>23</v>
      </c>
      <c r="B30" s="17" t="s">
        <v>658</v>
      </c>
      <c r="C30" s="9">
        <v>1</v>
      </c>
      <c r="D30" s="9" t="s">
        <v>3672</v>
      </c>
      <c r="E30" s="771" t="s">
        <v>790</v>
      </c>
      <c r="F30" s="772"/>
      <c r="G30" s="772"/>
      <c r="H30" s="773"/>
      <c r="I30" s="46"/>
      <c r="J30" s="980"/>
      <c r="K30" s="773"/>
      <c r="L30" s="10"/>
    </row>
    <row r="31" spans="1:12" x14ac:dyDescent="0.25">
      <c r="A31" s="828" t="s">
        <v>117</v>
      </c>
      <c r="B31" s="772"/>
      <c r="C31" s="772"/>
      <c r="D31" s="772"/>
      <c r="E31" s="772"/>
      <c r="F31" s="772"/>
      <c r="G31" s="772"/>
      <c r="H31" s="772"/>
      <c r="I31" s="772"/>
      <c r="J31" s="772"/>
      <c r="K31" s="773"/>
      <c r="L31" s="210"/>
    </row>
    <row r="32" spans="1:12" x14ac:dyDescent="0.25">
      <c r="A32" s="6">
        <v>24</v>
      </c>
      <c r="B32" s="17"/>
      <c r="C32" s="91">
        <v>7.96</v>
      </c>
      <c r="D32" s="9" t="s">
        <v>3732</v>
      </c>
      <c r="E32" s="902" t="s">
        <v>3378</v>
      </c>
      <c r="F32" s="772"/>
      <c r="G32" s="772"/>
      <c r="H32" s="773"/>
      <c r="I32" s="46"/>
      <c r="J32" s="980"/>
      <c r="K32" s="773"/>
      <c r="L32" s="210"/>
    </row>
    <row r="33" spans="1:12" x14ac:dyDescent="0.25">
      <c r="A33" s="295">
        <v>25</v>
      </c>
      <c r="B33" s="17"/>
      <c r="C33" s="91">
        <v>6.47</v>
      </c>
      <c r="D33" s="9" t="s">
        <v>3732</v>
      </c>
      <c r="E33" s="771" t="s">
        <v>3383</v>
      </c>
      <c r="F33" s="772"/>
      <c r="G33" s="772"/>
      <c r="H33" s="773"/>
      <c r="I33" s="172"/>
      <c r="J33" s="925"/>
      <c r="K33" s="773"/>
      <c r="L33" s="287"/>
    </row>
    <row r="34" spans="1:12" x14ac:dyDescent="0.25">
      <c r="A34" s="296">
        <v>26</v>
      </c>
      <c r="B34" s="91"/>
      <c r="C34" s="91">
        <v>1.52</v>
      </c>
      <c r="D34" s="9" t="s">
        <v>3732</v>
      </c>
      <c r="E34" s="902" t="s">
        <v>3380</v>
      </c>
      <c r="F34" s="772"/>
      <c r="G34" s="772"/>
      <c r="H34" s="773"/>
      <c r="I34" s="90"/>
      <c r="J34" s="1065"/>
      <c r="K34" s="773"/>
      <c r="L34" s="284"/>
    </row>
    <row r="35" spans="1:12" x14ac:dyDescent="0.25">
      <c r="A35" s="296">
        <v>27</v>
      </c>
      <c r="B35" s="91"/>
      <c r="C35" s="91">
        <v>3.33</v>
      </c>
      <c r="D35" s="9" t="s">
        <v>3732</v>
      </c>
      <c r="E35" s="902" t="s">
        <v>3381</v>
      </c>
      <c r="F35" s="772"/>
      <c r="G35" s="772"/>
      <c r="H35" s="773"/>
      <c r="I35" s="98"/>
      <c r="J35" s="823"/>
      <c r="K35" s="773"/>
      <c r="L35" s="288"/>
    </row>
    <row r="36" spans="1:12" x14ac:dyDescent="0.25">
      <c r="A36" s="296">
        <v>28</v>
      </c>
      <c r="B36" s="91"/>
      <c r="C36" s="91">
        <v>14.22</v>
      </c>
      <c r="D36" s="9" t="s">
        <v>3732</v>
      </c>
      <c r="E36" s="902" t="s">
        <v>3370</v>
      </c>
      <c r="F36" s="772"/>
      <c r="G36" s="772"/>
      <c r="H36" s="773"/>
      <c r="I36" s="98"/>
      <c r="J36" s="823"/>
      <c r="K36" s="772"/>
      <c r="L36" s="824"/>
    </row>
    <row r="37" spans="1:12" x14ac:dyDescent="0.25">
      <c r="A37" s="296">
        <v>29</v>
      </c>
      <c r="B37" s="91"/>
      <c r="C37" s="91"/>
      <c r="D37" s="91"/>
      <c r="E37" s="902" t="s">
        <v>502</v>
      </c>
      <c r="F37" s="772"/>
      <c r="G37" s="772"/>
      <c r="H37" s="773"/>
      <c r="I37" s="98"/>
      <c r="J37" s="823"/>
      <c r="K37" s="773"/>
      <c r="L37" s="173"/>
    </row>
    <row r="38" spans="1:12" x14ac:dyDescent="0.25">
      <c r="A38" s="4"/>
      <c r="B38" s="55"/>
      <c r="C38" s="55"/>
      <c r="D38" s="55"/>
      <c r="E38" s="55"/>
      <c r="G38" s="55"/>
      <c r="H38" s="55"/>
      <c r="J38" s="55"/>
      <c r="K38" s="55"/>
      <c r="L38" s="64"/>
    </row>
    <row r="39" spans="1:12" x14ac:dyDescent="0.25">
      <c r="A39" s="4"/>
      <c r="B39" s="887" t="s">
        <v>120</v>
      </c>
      <c r="C39" s="785"/>
      <c r="D39" s="785"/>
      <c r="E39" s="785"/>
      <c r="G39" s="887" t="s">
        <v>25</v>
      </c>
      <c r="H39" s="785"/>
      <c r="J39" s="904" t="s">
        <v>122</v>
      </c>
      <c r="K39" s="785"/>
      <c r="L39" s="64"/>
    </row>
    <row r="40" spans="1:12" ht="15.75" customHeight="1" thickBot="1" x14ac:dyDescent="0.3">
      <c r="A40" s="35"/>
      <c r="B40" s="778"/>
      <c r="C40" s="778"/>
      <c r="D40" s="778"/>
      <c r="E40" s="778"/>
      <c r="F40" s="36"/>
      <c r="G40" s="778"/>
      <c r="H40" s="778"/>
      <c r="I40" s="36"/>
      <c r="J40" s="778"/>
      <c r="K40" s="778"/>
      <c r="L40" s="250"/>
    </row>
    <row r="41" spans="1:12" ht="15.75" customHeight="1" thickBot="1" x14ac:dyDescent="0.3">
      <c r="J41" s="775" t="s">
        <v>791</v>
      </c>
      <c r="K41" s="816"/>
      <c r="L41" s="776"/>
    </row>
    <row r="42" spans="1:12" x14ac:dyDescent="0.25"/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73">
    <mergeCell ref="J24:K24"/>
    <mergeCell ref="J23:K23"/>
    <mergeCell ref="J21:K21"/>
    <mergeCell ref="J22:K22"/>
    <mergeCell ref="E18:H18"/>
    <mergeCell ref="E22:H22"/>
    <mergeCell ref="E23:H23"/>
    <mergeCell ref="E24:H24"/>
    <mergeCell ref="E21:H21"/>
    <mergeCell ref="J19:K19"/>
    <mergeCell ref="J20:K20"/>
    <mergeCell ref="E19:H19"/>
    <mergeCell ref="E20:H20"/>
    <mergeCell ref="J18:K18"/>
    <mergeCell ref="J9:K9"/>
    <mergeCell ref="E8:H8"/>
    <mergeCell ref="E9:H9"/>
    <mergeCell ref="A3:L4"/>
    <mergeCell ref="E10:H10"/>
    <mergeCell ref="C6:D7"/>
    <mergeCell ref="A6:A7"/>
    <mergeCell ref="B6:B7"/>
    <mergeCell ref="J10:K10"/>
    <mergeCell ref="J1:L2"/>
    <mergeCell ref="E1:I2"/>
    <mergeCell ref="J6:L7"/>
    <mergeCell ref="J8:K8"/>
    <mergeCell ref="I5:L5"/>
    <mergeCell ref="I6:I7"/>
    <mergeCell ref="E6:H7"/>
    <mergeCell ref="E16:H16"/>
    <mergeCell ref="E17:H17"/>
    <mergeCell ref="E15:H15"/>
    <mergeCell ref="J14:K14"/>
    <mergeCell ref="J13:K13"/>
    <mergeCell ref="E13:H13"/>
    <mergeCell ref="J17:K17"/>
    <mergeCell ref="J15:K15"/>
    <mergeCell ref="J16:K16"/>
    <mergeCell ref="E12:H12"/>
    <mergeCell ref="E14:H14"/>
    <mergeCell ref="E11:H11"/>
    <mergeCell ref="J12:K12"/>
    <mergeCell ref="J11:K11"/>
    <mergeCell ref="E29:H29"/>
    <mergeCell ref="E30:H30"/>
    <mergeCell ref="A31:K31"/>
    <mergeCell ref="J30:K30"/>
    <mergeCell ref="E25:H25"/>
    <mergeCell ref="E27:H27"/>
    <mergeCell ref="E28:H28"/>
    <mergeCell ref="E26:H26"/>
    <mergeCell ref="J28:K28"/>
    <mergeCell ref="J25:K25"/>
    <mergeCell ref="J27:K27"/>
    <mergeCell ref="J26:K26"/>
    <mergeCell ref="J29:K29"/>
    <mergeCell ref="E33:H33"/>
    <mergeCell ref="E35:H35"/>
    <mergeCell ref="E34:H34"/>
    <mergeCell ref="J32:K32"/>
    <mergeCell ref="J33:K33"/>
    <mergeCell ref="J35:K35"/>
    <mergeCell ref="J34:K34"/>
    <mergeCell ref="E32:H32"/>
    <mergeCell ref="E36:H36"/>
    <mergeCell ref="E37:H37"/>
    <mergeCell ref="J36:L36"/>
    <mergeCell ref="J41:L41"/>
    <mergeCell ref="J37:K37"/>
    <mergeCell ref="J39:K40"/>
    <mergeCell ref="B39:E40"/>
    <mergeCell ref="G39:H40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L999"/>
  <sheetViews>
    <sheetView workbookViewId="0">
      <selection sqref="A1:XFD2"/>
    </sheetView>
  </sheetViews>
  <sheetFormatPr baseColWidth="10" defaultColWidth="14.42578125" defaultRowHeight="15" customHeight="1" x14ac:dyDescent="0.25"/>
  <cols>
    <col min="1" max="1" width="6" customWidth="1"/>
    <col min="2" max="3" width="7.140625" customWidth="1"/>
    <col min="4" max="4" width="4.85546875" customWidth="1"/>
    <col min="5" max="7" width="10" customWidth="1"/>
    <col min="8" max="8" width="38.28515625" customWidth="1"/>
    <col min="9" max="11" width="10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4004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37">
        <v>1</v>
      </c>
      <c r="B8" s="95"/>
      <c r="C8" s="28">
        <v>1</v>
      </c>
      <c r="D8" s="28" t="s">
        <v>3672</v>
      </c>
      <c r="E8" s="1032" t="s">
        <v>4005</v>
      </c>
      <c r="F8" s="780"/>
      <c r="G8" s="780"/>
      <c r="H8" s="781"/>
      <c r="I8" s="40"/>
      <c r="J8" s="980"/>
      <c r="K8" s="773"/>
      <c r="L8" s="210"/>
    </row>
    <row r="9" spans="1:12" x14ac:dyDescent="0.25">
      <c r="A9" s="6">
        <v>2</v>
      </c>
      <c r="B9" s="17"/>
      <c r="C9" s="9">
        <v>1</v>
      </c>
      <c r="D9" s="9" t="s">
        <v>3672</v>
      </c>
      <c r="E9" s="1029" t="s">
        <v>4006</v>
      </c>
      <c r="F9" s="772"/>
      <c r="G9" s="772"/>
      <c r="H9" s="773"/>
      <c r="I9" s="46"/>
      <c r="J9" s="980"/>
      <c r="K9" s="773"/>
      <c r="L9" s="210"/>
    </row>
    <row r="10" spans="1:12" x14ac:dyDescent="0.25">
      <c r="A10" s="6">
        <v>3</v>
      </c>
      <c r="B10" s="17"/>
      <c r="C10" s="9">
        <v>1</v>
      </c>
      <c r="D10" s="9" t="s">
        <v>3672</v>
      </c>
      <c r="E10" s="1029" t="s">
        <v>4007</v>
      </c>
      <c r="F10" s="772"/>
      <c r="G10" s="772"/>
      <c r="H10" s="773"/>
      <c r="I10" s="45"/>
      <c r="J10" s="980"/>
      <c r="K10" s="773"/>
      <c r="L10" s="210"/>
    </row>
    <row r="11" spans="1:12" x14ac:dyDescent="0.25">
      <c r="A11" s="6">
        <v>4</v>
      </c>
      <c r="B11" s="17" t="s">
        <v>332</v>
      </c>
      <c r="C11" s="9">
        <v>1</v>
      </c>
      <c r="D11" s="9" t="s">
        <v>3672</v>
      </c>
      <c r="E11" s="1029" t="s">
        <v>2982</v>
      </c>
      <c r="F11" s="772"/>
      <c r="G11" s="772"/>
      <c r="H11" s="773"/>
      <c r="I11" s="45"/>
      <c r="J11" s="980"/>
      <c r="K11" s="773"/>
      <c r="L11" s="210"/>
    </row>
    <row r="12" spans="1:12" x14ac:dyDescent="0.25">
      <c r="A12" s="6">
        <v>5</v>
      </c>
      <c r="B12" s="17"/>
      <c r="C12" s="9">
        <v>1</v>
      </c>
      <c r="D12" s="9" t="s">
        <v>3672</v>
      </c>
      <c r="E12" s="1029" t="s">
        <v>2983</v>
      </c>
      <c r="F12" s="772"/>
      <c r="G12" s="772"/>
      <c r="H12" s="773"/>
      <c r="I12" s="46"/>
      <c r="J12" s="980"/>
      <c r="K12" s="773"/>
      <c r="L12" s="210"/>
    </row>
    <row r="13" spans="1:12" x14ac:dyDescent="0.25">
      <c r="A13" s="6">
        <v>6</v>
      </c>
      <c r="B13" s="17" t="s">
        <v>173</v>
      </c>
      <c r="C13" s="9">
        <v>1</v>
      </c>
      <c r="D13" s="9" t="s">
        <v>3672</v>
      </c>
      <c r="E13" s="1029" t="s">
        <v>2874</v>
      </c>
      <c r="F13" s="772"/>
      <c r="G13" s="772"/>
      <c r="H13" s="773"/>
      <c r="I13" s="46"/>
      <c r="J13" s="980"/>
      <c r="K13" s="773"/>
      <c r="L13" s="210"/>
    </row>
    <row r="14" spans="1:12" x14ac:dyDescent="0.25">
      <c r="A14" s="6">
        <v>7</v>
      </c>
      <c r="B14" s="17" t="s">
        <v>352</v>
      </c>
      <c r="C14" s="9">
        <v>1</v>
      </c>
      <c r="D14" s="9" t="s">
        <v>3672</v>
      </c>
      <c r="E14" s="1029" t="s">
        <v>2875</v>
      </c>
      <c r="F14" s="772"/>
      <c r="G14" s="772"/>
      <c r="H14" s="773"/>
      <c r="I14" s="46"/>
      <c r="J14" s="980"/>
      <c r="K14" s="773"/>
      <c r="L14" s="210"/>
    </row>
    <row r="15" spans="1:12" x14ac:dyDescent="0.25">
      <c r="A15" s="6">
        <v>8</v>
      </c>
      <c r="B15" s="17" t="s">
        <v>372</v>
      </c>
      <c r="C15" s="9">
        <v>2</v>
      </c>
      <c r="D15" s="9" t="s">
        <v>3672</v>
      </c>
      <c r="E15" s="1029" t="s">
        <v>765</v>
      </c>
      <c r="F15" s="772"/>
      <c r="G15" s="772"/>
      <c r="H15" s="773"/>
      <c r="I15" s="46"/>
      <c r="J15" s="980"/>
      <c r="K15" s="773"/>
      <c r="L15" s="210"/>
    </row>
    <row r="16" spans="1:12" x14ac:dyDescent="0.25">
      <c r="A16" s="6">
        <v>9</v>
      </c>
      <c r="B16" s="17" t="s">
        <v>239</v>
      </c>
      <c r="C16" s="9">
        <v>1</v>
      </c>
      <c r="D16" s="9" t="s">
        <v>3672</v>
      </c>
      <c r="E16" s="1029" t="s">
        <v>766</v>
      </c>
      <c r="F16" s="772"/>
      <c r="G16" s="772"/>
      <c r="H16" s="773"/>
      <c r="I16" s="46"/>
      <c r="J16" s="980"/>
      <c r="K16" s="773"/>
      <c r="L16" s="210"/>
    </row>
    <row r="17" spans="1:12" x14ac:dyDescent="0.25">
      <c r="A17" s="6">
        <v>10</v>
      </c>
      <c r="B17" s="17" t="s">
        <v>75</v>
      </c>
      <c r="C17" s="9">
        <v>4</v>
      </c>
      <c r="D17" s="9" t="s">
        <v>3672</v>
      </c>
      <c r="E17" s="1029" t="s">
        <v>767</v>
      </c>
      <c r="F17" s="772"/>
      <c r="G17" s="772"/>
      <c r="H17" s="773"/>
      <c r="I17" s="46"/>
      <c r="J17" s="980"/>
      <c r="K17" s="773"/>
      <c r="L17" s="210"/>
    </row>
    <row r="18" spans="1:12" x14ac:dyDescent="0.25">
      <c r="A18" s="6">
        <v>11</v>
      </c>
      <c r="B18" s="17" t="s">
        <v>198</v>
      </c>
      <c r="C18" s="9">
        <v>2</v>
      </c>
      <c r="D18" s="9" t="s">
        <v>3672</v>
      </c>
      <c r="E18" s="1029" t="s">
        <v>4240</v>
      </c>
      <c r="F18" s="772"/>
      <c r="G18" s="772"/>
      <c r="H18" s="773"/>
      <c r="I18" s="46"/>
      <c r="J18" s="980"/>
      <c r="K18" s="773"/>
      <c r="L18" s="210"/>
    </row>
    <row r="19" spans="1:12" x14ac:dyDescent="0.25">
      <c r="A19" s="6">
        <v>12</v>
      </c>
      <c r="B19" s="17"/>
      <c r="C19" s="9">
        <v>2</v>
      </c>
      <c r="D19" s="9" t="s">
        <v>3672</v>
      </c>
      <c r="E19" s="1029" t="s">
        <v>3590</v>
      </c>
      <c r="F19" s="772"/>
      <c r="G19" s="772"/>
      <c r="H19" s="773"/>
      <c r="I19" s="46"/>
      <c r="J19" s="980"/>
      <c r="K19" s="773"/>
      <c r="L19" s="210"/>
    </row>
    <row r="20" spans="1:12" x14ac:dyDescent="0.25">
      <c r="A20" s="6">
        <v>13</v>
      </c>
      <c r="B20" s="17" t="s">
        <v>9</v>
      </c>
      <c r="C20" s="9">
        <v>1</v>
      </c>
      <c r="D20" s="9" t="s">
        <v>3672</v>
      </c>
      <c r="E20" s="1029" t="s">
        <v>3591</v>
      </c>
      <c r="F20" s="772"/>
      <c r="G20" s="772"/>
      <c r="H20" s="773"/>
      <c r="I20" s="46"/>
      <c r="J20" s="980"/>
      <c r="K20" s="773"/>
      <c r="L20" s="210"/>
    </row>
    <row r="21" spans="1:12" x14ac:dyDescent="0.25">
      <c r="A21" s="6">
        <v>14</v>
      </c>
      <c r="B21" s="17"/>
      <c r="C21" s="9">
        <v>1</v>
      </c>
      <c r="D21" s="9" t="s">
        <v>3672</v>
      </c>
      <c r="E21" s="1029" t="s">
        <v>3592</v>
      </c>
      <c r="F21" s="772"/>
      <c r="G21" s="772"/>
      <c r="H21" s="773"/>
      <c r="I21" s="46"/>
      <c r="J21" s="980"/>
      <c r="K21" s="773"/>
      <c r="L21" s="210"/>
    </row>
    <row r="22" spans="1:12" x14ac:dyDescent="0.25">
      <c r="A22" s="6">
        <v>15</v>
      </c>
      <c r="B22" s="17" t="s">
        <v>779</v>
      </c>
      <c r="C22" s="9">
        <v>2</v>
      </c>
      <c r="D22" s="9" t="s">
        <v>3672</v>
      </c>
      <c r="E22" s="1029" t="s">
        <v>3996</v>
      </c>
      <c r="F22" s="772"/>
      <c r="G22" s="772"/>
      <c r="H22" s="773"/>
      <c r="I22" s="46"/>
      <c r="J22" s="980"/>
      <c r="K22" s="773"/>
      <c r="L22" s="210"/>
    </row>
    <row r="23" spans="1:12" x14ac:dyDescent="0.25">
      <c r="A23" s="6">
        <v>16</v>
      </c>
      <c r="B23" s="17" t="s">
        <v>780</v>
      </c>
      <c r="C23" s="9">
        <v>2</v>
      </c>
      <c r="D23" s="9" t="s">
        <v>3672</v>
      </c>
      <c r="E23" s="1029" t="s">
        <v>3997</v>
      </c>
      <c r="F23" s="772"/>
      <c r="G23" s="772"/>
      <c r="H23" s="773"/>
      <c r="I23" s="46"/>
      <c r="J23" s="980"/>
      <c r="K23" s="773"/>
      <c r="L23" s="210"/>
    </row>
    <row r="24" spans="1:12" x14ac:dyDescent="0.25">
      <c r="A24" s="6">
        <v>17</v>
      </c>
      <c r="B24" s="17" t="s">
        <v>13</v>
      </c>
      <c r="C24" s="9">
        <v>2</v>
      </c>
      <c r="D24" s="9" t="s">
        <v>3672</v>
      </c>
      <c r="E24" s="1029" t="s">
        <v>3998</v>
      </c>
      <c r="F24" s="772"/>
      <c r="G24" s="772"/>
      <c r="H24" s="773"/>
      <c r="I24" s="46"/>
      <c r="J24" s="980"/>
      <c r="K24" s="773"/>
      <c r="L24" s="210"/>
    </row>
    <row r="25" spans="1:12" x14ac:dyDescent="0.25">
      <c r="A25" s="6">
        <v>18</v>
      </c>
      <c r="B25" s="17" t="s">
        <v>14</v>
      </c>
      <c r="C25" s="9">
        <v>4</v>
      </c>
      <c r="D25" s="9" t="s">
        <v>3672</v>
      </c>
      <c r="E25" s="1029" t="s">
        <v>781</v>
      </c>
      <c r="F25" s="772"/>
      <c r="G25" s="772"/>
      <c r="H25" s="773"/>
      <c r="I25" s="46"/>
      <c r="J25" s="980"/>
      <c r="K25" s="773"/>
      <c r="L25" s="210"/>
    </row>
    <row r="26" spans="1:12" x14ac:dyDescent="0.25">
      <c r="A26" s="6">
        <v>19</v>
      </c>
      <c r="B26" s="17" t="s">
        <v>782</v>
      </c>
      <c r="C26" s="9">
        <v>2</v>
      </c>
      <c r="D26" s="9" t="s">
        <v>3672</v>
      </c>
      <c r="E26" s="1029" t="s">
        <v>3999</v>
      </c>
      <c r="F26" s="772"/>
      <c r="G26" s="772"/>
      <c r="H26" s="773"/>
      <c r="I26" s="46"/>
      <c r="J26" s="980"/>
      <c r="K26" s="773"/>
      <c r="L26" s="210"/>
    </row>
    <row r="27" spans="1:12" x14ac:dyDescent="0.25">
      <c r="A27" s="6">
        <v>20</v>
      </c>
      <c r="B27" s="17" t="s">
        <v>247</v>
      </c>
      <c r="C27" s="9">
        <v>1</v>
      </c>
      <c r="D27" s="9" t="s">
        <v>3672</v>
      </c>
      <c r="E27" s="1029" t="s">
        <v>4000</v>
      </c>
      <c r="F27" s="772"/>
      <c r="G27" s="772"/>
      <c r="H27" s="773"/>
      <c r="I27" s="46"/>
      <c r="J27" s="980"/>
      <c r="K27" s="773"/>
      <c r="L27" s="210"/>
    </row>
    <row r="28" spans="1:12" x14ac:dyDescent="0.25">
      <c r="A28" s="6">
        <v>21</v>
      </c>
      <c r="B28" s="17" t="s">
        <v>31</v>
      </c>
      <c r="C28" s="9">
        <v>1</v>
      </c>
      <c r="D28" s="9" t="s">
        <v>3672</v>
      </c>
      <c r="E28" s="1029" t="s">
        <v>411</v>
      </c>
      <c r="F28" s="772"/>
      <c r="G28" s="772"/>
      <c r="H28" s="773"/>
      <c r="I28" s="46"/>
      <c r="J28" s="980"/>
      <c r="K28" s="773"/>
      <c r="L28" s="210"/>
    </row>
    <row r="29" spans="1:12" x14ac:dyDescent="0.25">
      <c r="A29" s="6">
        <v>22</v>
      </c>
      <c r="B29" s="17" t="s">
        <v>792</v>
      </c>
      <c r="C29" s="9">
        <v>1</v>
      </c>
      <c r="D29" s="9" t="s">
        <v>3672</v>
      </c>
      <c r="E29" s="1029" t="s">
        <v>793</v>
      </c>
      <c r="F29" s="772"/>
      <c r="G29" s="772"/>
      <c r="H29" s="773"/>
      <c r="I29" s="46"/>
      <c r="J29" s="980"/>
      <c r="K29" s="773"/>
      <c r="L29" s="210"/>
    </row>
    <row r="30" spans="1:12" x14ac:dyDescent="0.25">
      <c r="A30" s="6">
        <v>23</v>
      </c>
      <c r="B30" s="17" t="s">
        <v>658</v>
      </c>
      <c r="C30" s="9">
        <v>1</v>
      </c>
      <c r="D30" s="9" t="s">
        <v>3672</v>
      </c>
      <c r="E30" s="1029" t="s">
        <v>794</v>
      </c>
      <c r="F30" s="772"/>
      <c r="G30" s="772"/>
      <c r="H30" s="773"/>
      <c r="I30" s="46"/>
      <c r="J30" s="980"/>
      <c r="K30" s="773"/>
      <c r="L30" s="210"/>
    </row>
    <row r="31" spans="1:12" x14ac:dyDescent="0.25">
      <c r="A31" s="6">
        <v>24</v>
      </c>
      <c r="B31" s="17" t="s">
        <v>784</v>
      </c>
      <c r="C31" s="9">
        <v>1</v>
      </c>
      <c r="D31" s="9" t="s">
        <v>3672</v>
      </c>
      <c r="E31" s="1029" t="s">
        <v>4008</v>
      </c>
      <c r="F31" s="772"/>
      <c r="G31" s="772"/>
      <c r="H31" s="773"/>
      <c r="I31" s="46"/>
      <c r="J31" s="980"/>
      <c r="K31" s="773"/>
      <c r="L31" s="210"/>
    </row>
    <row r="32" spans="1:12" x14ac:dyDescent="0.25">
      <c r="A32" s="6">
        <v>25</v>
      </c>
      <c r="B32" s="17" t="s">
        <v>786</v>
      </c>
      <c r="C32" s="148">
        <v>1</v>
      </c>
      <c r="D32" s="9" t="s">
        <v>3672</v>
      </c>
      <c r="E32" s="1026" t="s">
        <v>4009</v>
      </c>
      <c r="F32" s="772"/>
      <c r="G32" s="772"/>
      <c r="H32" s="773"/>
      <c r="I32" s="46"/>
      <c r="J32" s="980"/>
      <c r="K32" s="773"/>
      <c r="L32" s="210"/>
    </row>
    <row r="33" spans="1:12" x14ac:dyDescent="0.25">
      <c r="A33" s="6">
        <v>26</v>
      </c>
      <c r="B33" s="17" t="s">
        <v>787</v>
      </c>
      <c r="C33" s="17">
        <v>1</v>
      </c>
      <c r="D33" s="9" t="s">
        <v>3672</v>
      </c>
      <c r="E33" s="1029" t="s">
        <v>4010</v>
      </c>
      <c r="F33" s="772"/>
      <c r="G33" s="772"/>
      <c r="H33" s="773"/>
      <c r="I33" s="172"/>
      <c r="J33" s="925"/>
      <c r="K33" s="773"/>
      <c r="L33" s="287"/>
    </row>
    <row r="34" spans="1:12" x14ac:dyDescent="0.25">
      <c r="A34" s="828" t="s">
        <v>117</v>
      </c>
      <c r="B34" s="772"/>
      <c r="C34" s="772"/>
      <c r="D34" s="772"/>
      <c r="E34" s="772"/>
      <c r="F34" s="772"/>
      <c r="G34" s="772"/>
      <c r="H34" s="772"/>
      <c r="I34" s="772"/>
      <c r="J34" s="772"/>
      <c r="K34" s="773"/>
      <c r="L34" s="284"/>
    </row>
    <row r="35" spans="1:12" x14ac:dyDescent="0.25">
      <c r="A35" s="6">
        <v>30</v>
      </c>
      <c r="B35" s="91"/>
      <c r="C35" s="91">
        <v>5.1230000000000002</v>
      </c>
      <c r="D35" s="91" t="s">
        <v>3732</v>
      </c>
      <c r="E35" s="902" t="s">
        <v>3378</v>
      </c>
      <c r="F35" s="772"/>
      <c r="G35" s="772"/>
      <c r="H35" s="773"/>
      <c r="I35" s="98"/>
      <c r="J35" s="980"/>
      <c r="K35" s="773"/>
      <c r="L35" s="173"/>
    </row>
    <row r="36" spans="1:12" x14ac:dyDescent="0.25">
      <c r="A36" s="6">
        <v>31</v>
      </c>
      <c r="B36" s="91"/>
      <c r="C36" s="91">
        <v>4.4000000000000004</v>
      </c>
      <c r="D36" s="91" t="s">
        <v>3732</v>
      </c>
      <c r="E36" s="902" t="s">
        <v>3383</v>
      </c>
      <c r="F36" s="772"/>
      <c r="G36" s="772"/>
      <c r="H36" s="773"/>
      <c r="I36" s="98"/>
      <c r="J36" s="980"/>
      <c r="K36" s="773"/>
      <c r="L36" s="173"/>
    </row>
    <row r="37" spans="1:12" x14ac:dyDescent="0.25">
      <c r="A37" s="6">
        <v>32</v>
      </c>
      <c r="B37" s="91"/>
      <c r="C37" s="91">
        <v>1.52</v>
      </c>
      <c r="D37" s="91" t="s">
        <v>3732</v>
      </c>
      <c r="E37" s="902" t="s">
        <v>3380</v>
      </c>
      <c r="F37" s="772"/>
      <c r="G37" s="772"/>
      <c r="H37" s="773"/>
      <c r="I37" s="98"/>
      <c r="J37" s="980"/>
      <c r="K37" s="773"/>
      <c r="L37" s="173"/>
    </row>
    <row r="38" spans="1:12" x14ac:dyDescent="0.25">
      <c r="A38" s="6">
        <v>33</v>
      </c>
      <c r="B38" s="91"/>
      <c r="C38" s="91">
        <v>3.2</v>
      </c>
      <c r="D38" s="91" t="s">
        <v>3732</v>
      </c>
      <c r="E38" s="902" t="s">
        <v>3381</v>
      </c>
      <c r="F38" s="772"/>
      <c r="G38" s="772"/>
      <c r="H38" s="773"/>
      <c r="I38" s="98"/>
      <c r="J38" s="980"/>
      <c r="K38" s="773"/>
      <c r="L38" s="173"/>
    </row>
    <row r="39" spans="1:12" x14ac:dyDescent="0.25">
      <c r="A39" s="6">
        <v>34</v>
      </c>
      <c r="B39" s="91"/>
      <c r="C39" s="91">
        <v>11.68</v>
      </c>
      <c r="D39" s="91" t="s">
        <v>3732</v>
      </c>
      <c r="E39" s="902" t="s">
        <v>3370</v>
      </c>
      <c r="F39" s="772"/>
      <c r="G39" s="772"/>
      <c r="H39" s="773"/>
      <c r="I39" s="98"/>
      <c r="J39" s="980"/>
      <c r="K39" s="773"/>
      <c r="L39" s="173"/>
    </row>
    <row r="40" spans="1:12" x14ac:dyDescent="0.25">
      <c r="A40" s="6">
        <v>35</v>
      </c>
      <c r="B40" s="91"/>
      <c r="C40" s="91"/>
      <c r="D40" s="91"/>
      <c r="E40" s="902" t="s">
        <v>502</v>
      </c>
      <c r="F40" s="772"/>
      <c r="G40" s="772"/>
      <c r="H40" s="773"/>
      <c r="I40" s="98"/>
      <c r="J40" s="980"/>
      <c r="K40" s="773"/>
      <c r="L40" s="173"/>
    </row>
    <row r="41" spans="1:12" x14ac:dyDescent="0.25">
      <c r="A41" s="4"/>
      <c r="B41" s="1075" t="s">
        <v>120</v>
      </c>
      <c r="C41" s="995"/>
      <c r="D41" s="995"/>
      <c r="E41" s="995"/>
      <c r="G41" s="1075" t="s">
        <v>121</v>
      </c>
      <c r="H41" s="995"/>
      <c r="J41" s="1074" t="s">
        <v>122</v>
      </c>
      <c r="K41" s="995"/>
      <c r="L41" s="64"/>
    </row>
    <row r="42" spans="1:12" ht="15.75" customHeight="1" thickBot="1" x14ac:dyDescent="0.3">
      <c r="A42" s="35"/>
      <c r="B42" s="778"/>
      <c r="C42" s="778"/>
      <c r="D42" s="778"/>
      <c r="E42" s="778"/>
      <c r="F42" s="36"/>
      <c r="G42" s="778"/>
      <c r="H42" s="778"/>
      <c r="I42" s="36"/>
      <c r="J42" s="778"/>
      <c r="K42" s="778"/>
      <c r="L42" s="250"/>
    </row>
    <row r="43" spans="1:12" ht="15.75" customHeight="1" thickBot="1" x14ac:dyDescent="0.3">
      <c r="J43" s="765" t="s">
        <v>795</v>
      </c>
      <c r="K43" s="816"/>
      <c r="L43" s="776"/>
    </row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79">
    <mergeCell ref="E39:H39"/>
    <mergeCell ref="E40:H40"/>
    <mergeCell ref="B41:E42"/>
    <mergeCell ref="G41:H42"/>
    <mergeCell ref="E35:H35"/>
    <mergeCell ref="E36:H36"/>
    <mergeCell ref="E38:H38"/>
    <mergeCell ref="E37:H37"/>
    <mergeCell ref="A3:L4"/>
    <mergeCell ref="E1:I2"/>
    <mergeCell ref="J1:L2"/>
    <mergeCell ref="J9:K9"/>
    <mergeCell ref="J11:K11"/>
    <mergeCell ref="J10:K10"/>
    <mergeCell ref="C6:D7"/>
    <mergeCell ref="A6:A7"/>
    <mergeCell ref="B6:B7"/>
    <mergeCell ref="I6:I7"/>
    <mergeCell ref="J6:L7"/>
    <mergeCell ref="I5:L5"/>
    <mergeCell ref="J8:K8"/>
    <mergeCell ref="E21:H21"/>
    <mergeCell ref="E18:H18"/>
    <mergeCell ref="E17:H17"/>
    <mergeCell ref="E33:H33"/>
    <mergeCell ref="E6:H7"/>
    <mergeCell ref="E9:H9"/>
    <mergeCell ref="E8:H8"/>
    <mergeCell ref="E10:H10"/>
    <mergeCell ref="E24:H24"/>
    <mergeCell ref="E19:H19"/>
    <mergeCell ref="E22:H22"/>
    <mergeCell ref="E23:H23"/>
    <mergeCell ref="E16:H16"/>
    <mergeCell ref="E15:H15"/>
    <mergeCell ref="E25:H25"/>
    <mergeCell ref="E26:H26"/>
    <mergeCell ref="E12:H12"/>
    <mergeCell ref="E13:H13"/>
    <mergeCell ref="E11:H11"/>
    <mergeCell ref="E14:H14"/>
    <mergeCell ref="E20:H20"/>
    <mergeCell ref="E32:H32"/>
    <mergeCell ref="E27:H27"/>
    <mergeCell ref="E29:H29"/>
    <mergeCell ref="E28:H28"/>
    <mergeCell ref="E31:H31"/>
    <mergeCell ref="E30:H30"/>
    <mergeCell ref="J13:K13"/>
    <mergeCell ref="J12:K12"/>
    <mergeCell ref="J18:K18"/>
    <mergeCell ref="J17:K17"/>
    <mergeCell ref="J14:K14"/>
    <mergeCell ref="J15:K15"/>
    <mergeCell ref="J16:K16"/>
    <mergeCell ref="J40:K40"/>
    <mergeCell ref="J41:K42"/>
    <mergeCell ref="J43:L43"/>
    <mergeCell ref="J27:K27"/>
    <mergeCell ref="J28:K28"/>
    <mergeCell ref="J38:K38"/>
    <mergeCell ref="J39:K39"/>
    <mergeCell ref="J33:K33"/>
    <mergeCell ref="J32:K32"/>
    <mergeCell ref="A34:K34"/>
    <mergeCell ref="J29:K29"/>
    <mergeCell ref="J31:K31"/>
    <mergeCell ref="J30:K30"/>
    <mergeCell ref="J35:K35"/>
    <mergeCell ref="J37:K37"/>
    <mergeCell ref="J36:K36"/>
    <mergeCell ref="J26:K26"/>
    <mergeCell ref="J19:K19"/>
    <mergeCell ref="J24:K24"/>
    <mergeCell ref="J25:K25"/>
    <mergeCell ref="J23:K23"/>
    <mergeCell ref="J22:K22"/>
    <mergeCell ref="J20:K20"/>
    <mergeCell ref="J21:K21"/>
  </mergeCells>
  <pageMargins left="0.70866141732283472" right="0.70866141732283472" top="0.74803149606299213" bottom="0.74803149606299213" header="0.31496062992125984" footer="0.31496062992125984"/>
  <pageSetup scale="71" orientation="portrait" verticalDpi="203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P999"/>
  <sheetViews>
    <sheetView workbookViewId="0"/>
  </sheetViews>
  <sheetFormatPr baseColWidth="10" defaultColWidth="14.42578125" defaultRowHeight="15" customHeight="1" x14ac:dyDescent="0.25"/>
  <cols>
    <col min="1" max="1" width="7.28515625" customWidth="1"/>
    <col min="2" max="2" width="7.7109375" customWidth="1"/>
    <col min="3" max="3" width="7.42578125" customWidth="1"/>
    <col min="4" max="4" width="7.140625" customWidth="1"/>
    <col min="5" max="7" width="10" customWidth="1"/>
    <col min="8" max="8" width="44" customWidth="1"/>
    <col min="9" max="10" width="10" customWidth="1"/>
    <col min="11" max="11" width="11.42578125" customWidth="1"/>
    <col min="12" max="12" width="0.28515625" customWidth="1"/>
    <col min="13" max="25" width="10" customWidth="1"/>
  </cols>
  <sheetData>
    <row r="1" spans="1:16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6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6" x14ac:dyDescent="0.25">
      <c r="A3" s="793" t="s">
        <v>4011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6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6" ht="15.75" customHeight="1" thickBot="1" x14ac:dyDescent="0.3">
      <c r="A5" s="4"/>
      <c r="D5" s="1034" t="s">
        <v>2363</v>
      </c>
      <c r="E5" s="1034"/>
      <c r="F5" s="1034"/>
      <c r="G5">
        <v>5</v>
      </c>
      <c r="I5" s="777" t="s">
        <v>158</v>
      </c>
      <c r="J5" s="778"/>
      <c r="K5" s="778"/>
      <c r="L5" s="792"/>
    </row>
    <row r="6" spans="1:16" ht="15.75" customHeight="1" thickBot="1" x14ac:dyDescent="0.3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99" t="s">
        <v>8</v>
      </c>
      <c r="K6" s="797"/>
      <c r="L6" s="291"/>
    </row>
    <row r="7" spans="1:16" ht="25.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822"/>
      <c r="K7" s="792"/>
      <c r="L7" s="291"/>
    </row>
    <row r="8" spans="1:16" ht="15.75" thickBot="1" x14ac:dyDescent="0.3">
      <c r="A8" s="37">
        <v>1</v>
      </c>
      <c r="B8" s="95" t="s">
        <v>796</v>
      </c>
      <c r="C8" s="28">
        <v>1</v>
      </c>
      <c r="D8" s="28" t="s">
        <v>3672</v>
      </c>
      <c r="E8" s="779" t="s">
        <v>4012</v>
      </c>
      <c r="F8" s="780"/>
      <c r="G8" s="780"/>
      <c r="H8" s="781"/>
      <c r="I8" s="508">
        <f>C8*G$5</f>
        <v>5</v>
      </c>
      <c r="J8" s="1076"/>
      <c r="K8" s="781"/>
      <c r="L8" s="297"/>
      <c r="P8" s="28"/>
    </row>
    <row r="9" spans="1:16" ht="15.75" thickBot="1" x14ac:dyDescent="0.3">
      <c r="A9" s="6">
        <v>2</v>
      </c>
      <c r="B9" s="17" t="s">
        <v>747</v>
      </c>
      <c r="C9" s="9">
        <v>1</v>
      </c>
      <c r="D9" s="9" t="s">
        <v>3672</v>
      </c>
      <c r="E9" s="771" t="s">
        <v>3981</v>
      </c>
      <c r="F9" s="772"/>
      <c r="G9" s="772"/>
      <c r="H9" s="773"/>
      <c r="I9" s="508">
        <f>C9*G$5</f>
        <v>5</v>
      </c>
      <c r="J9" s="1065"/>
      <c r="K9" s="773"/>
      <c r="L9" s="298"/>
      <c r="P9" s="9"/>
    </row>
    <row r="10" spans="1:16" ht="15.75" thickBot="1" x14ac:dyDescent="0.3">
      <c r="A10" s="6">
        <v>3</v>
      </c>
      <c r="B10" s="17" t="s">
        <v>748</v>
      </c>
      <c r="C10" s="9">
        <v>1</v>
      </c>
      <c r="D10" s="9" t="s">
        <v>3672</v>
      </c>
      <c r="E10" s="771" t="s">
        <v>2984</v>
      </c>
      <c r="F10" s="772"/>
      <c r="G10" s="772"/>
      <c r="H10" s="773"/>
      <c r="I10" s="508">
        <f t="shared" ref="I10:I31" si="0">C10*G$5</f>
        <v>5</v>
      </c>
      <c r="J10" s="1065"/>
      <c r="K10" s="773"/>
      <c r="L10" s="298"/>
      <c r="P10" s="9"/>
    </row>
    <row r="11" spans="1:16" ht="15.75" thickBot="1" x14ac:dyDescent="0.3">
      <c r="A11" s="6">
        <v>4</v>
      </c>
      <c r="B11" s="17" t="s">
        <v>750</v>
      </c>
      <c r="C11" s="9">
        <v>1</v>
      </c>
      <c r="D11" s="9" t="s">
        <v>3672</v>
      </c>
      <c r="E11" s="771" t="s">
        <v>2985</v>
      </c>
      <c r="F11" s="772"/>
      <c r="G11" s="772"/>
      <c r="H11" s="773"/>
      <c r="I11" s="508">
        <f t="shared" si="0"/>
        <v>5</v>
      </c>
      <c r="J11" s="1065"/>
      <c r="K11" s="773"/>
      <c r="L11" s="298"/>
      <c r="P11" s="9"/>
    </row>
    <row r="12" spans="1:16" ht="15.75" thickBot="1" x14ac:dyDescent="0.3">
      <c r="A12" s="6">
        <v>5</v>
      </c>
      <c r="B12" s="17" t="s">
        <v>590</v>
      </c>
      <c r="C12" s="9">
        <v>1</v>
      </c>
      <c r="D12" s="9" t="s">
        <v>3672</v>
      </c>
      <c r="E12" s="771" t="s">
        <v>2743</v>
      </c>
      <c r="F12" s="772"/>
      <c r="G12" s="772"/>
      <c r="H12" s="773"/>
      <c r="I12" s="508">
        <f t="shared" si="0"/>
        <v>5</v>
      </c>
      <c r="J12" s="1065"/>
      <c r="K12" s="773"/>
      <c r="L12" s="298"/>
      <c r="P12" s="9"/>
    </row>
    <row r="13" spans="1:16" ht="15.75" thickBot="1" x14ac:dyDescent="0.3">
      <c r="A13" s="6">
        <v>6</v>
      </c>
      <c r="B13" s="17"/>
      <c r="C13" s="9">
        <v>1</v>
      </c>
      <c r="D13" s="9" t="s">
        <v>3672</v>
      </c>
      <c r="E13" s="771" t="s">
        <v>2909</v>
      </c>
      <c r="F13" s="772"/>
      <c r="G13" s="772"/>
      <c r="H13" s="773"/>
      <c r="I13" s="508">
        <f t="shared" si="0"/>
        <v>5</v>
      </c>
      <c r="J13" s="1065"/>
      <c r="K13" s="773"/>
      <c r="L13" s="298"/>
      <c r="P13" s="9"/>
    </row>
    <row r="14" spans="1:16" ht="15.75" thickBot="1" x14ac:dyDescent="0.3">
      <c r="A14" s="6">
        <v>7</v>
      </c>
      <c r="B14" s="17" t="s">
        <v>276</v>
      </c>
      <c r="C14" s="9">
        <v>1</v>
      </c>
      <c r="D14" s="9" t="s">
        <v>3672</v>
      </c>
      <c r="E14" s="771" t="s">
        <v>2744</v>
      </c>
      <c r="F14" s="772"/>
      <c r="G14" s="772"/>
      <c r="H14" s="773"/>
      <c r="I14" s="508">
        <f t="shared" si="0"/>
        <v>5</v>
      </c>
      <c r="J14" s="1065"/>
      <c r="K14" s="773"/>
      <c r="L14" s="298"/>
      <c r="P14" s="9"/>
    </row>
    <row r="15" spans="1:16" ht="15.75" thickBot="1" x14ac:dyDescent="0.3">
      <c r="A15" s="6">
        <v>8</v>
      </c>
      <c r="B15" s="17" t="s">
        <v>372</v>
      </c>
      <c r="C15" s="9">
        <v>2</v>
      </c>
      <c r="D15" s="9" t="s">
        <v>3672</v>
      </c>
      <c r="E15" s="771" t="s">
        <v>765</v>
      </c>
      <c r="F15" s="772"/>
      <c r="G15" s="772"/>
      <c r="H15" s="773"/>
      <c r="I15" s="508">
        <f t="shared" si="0"/>
        <v>10</v>
      </c>
      <c r="J15" s="1065"/>
      <c r="K15" s="773"/>
      <c r="L15" s="298"/>
      <c r="P15" s="9"/>
    </row>
    <row r="16" spans="1:16" ht="15.75" thickBot="1" x14ac:dyDescent="0.3">
      <c r="A16" s="6">
        <v>9</v>
      </c>
      <c r="B16" s="17" t="s">
        <v>239</v>
      </c>
      <c r="C16" s="9">
        <v>1</v>
      </c>
      <c r="D16" s="9" t="s">
        <v>3672</v>
      </c>
      <c r="E16" s="771" t="s">
        <v>766</v>
      </c>
      <c r="F16" s="772"/>
      <c r="G16" s="772"/>
      <c r="H16" s="773"/>
      <c r="I16" s="508">
        <f t="shared" si="0"/>
        <v>5</v>
      </c>
      <c r="J16" s="1065"/>
      <c r="K16" s="773"/>
      <c r="L16" s="298"/>
      <c r="P16" s="9"/>
    </row>
    <row r="17" spans="1:16" ht="15.75" thickBot="1" x14ac:dyDescent="0.3">
      <c r="A17" s="6">
        <v>10</v>
      </c>
      <c r="B17" s="17" t="s">
        <v>75</v>
      </c>
      <c r="C17" s="9">
        <v>4</v>
      </c>
      <c r="D17" s="9" t="s">
        <v>3672</v>
      </c>
      <c r="E17" s="771" t="s">
        <v>767</v>
      </c>
      <c r="F17" s="772"/>
      <c r="G17" s="772"/>
      <c r="H17" s="773"/>
      <c r="I17" s="508">
        <f t="shared" si="0"/>
        <v>20</v>
      </c>
      <c r="J17" s="1065"/>
      <c r="K17" s="773"/>
      <c r="L17" s="298"/>
      <c r="P17" s="9"/>
    </row>
    <row r="18" spans="1:16" ht="15.75" thickBot="1" x14ac:dyDescent="0.3">
      <c r="A18" s="6">
        <v>11</v>
      </c>
      <c r="B18" s="17" t="s">
        <v>198</v>
      </c>
      <c r="C18" s="9">
        <v>2</v>
      </c>
      <c r="D18" s="9" t="s">
        <v>3672</v>
      </c>
      <c r="E18" s="771" t="s">
        <v>4240</v>
      </c>
      <c r="F18" s="772"/>
      <c r="G18" s="772"/>
      <c r="H18" s="773"/>
      <c r="I18" s="508">
        <f t="shared" si="0"/>
        <v>10</v>
      </c>
      <c r="J18" s="1065"/>
      <c r="K18" s="773"/>
      <c r="L18" s="298"/>
      <c r="P18" s="9"/>
    </row>
    <row r="19" spans="1:16" ht="15.75" thickBot="1" x14ac:dyDescent="0.3">
      <c r="A19" s="6">
        <v>12</v>
      </c>
      <c r="B19" s="17" t="s">
        <v>442</v>
      </c>
      <c r="C19" s="9">
        <v>1</v>
      </c>
      <c r="D19" s="9" t="s">
        <v>3672</v>
      </c>
      <c r="E19" s="771" t="s">
        <v>3588</v>
      </c>
      <c r="F19" s="772"/>
      <c r="G19" s="772"/>
      <c r="H19" s="773"/>
      <c r="I19" s="508">
        <f t="shared" si="0"/>
        <v>5</v>
      </c>
      <c r="J19" s="1065"/>
      <c r="K19" s="773"/>
      <c r="L19" s="298"/>
      <c r="P19" s="9"/>
    </row>
    <row r="20" spans="1:16" ht="15.75" thickBot="1" x14ac:dyDescent="0.3">
      <c r="A20" s="6">
        <v>13</v>
      </c>
      <c r="B20" s="17" t="s">
        <v>752</v>
      </c>
      <c r="C20" s="9">
        <v>1</v>
      </c>
      <c r="D20" s="9" t="s">
        <v>3672</v>
      </c>
      <c r="E20" s="771" t="s">
        <v>3593</v>
      </c>
      <c r="F20" s="772"/>
      <c r="G20" s="772"/>
      <c r="H20" s="773"/>
      <c r="I20" s="508">
        <f t="shared" si="0"/>
        <v>5</v>
      </c>
      <c r="J20" s="1065"/>
      <c r="K20" s="773"/>
      <c r="L20" s="298"/>
      <c r="P20" s="9"/>
    </row>
    <row r="21" spans="1:16" ht="15.75" thickBot="1" x14ac:dyDescent="0.3">
      <c r="A21" s="6">
        <v>14</v>
      </c>
      <c r="B21" s="17" t="s">
        <v>753</v>
      </c>
      <c r="C21" s="9">
        <v>2</v>
      </c>
      <c r="D21" s="9" t="s">
        <v>3672</v>
      </c>
      <c r="E21" s="771" t="s">
        <v>4013</v>
      </c>
      <c r="F21" s="772"/>
      <c r="G21" s="772"/>
      <c r="H21" s="773"/>
      <c r="I21" s="508">
        <f t="shared" si="0"/>
        <v>10</v>
      </c>
      <c r="J21" s="1065"/>
      <c r="K21" s="773"/>
      <c r="L21" s="298"/>
      <c r="P21" s="9"/>
    </row>
    <row r="22" spans="1:16" ht="15.75" thickBot="1" x14ac:dyDescent="0.3">
      <c r="A22" s="6">
        <v>15</v>
      </c>
      <c r="B22" s="17" t="s">
        <v>754</v>
      </c>
      <c r="C22" s="9">
        <v>2</v>
      </c>
      <c r="D22" s="9" t="s">
        <v>3672</v>
      </c>
      <c r="E22" s="771" t="s">
        <v>4014</v>
      </c>
      <c r="F22" s="772"/>
      <c r="G22" s="772"/>
      <c r="H22" s="773"/>
      <c r="I22" s="508">
        <f t="shared" si="0"/>
        <v>10</v>
      </c>
      <c r="J22" s="1065"/>
      <c r="K22" s="773"/>
      <c r="L22" s="298"/>
      <c r="P22" s="9"/>
    </row>
    <row r="23" spans="1:16" ht="15.75" thickBot="1" x14ac:dyDescent="0.3">
      <c r="A23" s="6">
        <v>16</v>
      </c>
      <c r="B23" s="17" t="s">
        <v>30</v>
      </c>
      <c r="C23" s="9">
        <v>2</v>
      </c>
      <c r="D23" s="9" t="s">
        <v>3672</v>
      </c>
      <c r="E23" s="771" t="s">
        <v>4015</v>
      </c>
      <c r="F23" s="772"/>
      <c r="G23" s="772"/>
      <c r="H23" s="773"/>
      <c r="I23" s="508">
        <f t="shared" si="0"/>
        <v>10</v>
      </c>
      <c r="J23" s="1065"/>
      <c r="K23" s="773"/>
      <c r="L23" s="298"/>
      <c r="P23" s="9"/>
    </row>
    <row r="24" spans="1:16" ht="15.75" thickBot="1" x14ac:dyDescent="0.3">
      <c r="A24" s="6">
        <v>17</v>
      </c>
      <c r="B24" s="17" t="s">
        <v>14</v>
      </c>
      <c r="C24" s="9">
        <v>2</v>
      </c>
      <c r="D24" s="9" t="s">
        <v>3672</v>
      </c>
      <c r="E24" s="771" t="s">
        <v>251</v>
      </c>
      <c r="F24" s="772"/>
      <c r="G24" s="772"/>
      <c r="H24" s="773"/>
      <c r="I24" s="508">
        <f t="shared" si="0"/>
        <v>10</v>
      </c>
      <c r="J24" s="1065"/>
      <c r="K24" s="773"/>
      <c r="L24" s="298"/>
      <c r="P24" s="9"/>
    </row>
    <row r="25" spans="1:16" ht="15.75" thickBot="1" x14ac:dyDescent="0.3">
      <c r="A25" s="6">
        <v>18</v>
      </c>
      <c r="B25" s="17" t="s">
        <v>712</v>
      </c>
      <c r="C25" s="9">
        <v>2</v>
      </c>
      <c r="D25" s="9" t="s">
        <v>3672</v>
      </c>
      <c r="E25" s="771" t="s">
        <v>4016</v>
      </c>
      <c r="F25" s="772"/>
      <c r="G25" s="772"/>
      <c r="H25" s="773"/>
      <c r="I25" s="508">
        <f t="shared" si="0"/>
        <v>10</v>
      </c>
      <c r="J25" s="1065"/>
      <c r="K25" s="773"/>
      <c r="L25" s="298"/>
      <c r="P25" s="9"/>
    </row>
    <row r="26" spans="1:16" ht="15.75" thickBot="1" x14ac:dyDescent="0.3">
      <c r="A26" s="6">
        <v>19</v>
      </c>
      <c r="B26" s="17" t="s">
        <v>755</v>
      </c>
      <c r="C26" s="9">
        <v>1</v>
      </c>
      <c r="D26" s="9" t="s">
        <v>3672</v>
      </c>
      <c r="E26" s="771" t="s">
        <v>4017</v>
      </c>
      <c r="F26" s="772"/>
      <c r="G26" s="772"/>
      <c r="H26" s="773"/>
      <c r="I26" s="508">
        <f t="shared" si="0"/>
        <v>5</v>
      </c>
      <c r="J26" s="1065"/>
      <c r="K26" s="773"/>
      <c r="L26" s="298"/>
      <c r="P26" s="9"/>
    </row>
    <row r="27" spans="1:16" ht="15.75" thickBot="1" x14ac:dyDescent="0.3">
      <c r="A27" s="6">
        <v>20</v>
      </c>
      <c r="B27" s="17" t="s">
        <v>797</v>
      </c>
      <c r="C27" s="9">
        <v>1</v>
      </c>
      <c r="D27" s="9" t="s">
        <v>3672</v>
      </c>
      <c r="E27" s="771" t="s">
        <v>4241</v>
      </c>
      <c r="F27" s="772"/>
      <c r="G27" s="772"/>
      <c r="H27" s="773"/>
      <c r="I27" s="508">
        <f t="shared" si="0"/>
        <v>5</v>
      </c>
      <c r="J27" s="1065"/>
      <c r="K27" s="773"/>
      <c r="L27" s="298"/>
      <c r="P27" s="9"/>
    </row>
    <row r="28" spans="1:16" ht="15.75" thickBot="1" x14ac:dyDescent="0.3">
      <c r="A28" s="6">
        <v>21</v>
      </c>
      <c r="B28" s="17" t="s">
        <v>798</v>
      </c>
      <c r="C28" s="9">
        <v>2</v>
      </c>
      <c r="D28" s="9" t="s">
        <v>3672</v>
      </c>
      <c r="E28" s="771" t="s">
        <v>4242</v>
      </c>
      <c r="F28" s="772"/>
      <c r="G28" s="772"/>
      <c r="H28" s="773"/>
      <c r="I28" s="508">
        <f t="shared" si="0"/>
        <v>10</v>
      </c>
      <c r="J28" s="1065"/>
      <c r="K28" s="773"/>
      <c r="L28" s="298"/>
      <c r="P28" s="9"/>
    </row>
    <row r="29" spans="1:16" ht="15.75" thickBot="1" x14ac:dyDescent="0.3">
      <c r="A29" s="6">
        <v>22</v>
      </c>
      <c r="B29" s="17" t="s">
        <v>799</v>
      </c>
      <c r="C29" s="9">
        <v>2</v>
      </c>
      <c r="D29" s="9" t="s">
        <v>3672</v>
      </c>
      <c r="E29" s="771" t="s">
        <v>4243</v>
      </c>
      <c r="F29" s="772"/>
      <c r="G29" s="772"/>
      <c r="H29" s="773"/>
      <c r="I29" s="508">
        <f t="shared" si="0"/>
        <v>10</v>
      </c>
      <c r="J29" s="1065"/>
      <c r="K29" s="773"/>
      <c r="L29" s="298"/>
      <c r="P29" s="9"/>
    </row>
    <row r="30" spans="1:16" ht="15.75" thickBot="1" x14ac:dyDescent="0.3">
      <c r="A30" s="6">
        <v>23</v>
      </c>
      <c r="B30" s="17" t="s">
        <v>760</v>
      </c>
      <c r="C30" s="9">
        <v>1</v>
      </c>
      <c r="D30" s="9" t="s">
        <v>3672</v>
      </c>
      <c r="E30" s="771" t="s">
        <v>777</v>
      </c>
      <c r="F30" s="772"/>
      <c r="G30" s="772"/>
      <c r="H30" s="773"/>
      <c r="I30" s="508">
        <f t="shared" si="0"/>
        <v>5</v>
      </c>
      <c r="J30" s="1065"/>
      <c r="K30" s="773"/>
      <c r="L30" s="298"/>
      <c r="P30" s="9"/>
    </row>
    <row r="31" spans="1:16" x14ac:dyDescent="0.25">
      <c r="A31" s="6">
        <v>24</v>
      </c>
      <c r="B31" s="17" t="s">
        <v>761</v>
      </c>
      <c r="C31" s="9">
        <v>1</v>
      </c>
      <c r="D31" s="9" t="s">
        <v>3672</v>
      </c>
      <c r="E31" s="771" t="s">
        <v>800</v>
      </c>
      <c r="F31" s="772"/>
      <c r="G31" s="772"/>
      <c r="H31" s="773"/>
      <c r="I31" s="508">
        <f t="shared" si="0"/>
        <v>5</v>
      </c>
      <c r="J31" s="1065"/>
      <c r="K31" s="773"/>
      <c r="L31" s="298"/>
      <c r="P31" s="9"/>
    </row>
    <row r="32" spans="1:16" x14ac:dyDescent="0.25">
      <c r="A32" s="828" t="s">
        <v>117</v>
      </c>
      <c r="B32" s="772"/>
      <c r="C32" s="772"/>
      <c r="D32" s="772"/>
      <c r="E32" s="772"/>
      <c r="F32" s="772"/>
      <c r="G32" s="772"/>
      <c r="H32" s="772"/>
      <c r="I32" s="772"/>
      <c r="J32" s="772"/>
      <c r="K32" s="773"/>
      <c r="L32" s="210"/>
    </row>
    <row r="33" spans="1:12" x14ac:dyDescent="0.25">
      <c r="A33" s="6">
        <v>24</v>
      </c>
      <c r="B33" s="17"/>
      <c r="C33" s="148">
        <v>14.3</v>
      </c>
      <c r="D33" s="9" t="s">
        <v>3732</v>
      </c>
      <c r="E33" s="902" t="s">
        <v>3384</v>
      </c>
      <c r="F33" s="772"/>
      <c r="G33" s="772"/>
      <c r="H33" s="773"/>
      <c r="I33" s="46"/>
      <c r="J33" s="980"/>
      <c r="K33" s="773"/>
      <c r="L33" s="210"/>
    </row>
    <row r="34" spans="1:12" x14ac:dyDescent="0.25">
      <c r="A34" s="6">
        <v>25</v>
      </c>
      <c r="B34" s="17"/>
      <c r="C34" s="17">
        <v>10.47</v>
      </c>
      <c r="D34" s="9" t="s">
        <v>3732</v>
      </c>
      <c r="E34" s="771" t="s">
        <v>3383</v>
      </c>
      <c r="F34" s="772"/>
      <c r="G34" s="772"/>
      <c r="H34" s="773"/>
      <c r="I34" s="172"/>
      <c r="J34" s="925"/>
      <c r="K34" s="772"/>
      <c r="L34" s="824"/>
    </row>
    <row r="35" spans="1:12" x14ac:dyDescent="0.25">
      <c r="A35" s="6">
        <v>26</v>
      </c>
      <c r="B35" s="91"/>
      <c r="C35" s="91">
        <v>1.52</v>
      </c>
      <c r="D35" s="9" t="s">
        <v>3732</v>
      </c>
      <c r="E35" s="902" t="s">
        <v>3380</v>
      </c>
      <c r="F35" s="772"/>
      <c r="G35" s="772"/>
      <c r="H35" s="773"/>
      <c r="I35" s="90"/>
      <c r="J35" s="1065"/>
      <c r="K35" s="773"/>
      <c r="L35" s="284"/>
    </row>
    <row r="36" spans="1:12" x14ac:dyDescent="0.25">
      <c r="A36" s="6">
        <v>27</v>
      </c>
      <c r="B36" s="91"/>
      <c r="C36" s="91">
        <v>5.82</v>
      </c>
      <c r="D36" s="9" t="s">
        <v>3732</v>
      </c>
      <c r="E36" s="1063" t="s">
        <v>3385</v>
      </c>
      <c r="F36" s="772"/>
      <c r="G36" s="772"/>
      <c r="H36" s="773"/>
      <c r="I36" s="98"/>
      <c r="J36" s="823"/>
      <c r="K36" s="773"/>
      <c r="L36" s="288"/>
    </row>
    <row r="37" spans="1:12" x14ac:dyDescent="0.25">
      <c r="A37" s="6">
        <v>28</v>
      </c>
      <c r="B37" s="91"/>
      <c r="C37" s="91">
        <v>27.46</v>
      </c>
      <c r="D37" s="9" t="s">
        <v>3732</v>
      </c>
      <c r="E37" s="902" t="s">
        <v>3370</v>
      </c>
      <c r="F37" s="772"/>
      <c r="G37" s="772"/>
      <c r="H37" s="773"/>
      <c r="I37" s="98"/>
      <c r="J37" s="823"/>
      <c r="K37" s="773"/>
      <c r="L37" s="272"/>
    </row>
    <row r="38" spans="1:12" x14ac:dyDescent="0.25">
      <c r="A38" s="6">
        <v>29</v>
      </c>
      <c r="B38" s="91"/>
      <c r="C38" s="91"/>
      <c r="D38" s="9" t="s">
        <v>3732</v>
      </c>
      <c r="E38" s="902" t="s">
        <v>502</v>
      </c>
      <c r="F38" s="772"/>
      <c r="G38" s="772"/>
      <c r="H38" s="773"/>
      <c r="I38" s="98"/>
      <c r="J38" s="823"/>
      <c r="K38" s="773"/>
      <c r="L38" s="173"/>
    </row>
    <row r="39" spans="1:12" x14ac:dyDescent="0.25">
      <c r="A39" s="107"/>
      <c r="B39" s="55"/>
      <c r="C39" s="55"/>
      <c r="D39" s="55"/>
      <c r="E39" s="55"/>
      <c r="G39" s="55"/>
      <c r="H39" s="55"/>
      <c r="J39" s="55"/>
      <c r="K39" s="55"/>
      <c r="L39" s="64"/>
    </row>
    <row r="40" spans="1:12" x14ac:dyDescent="0.25">
      <c r="A40" s="107"/>
      <c r="B40" s="887" t="s">
        <v>120</v>
      </c>
      <c r="C40" s="785"/>
      <c r="D40" s="785"/>
      <c r="E40" s="785"/>
      <c r="G40" s="887" t="s">
        <v>25</v>
      </c>
      <c r="H40" s="785"/>
      <c r="J40" s="885" t="s">
        <v>122</v>
      </c>
      <c r="K40" s="785"/>
      <c r="L40" s="64"/>
    </row>
    <row r="41" spans="1:12" ht="15.75" customHeight="1" thickBot="1" x14ac:dyDescent="0.3">
      <c r="A41" s="294"/>
      <c r="B41" s="778"/>
      <c r="C41" s="778"/>
      <c r="D41" s="778"/>
      <c r="E41" s="778"/>
      <c r="F41" s="36"/>
      <c r="G41" s="778"/>
      <c r="H41" s="778"/>
      <c r="I41" s="36"/>
      <c r="J41" s="778"/>
      <c r="K41" s="778"/>
      <c r="L41" s="250"/>
    </row>
    <row r="42" spans="1:12" ht="15.75" customHeight="1" thickBot="1" x14ac:dyDescent="0.3">
      <c r="A42" s="108"/>
      <c r="J42" s="765" t="s">
        <v>801</v>
      </c>
      <c r="K42" s="816"/>
      <c r="L42" s="776"/>
    </row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76">
    <mergeCell ref="E38:H38"/>
    <mergeCell ref="B40:E41"/>
    <mergeCell ref="G40:H41"/>
    <mergeCell ref="E31:H31"/>
    <mergeCell ref="A32:K32"/>
    <mergeCell ref="J34:L34"/>
    <mergeCell ref="J33:K33"/>
    <mergeCell ref="E35:H35"/>
    <mergeCell ref="E37:H37"/>
    <mergeCell ref="E36:H36"/>
    <mergeCell ref="J31:K31"/>
    <mergeCell ref="E33:H33"/>
    <mergeCell ref="J42:L42"/>
    <mergeCell ref="J38:K38"/>
    <mergeCell ref="J37:K37"/>
    <mergeCell ref="J36:K36"/>
    <mergeCell ref="J35:K35"/>
    <mergeCell ref="J40:K41"/>
    <mergeCell ref="A3:L4"/>
    <mergeCell ref="I5:L5"/>
    <mergeCell ref="E1:I2"/>
    <mergeCell ref="J1:L2"/>
    <mergeCell ref="E11:H11"/>
    <mergeCell ref="E10:H10"/>
    <mergeCell ref="J9:K9"/>
    <mergeCell ref="J8:K8"/>
    <mergeCell ref="E6:H7"/>
    <mergeCell ref="I6:I7"/>
    <mergeCell ref="J6:K7"/>
    <mergeCell ref="C6:D7"/>
    <mergeCell ref="A6:A7"/>
    <mergeCell ref="B6:B7"/>
    <mergeCell ref="J11:K11"/>
    <mergeCell ref="J10:K10"/>
    <mergeCell ref="J29:K29"/>
    <mergeCell ref="J28:K28"/>
    <mergeCell ref="J21:K21"/>
    <mergeCell ref="J16:K16"/>
    <mergeCell ref="J24:K24"/>
    <mergeCell ref="J14:K14"/>
    <mergeCell ref="J12:K12"/>
    <mergeCell ref="J13:K13"/>
    <mergeCell ref="J15:K15"/>
    <mergeCell ref="E34:H34"/>
    <mergeCell ref="E16:H16"/>
    <mergeCell ref="J22:K22"/>
    <mergeCell ref="J23:K23"/>
    <mergeCell ref="J18:K18"/>
    <mergeCell ref="J17:K17"/>
    <mergeCell ref="J27:K27"/>
    <mergeCell ref="J25:K25"/>
    <mergeCell ref="J26:K26"/>
    <mergeCell ref="J20:K20"/>
    <mergeCell ref="J19:K19"/>
    <mergeCell ref="J30:K30"/>
    <mergeCell ref="E21:H21"/>
    <mergeCell ref="E20:H20"/>
    <mergeCell ref="E17:H17"/>
    <mergeCell ref="E18:H18"/>
    <mergeCell ref="E19:H19"/>
    <mergeCell ref="E28:H28"/>
    <mergeCell ref="D5:F5"/>
    <mergeCell ref="E30:H30"/>
    <mergeCell ref="E29:H29"/>
    <mergeCell ref="E23:H23"/>
    <mergeCell ref="E22:H22"/>
    <mergeCell ref="E24:H24"/>
    <mergeCell ref="E8:H8"/>
    <mergeCell ref="E9:H9"/>
    <mergeCell ref="E26:H26"/>
    <mergeCell ref="E25:H25"/>
    <mergeCell ref="E12:H12"/>
    <mergeCell ref="E27:H27"/>
    <mergeCell ref="E13:H13"/>
    <mergeCell ref="E14:H14"/>
    <mergeCell ref="E15:H15"/>
  </mergeCells>
  <pageMargins left="0.70866141732283472" right="0.70866141732283472" top="0.74803149606299213" bottom="0.74803149606299213" header="0.31496062992125984" footer="0.31496062992125984"/>
  <pageSetup scale="76" orientation="landscape" verticalDpi="203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Q41"/>
  <sheetViews>
    <sheetView workbookViewId="0"/>
  </sheetViews>
  <sheetFormatPr baseColWidth="10" defaultColWidth="14.42578125" defaultRowHeight="15" customHeight="1" x14ac:dyDescent="0.25"/>
  <cols>
    <col min="1" max="1" width="5.85546875" customWidth="1"/>
    <col min="2" max="2" width="8.140625" customWidth="1"/>
    <col min="3" max="3" width="5.140625" customWidth="1"/>
    <col min="4" max="4" width="6.42578125" customWidth="1"/>
    <col min="5" max="7" width="10" customWidth="1"/>
    <col min="8" max="8" width="37.140625" customWidth="1"/>
    <col min="9" max="11" width="10" customWidth="1"/>
    <col min="12" max="12" width="0.140625" customWidth="1"/>
  </cols>
  <sheetData>
    <row r="1" spans="1:17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7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7" x14ac:dyDescent="0.25">
      <c r="A3" s="793" t="s">
        <v>4018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7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7" ht="15.75" customHeight="1" thickBot="1" x14ac:dyDescent="0.3">
      <c r="A5" s="4"/>
      <c r="E5" s="1034" t="s">
        <v>2386</v>
      </c>
      <c r="F5" s="1034"/>
      <c r="G5">
        <v>2</v>
      </c>
      <c r="I5" s="777" t="s">
        <v>158</v>
      </c>
      <c r="J5" s="778"/>
      <c r="K5" s="778"/>
      <c r="L5" s="792"/>
    </row>
    <row r="6" spans="1:17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7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822"/>
      <c r="K7" s="778"/>
      <c r="L7" s="792"/>
    </row>
    <row r="8" spans="1:17" ht="15.75" thickBot="1" x14ac:dyDescent="0.3">
      <c r="A8" s="509">
        <v>1</v>
      </c>
      <c r="B8" s="510" t="s">
        <v>807</v>
      </c>
      <c r="C8" s="28">
        <v>1</v>
      </c>
      <c r="D8" s="511" t="s">
        <v>3672</v>
      </c>
      <c r="E8" s="1077" t="s">
        <v>4019</v>
      </c>
      <c r="F8" s="1078"/>
      <c r="G8" s="1078"/>
      <c r="H8" s="1079"/>
      <c r="I8" s="516">
        <f>C8*G$5</f>
        <v>2</v>
      </c>
      <c r="J8" s="1080"/>
      <c r="K8" s="1081"/>
      <c r="L8" s="118"/>
      <c r="Q8">
        <v>12</v>
      </c>
    </row>
    <row r="9" spans="1:17" ht="15.75" thickBot="1" x14ac:dyDescent="0.3">
      <c r="A9" s="6">
        <v>2</v>
      </c>
      <c r="B9" s="17" t="s">
        <v>770</v>
      </c>
      <c r="C9" s="9">
        <v>1</v>
      </c>
      <c r="D9" s="9" t="s">
        <v>3672</v>
      </c>
      <c r="E9" s="771" t="s">
        <v>3995</v>
      </c>
      <c r="F9" s="772"/>
      <c r="G9" s="772"/>
      <c r="H9" s="773"/>
      <c r="I9" s="516">
        <f t="shared" ref="I9:I30" si="0">C9*G$5</f>
        <v>2</v>
      </c>
      <c r="J9" s="1065"/>
      <c r="K9" s="773"/>
      <c r="L9" s="17"/>
      <c r="Q9">
        <v>12</v>
      </c>
    </row>
    <row r="10" spans="1:17" ht="15.75" thickBot="1" x14ac:dyDescent="0.3">
      <c r="A10" s="6">
        <v>3</v>
      </c>
      <c r="B10" s="17" t="s">
        <v>748</v>
      </c>
      <c r="C10" s="9">
        <v>1</v>
      </c>
      <c r="D10" s="9" t="s">
        <v>3672</v>
      </c>
      <c r="E10" s="771" t="s">
        <v>2745</v>
      </c>
      <c r="F10" s="772"/>
      <c r="G10" s="772"/>
      <c r="H10" s="773"/>
      <c r="I10" s="516">
        <f t="shared" si="0"/>
        <v>2</v>
      </c>
      <c r="J10" s="1065"/>
      <c r="K10" s="773"/>
      <c r="L10" s="17"/>
      <c r="Q10">
        <v>12</v>
      </c>
    </row>
    <row r="11" spans="1:17" ht="15.75" thickBot="1" x14ac:dyDescent="0.3">
      <c r="A11" s="6">
        <v>4</v>
      </c>
      <c r="B11" s="17" t="s">
        <v>772</v>
      </c>
      <c r="C11" s="9">
        <v>1</v>
      </c>
      <c r="D11" s="9" t="s">
        <v>3672</v>
      </c>
      <c r="E11" s="771" t="s">
        <v>2981</v>
      </c>
      <c r="F11" s="772"/>
      <c r="G11" s="772"/>
      <c r="H11" s="773"/>
      <c r="I11" s="516">
        <f t="shared" si="0"/>
        <v>2</v>
      </c>
      <c r="J11" s="1065"/>
      <c r="K11" s="773"/>
      <c r="L11" s="17"/>
      <c r="Q11">
        <v>12</v>
      </c>
    </row>
    <row r="12" spans="1:17" ht="15.75" thickBot="1" x14ac:dyDescent="0.3">
      <c r="A12" s="6">
        <v>5</v>
      </c>
      <c r="B12" s="17" t="s">
        <v>590</v>
      </c>
      <c r="C12" s="9">
        <v>1</v>
      </c>
      <c r="D12" s="9" t="s">
        <v>3672</v>
      </c>
      <c r="E12" s="771" t="s">
        <v>2743</v>
      </c>
      <c r="F12" s="772"/>
      <c r="G12" s="772"/>
      <c r="H12" s="773"/>
      <c r="I12" s="516">
        <f t="shared" si="0"/>
        <v>2</v>
      </c>
      <c r="J12" s="1065"/>
      <c r="K12" s="773"/>
      <c r="L12" s="17"/>
      <c r="Q12">
        <v>12</v>
      </c>
    </row>
    <row r="13" spans="1:17" ht="15.75" thickBot="1" x14ac:dyDescent="0.3">
      <c r="A13" s="6">
        <v>6</v>
      </c>
      <c r="B13" s="17" t="s">
        <v>276</v>
      </c>
      <c r="C13" s="9">
        <v>1</v>
      </c>
      <c r="D13" s="9" t="s">
        <v>3672</v>
      </c>
      <c r="E13" s="771" t="s">
        <v>2744</v>
      </c>
      <c r="F13" s="772"/>
      <c r="G13" s="772"/>
      <c r="H13" s="773"/>
      <c r="I13" s="516">
        <f t="shared" si="0"/>
        <v>2</v>
      </c>
      <c r="J13" s="1065"/>
      <c r="K13" s="773"/>
      <c r="L13" s="17"/>
      <c r="Q13">
        <v>12</v>
      </c>
    </row>
    <row r="14" spans="1:17" ht="15.75" thickBot="1" x14ac:dyDescent="0.3">
      <c r="A14" s="6">
        <v>7</v>
      </c>
      <c r="B14" s="17" t="s">
        <v>372</v>
      </c>
      <c r="C14" s="9">
        <v>2</v>
      </c>
      <c r="D14" s="9" t="s">
        <v>3672</v>
      </c>
      <c r="E14" s="771" t="s">
        <v>765</v>
      </c>
      <c r="F14" s="772"/>
      <c r="G14" s="772"/>
      <c r="H14" s="773"/>
      <c r="I14" s="516">
        <f t="shared" si="0"/>
        <v>4</v>
      </c>
      <c r="J14" s="1065"/>
      <c r="K14" s="773"/>
      <c r="L14" s="17"/>
      <c r="Q14">
        <v>12</v>
      </c>
    </row>
    <row r="15" spans="1:17" ht="15.75" thickBot="1" x14ac:dyDescent="0.3">
      <c r="A15" s="6">
        <v>8</v>
      </c>
      <c r="B15" s="17" t="s">
        <v>239</v>
      </c>
      <c r="C15" s="9">
        <v>1</v>
      </c>
      <c r="D15" s="9" t="s">
        <v>3672</v>
      </c>
      <c r="E15" s="771" t="s">
        <v>766</v>
      </c>
      <c r="F15" s="772"/>
      <c r="G15" s="772"/>
      <c r="H15" s="773"/>
      <c r="I15" s="516">
        <f t="shared" si="0"/>
        <v>2</v>
      </c>
      <c r="J15" s="1065"/>
      <c r="K15" s="773"/>
      <c r="L15" s="17"/>
      <c r="Q15">
        <v>12</v>
      </c>
    </row>
    <row r="16" spans="1:17" ht="15.75" thickBot="1" x14ac:dyDescent="0.3">
      <c r="A16" s="6">
        <v>9</v>
      </c>
      <c r="B16" s="17" t="s">
        <v>75</v>
      </c>
      <c r="C16" s="9">
        <v>4</v>
      </c>
      <c r="D16" s="9" t="s">
        <v>3672</v>
      </c>
      <c r="E16" s="771" t="s">
        <v>767</v>
      </c>
      <c r="F16" s="772"/>
      <c r="G16" s="772"/>
      <c r="H16" s="773"/>
      <c r="I16" s="516">
        <f t="shared" si="0"/>
        <v>8</v>
      </c>
      <c r="J16" s="1065"/>
      <c r="K16" s="773"/>
      <c r="L16" s="17"/>
      <c r="Q16">
        <v>12</v>
      </c>
    </row>
    <row r="17" spans="1:17" ht="15.75" thickBot="1" x14ac:dyDescent="0.3">
      <c r="A17" s="6">
        <v>10</v>
      </c>
      <c r="B17" s="17" t="s">
        <v>198</v>
      </c>
      <c r="C17" s="9">
        <v>2</v>
      </c>
      <c r="D17" s="9" t="s">
        <v>3672</v>
      </c>
      <c r="E17" s="771" t="s">
        <v>4240</v>
      </c>
      <c r="F17" s="772"/>
      <c r="G17" s="772"/>
      <c r="H17" s="773"/>
      <c r="I17" s="516">
        <f t="shared" si="0"/>
        <v>4</v>
      </c>
      <c r="J17" s="1065"/>
      <c r="K17" s="773"/>
      <c r="L17" s="17"/>
      <c r="Q17">
        <v>12</v>
      </c>
    </row>
    <row r="18" spans="1:17" ht="15.75" thickBot="1" x14ac:dyDescent="0.3">
      <c r="A18" s="512">
        <v>11</v>
      </c>
      <c r="B18" s="513" t="s">
        <v>401</v>
      </c>
      <c r="C18" s="9">
        <v>1</v>
      </c>
      <c r="D18" s="514" t="s">
        <v>3672</v>
      </c>
      <c r="E18" s="936" t="s">
        <v>3589</v>
      </c>
      <c r="F18" s="937"/>
      <c r="G18" s="937"/>
      <c r="H18" s="938"/>
      <c r="I18" s="516">
        <f t="shared" si="0"/>
        <v>2</v>
      </c>
      <c r="J18" s="1080"/>
      <c r="K18" s="1081"/>
      <c r="L18" s="17"/>
      <c r="Q18">
        <v>12</v>
      </c>
    </row>
    <row r="19" spans="1:17" ht="15.75" thickBot="1" x14ac:dyDescent="0.3">
      <c r="A19" s="6">
        <v>12</v>
      </c>
      <c r="B19" s="17" t="s">
        <v>9</v>
      </c>
      <c r="C19" s="9">
        <v>1</v>
      </c>
      <c r="D19" s="9" t="s">
        <v>3672</v>
      </c>
      <c r="E19" s="771" t="s">
        <v>3587</v>
      </c>
      <c r="F19" s="772"/>
      <c r="G19" s="772"/>
      <c r="H19" s="773"/>
      <c r="I19" s="516">
        <f t="shared" si="0"/>
        <v>2</v>
      </c>
      <c r="J19" s="1065"/>
      <c r="K19" s="773"/>
      <c r="L19" s="17"/>
      <c r="Q19">
        <v>12</v>
      </c>
    </row>
    <row r="20" spans="1:17" ht="15.75" thickBot="1" x14ac:dyDescent="0.3">
      <c r="A20" s="6">
        <v>13</v>
      </c>
      <c r="B20" s="17" t="s">
        <v>779</v>
      </c>
      <c r="C20" s="9">
        <v>2</v>
      </c>
      <c r="D20" s="9" t="s">
        <v>3672</v>
      </c>
      <c r="E20" s="771" t="s">
        <v>3996</v>
      </c>
      <c r="F20" s="772"/>
      <c r="G20" s="772"/>
      <c r="H20" s="773"/>
      <c r="I20" s="516">
        <f t="shared" si="0"/>
        <v>4</v>
      </c>
      <c r="J20" s="1065"/>
      <c r="K20" s="773"/>
      <c r="L20" s="17"/>
      <c r="Q20">
        <v>12</v>
      </c>
    </row>
    <row r="21" spans="1:17" ht="15.75" thickBot="1" x14ac:dyDescent="0.3">
      <c r="A21" s="6">
        <v>14</v>
      </c>
      <c r="B21" s="17" t="s">
        <v>780</v>
      </c>
      <c r="C21" s="9">
        <v>2</v>
      </c>
      <c r="D21" s="9" t="s">
        <v>3672</v>
      </c>
      <c r="E21" s="771" t="s">
        <v>3997</v>
      </c>
      <c r="F21" s="772"/>
      <c r="G21" s="772"/>
      <c r="H21" s="773"/>
      <c r="I21" s="516">
        <f t="shared" si="0"/>
        <v>4</v>
      </c>
      <c r="J21" s="1065"/>
      <c r="K21" s="773"/>
      <c r="L21" s="17"/>
      <c r="Q21">
        <v>12</v>
      </c>
    </row>
    <row r="22" spans="1:17" ht="15.75" thickBot="1" x14ac:dyDescent="0.3">
      <c r="A22" s="6">
        <v>15</v>
      </c>
      <c r="B22" s="17" t="s">
        <v>13</v>
      </c>
      <c r="C22" s="9">
        <v>2</v>
      </c>
      <c r="D22" s="9" t="s">
        <v>3672</v>
      </c>
      <c r="E22" s="771" t="s">
        <v>3998</v>
      </c>
      <c r="F22" s="772"/>
      <c r="G22" s="772"/>
      <c r="H22" s="773"/>
      <c r="I22" s="516">
        <f t="shared" si="0"/>
        <v>4</v>
      </c>
      <c r="J22" s="1065"/>
      <c r="K22" s="773"/>
      <c r="L22" s="17"/>
      <c r="Q22">
        <v>12</v>
      </c>
    </row>
    <row r="23" spans="1:17" ht="15.75" thickBot="1" x14ac:dyDescent="0.3">
      <c r="A23" s="6">
        <v>16</v>
      </c>
      <c r="B23" s="17" t="s">
        <v>14</v>
      </c>
      <c r="C23" s="9">
        <v>2</v>
      </c>
      <c r="D23" s="9" t="s">
        <v>3672</v>
      </c>
      <c r="E23" s="771" t="s">
        <v>781</v>
      </c>
      <c r="F23" s="772"/>
      <c r="G23" s="772"/>
      <c r="H23" s="773"/>
      <c r="I23" s="516">
        <f t="shared" si="0"/>
        <v>4</v>
      </c>
      <c r="J23" s="1065"/>
      <c r="K23" s="773"/>
      <c r="L23" s="17"/>
      <c r="Q23">
        <v>12</v>
      </c>
    </row>
    <row r="24" spans="1:17" ht="15.75" thickBot="1" x14ac:dyDescent="0.3">
      <c r="A24" s="6">
        <v>17</v>
      </c>
      <c r="B24" s="17" t="s">
        <v>782</v>
      </c>
      <c r="C24" s="9">
        <v>2</v>
      </c>
      <c r="D24" s="9" t="s">
        <v>3672</v>
      </c>
      <c r="E24" s="771" t="s">
        <v>3999</v>
      </c>
      <c r="F24" s="772"/>
      <c r="G24" s="772"/>
      <c r="H24" s="773"/>
      <c r="I24" s="516">
        <f t="shared" si="0"/>
        <v>4</v>
      </c>
      <c r="J24" s="1065"/>
      <c r="K24" s="773"/>
      <c r="L24" s="17"/>
      <c r="Q24">
        <v>12</v>
      </c>
    </row>
    <row r="25" spans="1:17" ht="15.75" thickBot="1" x14ac:dyDescent="0.3">
      <c r="A25" s="6">
        <v>18</v>
      </c>
      <c r="B25" s="17" t="s">
        <v>247</v>
      </c>
      <c r="C25" s="9">
        <v>1</v>
      </c>
      <c r="D25" s="9" t="s">
        <v>3672</v>
      </c>
      <c r="E25" s="771" t="s">
        <v>4000</v>
      </c>
      <c r="F25" s="772"/>
      <c r="G25" s="772"/>
      <c r="H25" s="773"/>
      <c r="I25" s="516">
        <f t="shared" si="0"/>
        <v>2</v>
      </c>
      <c r="J25" s="1065"/>
      <c r="K25" s="773"/>
      <c r="L25" s="17"/>
      <c r="Q25">
        <v>12</v>
      </c>
    </row>
    <row r="26" spans="1:17" ht="15.75" thickBot="1" x14ac:dyDescent="0.3">
      <c r="A26" s="6">
        <v>19</v>
      </c>
      <c r="B26" s="17" t="s">
        <v>808</v>
      </c>
      <c r="C26" s="9">
        <v>1</v>
      </c>
      <c r="D26" s="9" t="s">
        <v>3672</v>
      </c>
      <c r="E26" s="771" t="s">
        <v>4244</v>
      </c>
      <c r="F26" s="772"/>
      <c r="G26" s="772"/>
      <c r="H26" s="773"/>
      <c r="I26" s="516">
        <f t="shared" si="0"/>
        <v>2</v>
      </c>
      <c r="J26" s="1065"/>
      <c r="K26" s="773"/>
      <c r="L26" s="17"/>
      <c r="Q26">
        <v>12</v>
      </c>
    </row>
    <row r="27" spans="1:17" ht="15.75" thickBot="1" x14ac:dyDescent="0.3">
      <c r="A27" s="6">
        <v>20</v>
      </c>
      <c r="B27" s="17" t="s">
        <v>809</v>
      </c>
      <c r="C27" s="9">
        <v>1</v>
      </c>
      <c r="D27" s="9" t="s">
        <v>3672</v>
      </c>
      <c r="E27" s="771" t="s">
        <v>4245</v>
      </c>
      <c r="F27" s="772"/>
      <c r="G27" s="772"/>
      <c r="H27" s="773"/>
      <c r="I27" s="516">
        <f t="shared" si="0"/>
        <v>2</v>
      </c>
      <c r="J27" s="1065"/>
      <c r="K27" s="773"/>
      <c r="L27" s="17"/>
      <c r="Q27">
        <v>12</v>
      </c>
    </row>
    <row r="28" spans="1:17" ht="15.75" thickBot="1" x14ac:dyDescent="0.3">
      <c r="A28" s="6">
        <v>21</v>
      </c>
      <c r="B28" s="17" t="s">
        <v>810</v>
      </c>
      <c r="C28" s="9">
        <v>1</v>
      </c>
      <c r="D28" s="9" t="s">
        <v>3672</v>
      </c>
      <c r="E28" s="771" t="s">
        <v>4246</v>
      </c>
      <c r="F28" s="772"/>
      <c r="G28" s="772"/>
      <c r="H28" s="773"/>
      <c r="I28" s="516">
        <f t="shared" si="0"/>
        <v>2</v>
      </c>
      <c r="J28" s="1065"/>
      <c r="K28" s="773"/>
      <c r="L28" s="17"/>
      <c r="Q28">
        <v>12</v>
      </c>
    </row>
    <row r="29" spans="1:17" ht="15.75" thickBot="1" x14ac:dyDescent="0.3">
      <c r="A29" s="512">
        <v>22</v>
      </c>
      <c r="B29" s="513" t="s">
        <v>788</v>
      </c>
      <c r="C29" s="9">
        <v>1</v>
      </c>
      <c r="D29" s="514" t="s">
        <v>3672</v>
      </c>
      <c r="E29" s="936" t="s">
        <v>789</v>
      </c>
      <c r="F29" s="937"/>
      <c r="G29" s="937"/>
      <c r="H29" s="938"/>
      <c r="I29" s="516">
        <f t="shared" si="0"/>
        <v>2</v>
      </c>
      <c r="J29" s="1080"/>
      <c r="K29" s="1081"/>
      <c r="L29" s="17"/>
      <c r="Q29">
        <v>12</v>
      </c>
    </row>
    <row r="30" spans="1:17" x14ac:dyDescent="0.25">
      <c r="A30" s="6">
        <v>23</v>
      </c>
      <c r="B30" s="17" t="s">
        <v>658</v>
      </c>
      <c r="C30" s="9">
        <v>1</v>
      </c>
      <c r="D30" s="9" t="s">
        <v>3672</v>
      </c>
      <c r="E30" s="771" t="s">
        <v>790</v>
      </c>
      <c r="F30" s="772"/>
      <c r="G30" s="772"/>
      <c r="H30" s="773"/>
      <c r="I30" s="516">
        <f t="shared" si="0"/>
        <v>2</v>
      </c>
      <c r="J30" s="1065"/>
      <c r="K30" s="773"/>
      <c r="L30" s="17"/>
      <c r="Q30">
        <v>12</v>
      </c>
    </row>
    <row r="31" spans="1:17" x14ac:dyDescent="0.25">
      <c r="A31" s="828" t="s">
        <v>117</v>
      </c>
      <c r="B31" s="772"/>
      <c r="C31" s="772"/>
      <c r="D31" s="772"/>
      <c r="E31" s="772"/>
      <c r="F31" s="772"/>
      <c r="G31" s="772"/>
      <c r="H31" s="772"/>
      <c r="I31" s="772"/>
      <c r="J31" s="772"/>
      <c r="K31" s="773"/>
      <c r="L31" s="210"/>
    </row>
    <row r="32" spans="1:17" x14ac:dyDescent="0.25">
      <c r="A32" s="96">
        <v>24</v>
      </c>
      <c r="B32" s="92"/>
      <c r="C32" s="148">
        <v>6.96</v>
      </c>
      <c r="D32" s="9" t="s">
        <v>3732</v>
      </c>
      <c r="E32" s="902" t="s">
        <v>3384</v>
      </c>
      <c r="F32" s="772"/>
      <c r="G32" s="772"/>
      <c r="H32" s="773"/>
      <c r="I32" s="46"/>
      <c r="J32" s="980"/>
      <c r="K32" s="773"/>
      <c r="L32" s="210"/>
    </row>
    <row r="33" spans="1:12" x14ac:dyDescent="0.25">
      <c r="A33" s="160">
        <v>25</v>
      </c>
      <c r="B33" s="90"/>
      <c r="C33" s="90">
        <v>6.47</v>
      </c>
      <c r="D33" s="9" t="s">
        <v>3732</v>
      </c>
      <c r="E33" s="771" t="s">
        <v>3383</v>
      </c>
      <c r="F33" s="772"/>
      <c r="G33" s="772"/>
      <c r="H33" s="773"/>
      <c r="I33" s="172"/>
      <c r="J33" s="925"/>
      <c r="K33" s="773"/>
      <c r="L33" s="287"/>
    </row>
    <row r="34" spans="1:12" x14ac:dyDescent="0.25">
      <c r="A34" s="96">
        <v>26</v>
      </c>
      <c r="B34" s="98"/>
      <c r="C34" s="98">
        <v>1.52</v>
      </c>
      <c r="D34" s="9" t="s">
        <v>3732</v>
      </c>
      <c r="E34" s="902" t="s">
        <v>3380</v>
      </c>
      <c r="F34" s="772"/>
      <c r="G34" s="772"/>
      <c r="H34" s="773"/>
      <c r="I34" s="90"/>
      <c r="J34" s="1065"/>
      <c r="K34" s="773"/>
      <c r="L34" s="284"/>
    </row>
    <row r="35" spans="1:12" x14ac:dyDescent="0.25">
      <c r="A35" s="96">
        <v>27</v>
      </c>
      <c r="B35" s="98"/>
      <c r="C35" s="98">
        <v>3.33</v>
      </c>
      <c r="D35" s="9" t="s">
        <v>3732</v>
      </c>
      <c r="E35" s="902" t="s">
        <v>3385</v>
      </c>
      <c r="F35" s="772"/>
      <c r="G35" s="772"/>
      <c r="H35" s="773"/>
      <c r="I35" s="98"/>
      <c r="J35" s="823"/>
      <c r="K35" s="773"/>
      <c r="L35" s="288"/>
    </row>
    <row r="36" spans="1:12" x14ac:dyDescent="0.25">
      <c r="A36" s="96">
        <v>28</v>
      </c>
      <c r="B36" s="98"/>
      <c r="C36" s="98">
        <v>14.22</v>
      </c>
      <c r="D36" s="9" t="s">
        <v>3732</v>
      </c>
      <c r="E36" s="902" t="s">
        <v>3370</v>
      </c>
      <c r="F36" s="772"/>
      <c r="G36" s="772"/>
      <c r="H36" s="773"/>
      <c r="I36" s="98"/>
      <c r="J36" s="823"/>
      <c r="K36" s="773"/>
      <c r="L36" s="91"/>
    </row>
    <row r="37" spans="1:12" x14ac:dyDescent="0.25">
      <c r="A37" s="96">
        <v>29</v>
      </c>
      <c r="B37" s="98"/>
      <c r="C37" s="98"/>
      <c r="D37" s="98"/>
      <c r="E37" s="902" t="s">
        <v>502</v>
      </c>
      <c r="F37" s="772"/>
      <c r="G37" s="772"/>
      <c r="H37" s="773"/>
      <c r="I37" s="98"/>
      <c r="J37" s="823"/>
      <c r="K37" s="773"/>
      <c r="L37" s="173"/>
    </row>
    <row r="38" spans="1:12" x14ac:dyDescent="0.25">
      <c r="A38" s="4"/>
      <c r="B38" s="55"/>
      <c r="C38" s="55"/>
      <c r="D38" s="55"/>
      <c r="E38" s="55"/>
      <c r="G38" s="55"/>
      <c r="H38" s="55"/>
      <c r="J38" s="1082"/>
      <c r="K38" s="772"/>
      <c r="L38" s="64"/>
    </row>
    <row r="39" spans="1:12" x14ac:dyDescent="0.25">
      <c r="A39" s="4"/>
      <c r="B39" s="887" t="s">
        <v>120</v>
      </c>
      <c r="C39" s="785"/>
      <c r="D39" s="785"/>
      <c r="E39" s="785"/>
      <c r="G39" s="887" t="s">
        <v>25</v>
      </c>
      <c r="H39" s="785"/>
      <c r="J39" s="904" t="s">
        <v>122</v>
      </c>
      <c r="K39" s="785"/>
      <c r="L39" s="64"/>
    </row>
    <row r="40" spans="1:12" ht="15.75" customHeight="1" thickBot="1" x14ac:dyDescent="0.3">
      <c r="A40" s="35"/>
      <c r="B40" s="778"/>
      <c r="C40" s="778"/>
      <c r="D40" s="778"/>
      <c r="E40" s="778"/>
      <c r="F40" s="36"/>
      <c r="G40" s="778"/>
      <c r="H40" s="778"/>
      <c r="I40" s="36"/>
      <c r="J40" s="778"/>
      <c r="K40" s="778"/>
      <c r="L40" s="250"/>
    </row>
    <row r="41" spans="1:12" ht="15.75" customHeight="1" thickBot="1" x14ac:dyDescent="0.3">
      <c r="J41" s="765" t="s">
        <v>811</v>
      </c>
      <c r="K41" s="776"/>
    </row>
  </sheetData>
  <mergeCells count="75">
    <mergeCell ref="J41:K41"/>
    <mergeCell ref="J32:K32"/>
    <mergeCell ref="J36:K36"/>
    <mergeCell ref="B39:E40"/>
    <mergeCell ref="G39:H40"/>
    <mergeCell ref="J39:K40"/>
    <mergeCell ref="J38:K38"/>
    <mergeCell ref="J35:K35"/>
    <mergeCell ref="J37:K37"/>
    <mergeCell ref="E19:H19"/>
    <mergeCell ref="E20:H20"/>
    <mergeCell ref="J19:K19"/>
    <mergeCell ref="J20:K20"/>
    <mergeCell ref="J34:K34"/>
    <mergeCell ref="J27:K27"/>
    <mergeCell ref="J26:K26"/>
    <mergeCell ref="J33:K33"/>
    <mergeCell ref="J29:K29"/>
    <mergeCell ref="J24:K24"/>
    <mergeCell ref="E25:H25"/>
    <mergeCell ref="J14:K14"/>
    <mergeCell ref="J21:K21"/>
    <mergeCell ref="J25:K25"/>
    <mergeCell ref="E29:H29"/>
    <mergeCell ref="J28:K28"/>
    <mergeCell ref="E26:H26"/>
    <mergeCell ref="E17:H17"/>
    <mergeCell ref="E18:H18"/>
    <mergeCell ref="E15:H15"/>
    <mergeCell ref="E14:H14"/>
    <mergeCell ref="E16:H16"/>
    <mergeCell ref="J17:K17"/>
    <mergeCell ref="J18:K18"/>
    <mergeCell ref="J22:K22"/>
    <mergeCell ref="J23:K23"/>
    <mergeCell ref="J15:K15"/>
    <mergeCell ref="J16:K16"/>
    <mergeCell ref="E28:H28"/>
    <mergeCell ref="E27:H27"/>
    <mergeCell ref="E33:H33"/>
    <mergeCell ref="E37:H37"/>
    <mergeCell ref="E35:H35"/>
    <mergeCell ref="E36:H36"/>
    <mergeCell ref="E34:H34"/>
    <mergeCell ref="E32:H32"/>
    <mergeCell ref="E30:H30"/>
    <mergeCell ref="A31:K31"/>
    <mergeCell ref="J30:K30"/>
    <mergeCell ref="E23:H23"/>
    <mergeCell ref="E21:H21"/>
    <mergeCell ref="E22:H22"/>
    <mergeCell ref="E24:H24"/>
    <mergeCell ref="J8:K8"/>
    <mergeCell ref="J9:K9"/>
    <mergeCell ref="J13:K13"/>
    <mergeCell ref="J11:K11"/>
    <mergeCell ref="J12:K12"/>
    <mergeCell ref="J10:K10"/>
    <mergeCell ref="J1:L2"/>
    <mergeCell ref="A6:A7"/>
    <mergeCell ref="B6:B7"/>
    <mergeCell ref="C6:D7"/>
    <mergeCell ref="E6:H7"/>
    <mergeCell ref="I5:L5"/>
    <mergeCell ref="J6:L7"/>
    <mergeCell ref="I6:I7"/>
    <mergeCell ref="A3:L4"/>
    <mergeCell ref="E12:H12"/>
    <mergeCell ref="E13:H13"/>
    <mergeCell ref="E10:H10"/>
    <mergeCell ref="E9:H9"/>
    <mergeCell ref="E1:I2"/>
    <mergeCell ref="E11:H11"/>
    <mergeCell ref="E8:H8"/>
    <mergeCell ref="E5:F5"/>
  </mergeCells>
  <pageMargins left="0.70866141732283472" right="0.70866141732283472" top="0.74803149606299213" bottom="0.74803149606299213" header="0.31496062992125984" footer="0.31496062992125984"/>
  <pageSetup scale="61" orientation="landscape" verticalDpi="203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L999"/>
  <sheetViews>
    <sheetView workbookViewId="0"/>
  </sheetViews>
  <sheetFormatPr baseColWidth="10" defaultColWidth="14.42578125" defaultRowHeight="15" customHeight="1" x14ac:dyDescent="0.25"/>
  <cols>
    <col min="1" max="1" width="8.140625" customWidth="1"/>
    <col min="2" max="2" width="8.85546875" customWidth="1"/>
    <col min="3" max="3" width="5.5703125" customWidth="1"/>
    <col min="4" max="4" width="6" customWidth="1"/>
    <col min="5" max="7" width="10" customWidth="1"/>
    <col min="8" max="8" width="39" customWidth="1"/>
    <col min="9" max="11" width="10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4020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37">
        <v>1</v>
      </c>
      <c r="B8" s="95" t="s">
        <v>807</v>
      </c>
      <c r="C8" s="28">
        <v>1</v>
      </c>
      <c r="D8" s="28" t="s">
        <v>3672</v>
      </c>
      <c r="E8" s="1032" t="s">
        <v>4005</v>
      </c>
      <c r="F8" s="780"/>
      <c r="G8" s="780"/>
      <c r="H8" s="781"/>
      <c r="I8" s="40"/>
      <c r="J8" s="933"/>
      <c r="K8" s="780"/>
      <c r="L8" s="820"/>
    </row>
    <row r="9" spans="1:12" x14ac:dyDescent="0.25">
      <c r="A9" s="6">
        <v>2</v>
      </c>
      <c r="B9" s="17"/>
      <c r="C9" s="9">
        <v>1</v>
      </c>
      <c r="D9" s="9" t="s">
        <v>3672</v>
      </c>
      <c r="E9" s="1029" t="s">
        <v>4006</v>
      </c>
      <c r="F9" s="772"/>
      <c r="G9" s="772"/>
      <c r="H9" s="773"/>
      <c r="I9" s="46"/>
      <c r="J9" s="925"/>
      <c r="K9" s="773"/>
      <c r="L9" s="299"/>
    </row>
    <row r="10" spans="1:12" x14ac:dyDescent="0.25">
      <c r="A10" s="6">
        <v>3</v>
      </c>
      <c r="B10" s="17"/>
      <c r="C10" s="9">
        <v>1</v>
      </c>
      <c r="D10" s="9" t="s">
        <v>3672</v>
      </c>
      <c r="E10" s="1083" t="s">
        <v>4021</v>
      </c>
      <c r="F10" s="1084"/>
      <c r="G10" s="1084"/>
      <c r="H10" s="1085"/>
      <c r="I10" s="45"/>
      <c r="J10" s="1086"/>
      <c r="K10" s="1087"/>
      <c r="L10" s="299"/>
    </row>
    <row r="11" spans="1:12" x14ac:dyDescent="0.25">
      <c r="A11" s="6">
        <v>4</v>
      </c>
      <c r="B11" s="17" t="s">
        <v>332</v>
      </c>
      <c r="C11" s="9">
        <v>1</v>
      </c>
      <c r="D11" s="9" t="s">
        <v>3672</v>
      </c>
      <c r="E11" s="1029" t="s">
        <v>2982</v>
      </c>
      <c r="F11" s="772"/>
      <c r="G11" s="772"/>
      <c r="H11" s="773"/>
      <c r="I11" s="45"/>
      <c r="J11" s="925"/>
      <c r="K11" s="773"/>
      <c r="L11" s="299"/>
    </row>
    <row r="12" spans="1:12" x14ac:dyDescent="0.25">
      <c r="A12" s="6">
        <v>5</v>
      </c>
      <c r="B12" s="17"/>
      <c r="C12" s="9">
        <v>1</v>
      </c>
      <c r="D12" s="9" t="s">
        <v>3672</v>
      </c>
      <c r="E12" s="1029" t="s">
        <v>2983</v>
      </c>
      <c r="F12" s="772"/>
      <c r="G12" s="772"/>
      <c r="H12" s="773"/>
      <c r="I12" s="46"/>
      <c r="J12" s="925"/>
      <c r="K12" s="773"/>
      <c r="L12" s="299"/>
    </row>
    <row r="13" spans="1:12" x14ac:dyDescent="0.25">
      <c r="A13" s="6">
        <v>6</v>
      </c>
      <c r="B13" s="17" t="s">
        <v>173</v>
      </c>
      <c r="C13" s="9">
        <v>1</v>
      </c>
      <c r="D13" s="9" t="s">
        <v>3672</v>
      </c>
      <c r="E13" s="1029" t="s">
        <v>2874</v>
      </c>
      <c r="F13" s="772"/>
      <c r="G13" s="772"/>
      <c r="H13" s="773"/>
      <c r="I13" s="46"/>
      <c r="J13" s="925"/>
      <c r="K13" s="773"/>
      <c r="L13" s="299"/>
    </row>
    <row r="14" spans="1:12" x14ac:dyDescent="0.25">
      <c r="A14" s="6">
        <v>7</v>
      </c>
      <c r="B14" s="17" t="s">
        <v>352</v>
      </c>
      <c r="C14" s="9">
        <v>1</v>
      </c>
      <c r="D14" s="9" t="s">
        <v>3672</v>
      </c>
      <c r="E14" s="1029" t="s">
        <v>2875</v>
      </c>
      <c r="F14" s="772"/>
      <c r="G14" s="772"/>
      <c r="H14" s="773"/>
      <c r="I14" s="46"/>
      <c r="J14" s="925"/>
      <c r="K14" s="773"/>
      <c r="L14" s="299"/>
    </row>
    <row r="15" spans="1:12" x14ac:dyDescent="0.25">
      <c r="A15" s="6">
        <v>8</v>
      </c>
      <c r="B15" s="17" t="s">
        <v>372</v>
      </c>
      <c r="C15" s="9">
        <v>2</v>
      </c>
      <c r="D15" s="9" t="s">
        <v>3672</v>
      </c>
      <c r="E15" s="1029" t="s">
        <v>765</v>
      </c>
      <c r="F15" s="772"/>
      <c r="G15" s="772"/>
      <c r="H15" s="773"/>
      <c r="I15" s="46"/>
      <c r="J15" s="925"/>
      <c r="K15" s="773"/>
      <c r="L15" s="299"/>
    </row>
    <row r="16" spans="1:12" x14ac:dyDescent="0.25">
      <c r="A16" s="6">
        <v>9</v>
      </c>
      <c r="B16" s="17" t="s">
        <v>239</v>
      </c>
      <c r="C16" s="9">
        <v>1</v>
      </c>
      <c r="D16" s="9" t="s">
        <v>3672</v>
      </c>
      <c r="E16" s="1029" t="s">
        <v>766</v>
      </c>
      <c r="F16" s="772"/>
      <c r="G16" s="772"/>
      <c r="H16" s="773"/>
      <c r="I16" s="46"/>
      <c r="J16" s="925"/>
      <c r="K16" s="773"/>
      <c r="L16" s="299"/>
    </row>
    <row r="17" spans="1:12" x14ac:dyDescent="0.25">
      <c r="A17" s="6">
        <v>10</v>
      </c>
      <c r="B17" s="17" t="s">
        <v>75</v>
      </c>
      <c r="C17" s="9">
        <v>4</v>
      </c>
      <c r="D17" s="9" t="s">
        <v>3672</v>
      </c>
      <c r="E17" s="1029" t="s">
        <v>767</v>
      </c>
      <c r="F17" s="772"/>
      <c r="G17" s="772"/>
      <c r="H17" s="773"/>
      <c r="I17" s="46"/>
      <c r="J17" s="925"/>
      <c r="K17" s="773"/>
      <c r="L17" s="299"/>
    </row>
    <row r="18" spans="1:12" x14ac:dyDescent="0.25">
      <c r="A18" s="6">
        <v>11</v>
      </c>
      <c r="B18" s="17" t="s">
        <v>198</v>
      </c>
      <c r="C18" s="9">
        <v>2</v>
      </c>
      <c r="D18" s="9" t="s">
        <v>3672</v>
      </c>
      <c r="E18" s="1029" t="s">
        <v>4240</v>
      </c>
      <c r="F18" s="772"/>
      <c r="G18" s="772"/>
      <c r="H18" s="773"/>
      <c r="I18" s="46"/>
      <c r="J18" s="925"/>
      <c r="K18" s="773"/>
      <c r="L18" s="299"/>
    </row>
    <row r="19" spans="1:12" x14ac:dyDescent="0.25">
      <c r="A19" s="6">
        <v>12</v>
      </c>
      <c r="B19" s="17"/>
      <c r="C19" s="9">
        <v>2</v>
      </c>
      <c r="D19" s="9" t="s">
        <v>3672</v>
      </c>
      <c r="E19" s="1029" t="s">
        <v>3590</v>
      </c>
      <c r="F19" s="772"/>
      <c r="G19" s="772"/>
      <c r="H19" s="773"/>
      <c r="I19" s="46"/>
      <c r="J19" s="925"/>
      <c r="K19" s="773"/>
      <c r="L19" s="299"/>
    </row>
    <row r="20" spans="1:12" x14ac:dyDescent="0.25">
      <c r="A20" s="6">
        <v>13</v>
      </c>
      <c r="B20" s="17" t="s">
        <v>9</v>
      </c>
      <c r="C20" s="9">
        <v>1</v>
      </c>
      <c r="D20" s="9" t="s">
        <v>3672</v>
      </c>
      <c r="E20" s="1029" t="s">
        <v>3591</v>
      </c>
      <c r="F20" s="772"/>
      <c r="G20" s="772"/>
      <c r="H20" s="773"/>
      <c r="I20" s="46"/>
      <c r="J20" s="925"/>
      <c r="K20" s="773"/>
      <c r="L20" s="299"/>
    </row>
    <row r="21" spans="1:12" x14ac:dyDescent="0.25">
      <c r="A21" s="6">
        <v>14</v>
      </c>
      <c r="B21" s="17"/>
      <c r="C21" s="9">
        <v>1</v>
      </c>
      <c r="D21" s="9" t="s">
        <v>3672</v>
      </c>
      <c r="E21" s="1029" t="s">
        <v>3592</v>
      </c>
      <c r="F21" s="772"/>
      <c r="G21" s="772"/>
      <c r="H21" s="773"/>
      <c r="I21" s="46"/>
      <c r="J21" s="925"/>
      <c r="K21" s="773"/>
      <c r="L21" s="299"/>
    </row>
    <row r="22" spans="1:12" x14ac:dyDescent="0.25">
      <c r="A22" s="6">
        <v>15</v>
      </c>
      <c r="B22" s="17" t="s">
        <v>779</v>
      </c>
      <c r="C22" s="9">
        <v>2</v>
      </c>
      <c r="D22" s="9" t="s">
        <v>3672</v>
      </c>
      <c r="E22" s="1029" t="s">
        <v>3996</v>
      </c>
      <c r="F22" s="772"/>
      <c r="G22" s="772"/>
      <c r="H22" s="773"/>
      <c r="I22" s="46"/>
      <c r="J22" s="925"/>
      <c r="K22" s="773"/>
      <c r="L22" s="299"/>
    </row>
    <row r="23" spans="1:12" x14ac:dyDescent="0.25">
      <c r="A23" s="6">
        <v>16</v>
      </c>
      <c r="B23" s="17" t="s">
        <v>780</v>
      </c>
      <c r="C23" s="9">
        <v>2</v>
      </c>
      <c r="D23" s="9" t="s">
        <v>3672</v>
      </c>
      <c r="E23" s="1029" t="s">
        <v>3997</v>
      </c>
      <c r="F23" s="772"/>
      <c r="G23" s="772"/>
      <c r="H23" s="773"/>
      <c r="I23" s="46"/>
      <c r="J23" s="925"/>
      <c r="K23" s="773"/>
      <c r="L23" s="299"/>
    </row>
    <row r="24" spans="1:12" x14ac:dyDescent="0.25">
      <c r="A24" s="6">
        <v>17</v>
      </c>
      <c r="B24" s="17" t="s">
        <v>13</v>
      </c>
      <c r="C24" s="9">
        <v>2</v>
      </c>
      <c r="D24" s="9" t="s">
        <v>3672</v>
      </c>
      <c r="E24" s="1029" t="s">
        <v>3998</v>
      </c>
      <c r="F24" s="772"/>
      <c r="G24" s="772"/>
      <c r="H24" s="773"/>
      <c r="I24" s="46"/>
      <c r="J24" s="925"/>
      <c r="K24" s="773"/>
      <c r="L24" s="299"/>
    </row>
    <row r="25" spans="1:12" x14ac:dyDescent="0.25">
      <c r="A25" s="6">
        <v>18</v>
      </c>
      <c r="B25" s="17" t="s">
        <v>14</v>
      </c>
      <c r="C25" s="9">
        <v>4</v>
      </c>
      <c r="D25" s="9" t="s">
        <v>3672</v>
      </c>
      <c r="E25" s="1029" t="s">
        <v>781</v>
      </c>
      <c r="F25" s="772"/>
      <c r="G25" s="772"/>
      <c r="H25" s="773"/>
      <c r="I25" s="46"/>
      <c r="J25" s="925"/>
      <c r="K25" s="773"/>
      <c r="L25" s="299"/>
    </row>
    <row r="26" spans="1:12" x14ac:dyDescent="0.25">
      <c r="A26" s="6">
        <v>19</v>
      </c>
      <c r="B26" s="17" t="s">
        <v>782</v>
      </c>
      <c r="C26" s="9">
        <v>2</v>
      </c>
      <c r="D26" s="9" t="s">
        <v>3672</v>
      </c>
      <c r="E26" s="1029" t="s">
        <v>3999</v>
      </c>
      <c r="F26" s="772"/>
      <c r="G26" s="772"/>
      <c r="H26" s="773"/>
      <c r="I26" s="46"/>
      <c r="J26" s="925"/>
      <c r="K26" s="773"/>
      <c r="L26" s="299"/>
    </row>
    <row r="27" spans="1:12" x14ac:dyDescent="0.25">
      <c r="A27" s="6">
        <v>20</v>
      </c>
      <c r="B27" s="17" t="s">
        <v>247</v>
      </c>
      <c r="C27" s="9">
        <v>1</v>
      </c>
      <c r="D27" s="9" t="s">
        <v>3672</v>
      </c>
      <c r="E27" s="1029" t="s">
        <v>4000</v>
      </c>
      <c r="F27" s="772"/>
      <c r="G27" s="772"/>
      <c r="H27" s="773"/>
      <c r="I27" s="46"/>
      <c r="J27" s="925"/>
      <c r="K27" s="773"/>
      <c r="L27" s="299"/>
    </row>
    <row r="28" spans="1:12" x14ac:dyDescent="0.25">
      <c r="A28" s="6">
        <v>21</v>
      </c>
      <c r="B28" s="17"/>
      <c r="C28" s="9">
        <v>1</v>
      </c>
      <c r="D28" s="9" t="s">
        <v>3672</v>
      </c>
      <c r="E28" s="1029" t="s">
        <v>4022</v>
      </c>
      <c r="F28" s="772"/>
      <c r="G28" s="772"/>
      <c r="H28" s="773"/>
      <c r="I28" s="46"/>
      <c r="J28" s="925"/>
      <c r="K28" s="773"/>
      <c r="L28" s="299"/>
    </row>
    <row r="29" spans="1:12" x14ac:dyDescent="0.25">
      <c r="A29" s="6">
        <v>22</v>
      </c>
      <c r="B29" s="17" t="s">
        <v>31</v>
      </c>
      <c r="C29" s="9">
        <v>1</v>
      </c>
      <c r="D29" s="9" t="s">
        <v>3672</v>
      </c>
      <c r="E29" s="1029" t="s">
        <v>411</v>
      </c>
      <c r="F29" s="772"/>
      <c r="G29" s="772"/>
      <c r="H29" s="773"/>
      <c r="I29" s="46"/>
      <c r="J29" s="925"/>
      <c r="K29" s="773"/>
      <c r="L29" s="299"/>
    </row>
    <row r="30" spans="1:12" x14ac:dyDescent="0.25">
      <c r="A30" s="6">
        <v>23</v>
      </c>
      <c r="B30" s="17" t="s">
        <v>792</v>
      </c>
      <c r="C30" s="9">
        <v>1</v>
      </c>
      <c r="D30" s="9" t="s">
        <v>3672</v>
      </c>
      <c r="E30" s="1029" t="s">
        <v>793</v>
      </c>
      <c r="F30" s="772"/>
      <c r="G30" s="772"/>
      <c r="H30" s="773"/>
      <c r="I30" s="46"/>
      <c r="J30" s="925"/>
      <c r="K30" s="773"/>
      <c r="L30" s="299"/>
    </row>
    <row r="31" spans="1:12" x14ac:dyDescent="0.25">
      <c r="A31" s="6">
        <v>24</v>
      </c>
      <c r="B31" s="17" t="s">
        <v>658</v>
      </c>
      <c r="C31" s="9">
        <v>1</v>
      </c>
      <c r="D31" s="9"/>
      <c r="E31" s="1029" t="s">
        <v>794</v>
      </c>
      <c r="F31" s="772"/>
      <c r="G31" s="772"/>
      <c r="H31" s="773"/>
      <c r="I31" s="46"/>
      <c r="J31" s="925"/>
      <c r="K31" s="773"/>
      <c r="L31" s="299"/>
    </row>
    <row r="32" spans="1:12" x14ac:dyDescent="0.25">
      <c r="A32" s="6"/>
      <c r="B32" s="17"/>
      <c r="C32" s="148">
        <v>1</v>
      </c>
      <c r="D32" s="9"/>
      <c r="E32" s="1026" t="s">
        <v>4247</v>
      </c>
      <c r="F32" s="772"/>
      <c r="G32" s="772"/>
      <c r="H32" s="773"/>
      <c r="I32" s="46"/>
      <c r="J32" s="980"/>
      <c r="K32" s="773"/>
      <c r="L32" s="210"/>
    </row>
    <row r="33" spans="1:12" x14ac:dyDescent="0.25">
      <c r="A33" s="295"/>
      <c r="B33" s="17"/>
      <c r="C33" s="17">
        <v>1</v>
      </c>
      <c r="D33" s="17"/>
      <c r="E33" s="1029" t="s">
        <v>826</v>
      </c>
      <c r="F33" s="772"/>
      <c r="G33" s="772"/>
      <c r="H33" s="773"/>
      <c r="I33" s="172"/>
      <c r="J33" s="925"/>
      <c r="K33" s="773"/>
      <c r="L33" s="287"/>
    </row>
    <row r="34" spans="1:12" x14ac:dyDescent="0.25">
      <c r="A34" s="296"/>
      <c r="B34" s="91"/>
      <c r="C34" s="91">
        <v>1</v>
      </c>
      <c r="D34" s="91"/>
      <c r="E34" s="1026" t="s">
        <v>827</v>
      </c>
      <c r="F34" s="772"/>
      <c r="G34" s="772"/>
      <c r="H34" s="773"/>
      <c r="I34" s="90"/>
      <c r="J34" s="1065"/>
      <c r="K34" s="773"/>
      <c r="L34" s="284"/>
    </row>
    <row r="35" spans="1:12" x14ac:dyDescent="0.25">
      <c r="A35" s="922" t="s">
        <v>117</v>
      </c>
      <c r="B35" s="772"/>
      <c r="C35" s="772"/>
      <c r="D35" s="772"/>
      <c r="E35" s="772"/>
      <c r="F35" s="772"/>
      <c r="G35" s="772"/>
      <c r="H35" s="772"/>
      <c r="I35" s="772"/>
      <c r="J35" s="772"/>
      <c r="K35" s="773"/>
      <c r="L35" s="288"/>
    </row>
    <row r="36" spans="1:12" x14ac:dyDescent="0.25">
      <c r="A36" s="300"/>
      <c r="B36" s="98"/>
      <c r="C36" s="98">
        <v>5.1230000000000002</v>
      </c>
      <c r="D36" s="98" t="s">
        <v>3732</v>
      </c>
      <c r="E36" s="902" t="s">
        <v>3378</v>
      </c>
      <c r="F36" s="772"/>
      <c r="G36" s="772"/>
      <c r="H36" s="773"/>
      <c r="I36" s="98"/>
      <c r="J36" s="823"/>
      <c r="K36" s="772"/>
      <c r="L36" s="824"/>
    </row>
    <row r="37" spans="1:12" x14ac:dyDescent="0.25">
      <c r="A37" s="300"/>
      <c r="B37" s="98"/>
      <c r="C37" s="98">
        <v>4.4000000000000004</v>
      </c>
      <c r="D37" s="98" t="s">
        <v>3732</v>
      </c>
      <c r="E37" s="902" t="s">
        <v>3383</v>
      </c>
      <c r="F37" s="772"/>
      <c r="G37" s="772"/>
      <c r="H37" s="773"/>
      <c r="I37" s="98"/>
      <c r="J37" s="823"/>
      <c r="K37" s="773"/>
      <c r="L37" s="173"/>
    </row>
    <row r="38" spans="1:12" x14ac:dyDescent="0.25">
      <c r="A38" s="300"/>
      <c r="B38" s="98"/>
      <c r="C38" s="98">
        <v>1.52</v>
      </c>
      <c r="D38" s="98" t="s">
        <v>3732</v>
      </c>
      <c r="E38" s="902" t="s">
        <v>3380</v>
      </c>
      <c r="F38" s="772"/>
      <c r="G38" s="772"/>
      <c r="H38" s="773"/>
      <c r="I38" s="98"/>
      <c r="J38" s="823"/>
      <c r="K38" s="773"/>
      <c r="L38" s="173"/>
    </row>
    <row r="39" spans="1:12" x14ac:dyDescent="0.25">
      <c r="A39" s="300"/>
      <c r="B39" s="98"/>
      <c r="C39" s="98">
        <v>3.2</v>
      </c>
      <c r="D39" s="98" t="s">
        <v>3732</v>
      </c>
      <c r="E39" s="902" t="s">
        <v>3381</v>
      </c>
      <c r="F39" s="772"/>
      <c r="G39" s="772"/>
      <c r="H39" s="773"/>
      <c r="I39" s="98"/>
      <c r="J39" s="823"/>
      <c r="K39" s="773"/>
      <c r="L39" s="173"/>
    </row>
    <row r="40" spans="1:12" x14ac:dyDescent="0.25">
      <c r="A40" s="300"/>
      <c r="B40" s="98"/>
      <c r="C40" s="98">
        <v>11.68</v>
      </c>
      <c r="D40" s="98" t="s">
        <v>3732</v>
      </c>
      <c r="E40" s="902" t="s">
        <v>3370</v>
      </c>
      <c r="F40" s="772"/>
      <c r="G40" s="772"/>
      <c r="H40" s="773"/>
      <c r="I40" s="98"/>
      <c r="J40" s="823"/>
      <c r="K40" s="773"/>
      <c r="L40" s="173"/>
    </row>
    <row r="41" spans="1:12" x14ac:dyDescent="0.25">
      <c r="A41" s="300"/>
      <c r="B41" s="98"/>
      <c r="C41" s="98"/>
      <c r="D41" s="98"/>
      <c r="E41" s="902" t="s">
        <v>502</v>
      </c>
      <c r="F41" s="772"/>
      <c r="G41" s="772"/>
      <c r="H41" s="773"/>
      <c r="I41" s="98"/>
      <c r="J41" s="823"/>
      <c r="K41" s="773"/>
      <c r="L41" s="173"/>
    </row>
    <row r="42" spans="1:12" x14ac:dyDescent="0.25">
      <c r="A42" s="4"/>
      <c r="L42" s="64"/>
    </row>
    <row r="43" spans="1:12" ht="15.75" customHeight="1" thickBot="1" x14ac:dyDescent="0.3">
      <c r="A43" s="35"/>
      <c r="B43" s="36"/>
      <c r="C43" s="986" t="s">
        <v>135</v>
      </c>
      <c r="D43" s="830"/>
      <c r="E43" s="830"/>
      <c r="F43" s="36"/>
      <c r="G43" s="986" t="s">
        <v>423</v>
      </c>
      <c r="H43" s="830"/>
      <c r="I43" s="36"/>
      <c r="J43" s="986" t="s">
        <v>136</v>
      </c>
      <c r="K43" s="830"/>
      <c r="L43" s="250"/>
    </row>
    <row r="44" spans="1:12" ht="15.75" customHeight="1" thickBot="1" x14ac:dyDescent="0.3">
      <c r="J44" s="765" t="s">
        <v>828</v>
      </c>
      <c r="K44" s="816"/>
      <c r="L44" s="776"/>
    </row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81">
    <mergeCell ref="E40:H40"/>
    <mergeCell ref="E41:H41"/>
    <mergeCell ref="C43:E43"/>
    <mergeCell ref="G43:H43"/>
    <mergeCell ref="E34:H34"/>
    <mergeCell ref="E39:H39"/>
    <mergeCell ref="A3:L4"/>
    <mergeCell ref="E1:I2"/>
    <mergeCell ref="J1:L2"/>
    <mergeCell ref="I5:L5"/>
    <mergeCell ref="I6:I7"/>
    <mergeCell ref="J6:L7"/>
    <mergeCell ref="A6:A7"/>
    <mergeCell ref="B6:B7"/>
    <mergeCell ref="J38:K38"/>
    <mergeCell ref="J37:K37"/>
    <mergeCell ref="J31:K31"/>
    <mergeCell ref="J30:K30"/>
    <mergeCell ref="C6:D7"/>
    <mergeCell ref="J8:L8"/>
    <mergeCell ref="E37:H37"/>
    <mergeCell ref="E38:H38"/>
    <mergeCell ref="E36:H36"/>
    <mergeCell ref="A35:K35"/>
    <mergeCell ref="E32:H32"/>
    <mergeCell ref="E33:H33"/>
    <mergeCell ref="E27:H27"/>
    <mergeCell ref="E29:H29"/>
    <mergeCell ref="E30:H30"/>
    <mergeCell ref="E31:H31"/>
    <mergeCell ref="E28:H28"/>
    <mergeCell ref="J13:K13"/>
    <mergeCell ref="J10:K10"/>
    <mergeCell ref="J9:K9"/>
    <mergeCell ref="J11:K11"/>
    <mergeCell ref="J12:K12"/>
    <mergeCell ref="E26:H26"/>
    <mergeCell ref="E25:H25"/>
    <mergeCell ref="E20:H20"/>
    <mergeCell ref="E13:H13"/>
    <mergeCell ref="E9:H9"/>
    <mergeCell ref="E12:H12"/>
    <mergeCell ref="E19:H19"/>
    <mergeCell ref="E18:H18"/>
    <mergeCell ref="E22:H22"/>
    <mergeCell ref="E21:H21"/>
    <mergeCell ref="E24:H24"/>
    <mergeCell ref="E23:H23"/>
    <mergeCell ref="E17:H17"/>
    <mergeCell ref="E16:H16"/>
    <mergeCell ref="E6:H7"/>
    <mergeCell ref="E8:H8"/>
    <mergeCell ref="E14:H14"/>
    <mergeCell ref="E15:H15"/>
    <mergeCell ref="E10:H10"/>
    <mergeCell ref="E11:H11"/>
    <mergeCell ref="J40:K40"/>
    <mergeCell ref="J39:K39"/>
    <mergeCell ref="J44:L44"/>
    <mergeCell ref="J43:K43"/>
    <mergeCell ref="J41:K41"/>
    <mergeCell ref="J16:K16"/>
    <mergeCell ref="J14:K14"/>
    <mergeCell ref="J17:K17"/>
    <mergeCell ref="J15:K15"/>
    <mergeCell ref="J19:K19"/>
    <mergeCell ref="J18:K18"/>
    <mergeCell ref="J32:K32"/>
    <mergeCell ref="J36:L36"/>
    <mergeCell ref="J34:K34"/>
    <mergeCell ref="J33:K33"/>
    <mergeCell ref="J20:K20"/>
    <mergeCell ref="J21:K21"/>
    <mergeCell ref="J27:K27"/>
    <mergeCell ref="J28:K28"/>
    <mergeCell ref="J24:K24"/>
    <mergeCell ref="J23:K23"/>
    <mergeCell ref="J29:K29"/>
    <mergeCell ref="J22:K22"/>
    <mergeCell ref="J25:K25"/>
    <mergeCell ref="J26:K26"/>
  </mergeCells>
  <pageMargins left="0.70866141732283472" right="0.70866141732283472" top="0.74803149606299213" bottom="0.74803149606299213" header="0.31496062992125984" footer="0.31496062992125984"/>
  <pageSetup scale="68" orientation="portrait" verticalDpi="203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L44"/>
  <sheetViews>
    <sheetView workbookViewId="0"/>
  </sheetViews>
  <sheetFormatPr baseColWidth="10" defaultColWidth="14.42578125" defaultRowHeight="15" customHeight="1" x14ac:dyDescent="0.25"/>
  <cols>
    <col min="1" max="1" width="6.28515625" customWidth="1"/>
    <col min="2" max="2" width="8.7109375" customWidth="1"/>
    <col min="3" max="3" width="7" customWidth="1"/>
    <col min="4" max="4" width="7.5703125" customWidth="1"/>
    <col min="5" max="7" width="10" customWidth="1"/>
    <col min="8" max="8" width="38.5703125" customWidth="1"/>
    <col min="9" max="11" width="10" customWidth="1"/>
    <col min="12" max="12" width="0.28515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4023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93">
        <v>1</v>
      </c>
      <c r="B8" s="104"/>
      <c r="C8" s="28">
        <v>1</v>
      </c>
      <c r="D8" s="28" t="s">
        <v>3672</v>
      </c>
      <c r="E8" s="1032" t="s">
        <v>4005</v>
      </c>
      <c r="F8" s="780"/>
      <c r="G8" s="780"/>
      <c r="H8" s="781"/>
      <c r="I8" s="40"/>
      <c r="J8" s="933"/>
      <c r="K8" s="780"/>
      <c r="L8" s="820"/>
    </row>
    <row r="9" spans="1:12" x14ac:dyDescent="0.25">
      <c r="A9" s="96">
        <v>2</v>
      </c>
      <c r="B9" s="90"/>
      <c r="C9" s="9">
        <v>1</v>
      </c>
      <c r="D9" s="9" t="s">
        <v>3672</v>
      </c>
      <c r="E9" s="1029" t="s">
        <v>4006</v>
      </c>
      <c r="F9" s="772"/>
      <c r="G9" s="772"/>
      <c r="H9" s="773"/>
      <c r="I9" s="46"/>
      <c r="J9" s="980"/>
      <c r="K9" s="772"/>
      <c r="L9" s="824"/>
    </row>
    <row r="10" spans="1:12" x14ac:dyDescent="0.25">
      <c r="A10" s="96">
        <v>3</v>
      </c>
      <c r="B10" s="90"/>
      <c r="C10" s="9">
        <v>1</v>
      </c>
      <c r="D10" s="9" t="s">
        <v>3672</v>
      </c>
      <c r="E10" s="1029" t="s">
        <v>4021</v>
      </c>
      <c r="F10" s="772"/>
      <c r="G10" s="772"/>
      <c r="H10" s="773"/>
      <c r="I10" s="45"/>
      <c r="J10" s="980"/>
      <c r="K10" s="772"/>
      <c r="L10" s="824"/>
    </row>
    <row r="11" spans="1:12" x14ac:dyDescent="0.25">
      <c r="A11" s="96">
        <v>4</v>
      </c>
      <c r="B11" s="90" t="s">
        <v>332</v>
      </c>
      <c r="C11" s="9">
        <v>1</v>
      </c>
      <c r="D11" s="9" t="s">
        <v>3672</v>
      </c>
      <c r="E11" s="1029" t="s">
        <v>2982</v>
      </c>
      <c r="F11" s="772"/>
      <c r="G11" s="772"/>
      <c r="H11" s="773"/>
      <c r="I11" s="45"/>
      <c r="J11" s="980"/>
      <c r="K11" s="772"/>
      <c r="L11" s="824"/>
    </row>
    <row r="12" spans="1:12" x14ac:dyDescent="0.25">
      <c r="A12" s="96">
        <v>5</v>
      </c>
      <c r="B12" s="90"/>
      <c r="C12" s="9">
        <v>1</v>
      </c>
      <c r="D12" s="9" t="s">
        <v>3672</v>
      </c>
      <c r="E12" s="1029" t="s">
        <v>2983</v>
      </c>
      <c r="F12" s="772"/>
      <c r="G12" s="772"/>
      <c r="H12" s="773"/>
      <c r="I12" s="46"/>
      <c r="J12" s="980"/>
      <c r="K12" s="772"/>
      <c r="L12" s="824"/>
    </row>
    <row r="13" spans="1:12" x14ac:dyDescent="0.25">
      <c r="A13" s="96">
        <v>6</v>
      </c>
      <c r="B13" s="90" t="s">
        <v>173</v>
      </c>
      <c r="C13" s="9">
        <v>1</v>
      </c>
      <c r="D13" s="9" t="s">
        <v>3672</v>
      </c>
      <c r="E13" s="1029" t="s">
        <v>2874</v>
      </c>
      <c r="F13" s="772"/>
      <c r="G13" s="772"/>
      <c r="H13" s="773"/>
      <c r="I13" s="46"/>
      <c r="J13" s="980"/>
      <c r="K13" s="772"/>
      <c r="L13" s="824"/>
    </row>
    <row r="14" spans="1:12" x14ac:dyDescent="0.25">
      <c r="A14" s="96">
        <v>7</v>
      </c>
      <c r="B14" s="90" t="s">
        <v>352</v>
      </c>
      <c r="C14" s="9">
        <v>1</v>
      </c>
      <c r="D14" s="9" t="s">
        <v>3672</v>
      </c>
      <c r="E14" s="1029" t="s">
        <v>2875</v>
      </c>
      <c r="F14" s="772"/>
      <c r="G14" s="772"/>
      <c r="H14" s="773"/>
      <c r="I14" s="46"/>
      <c r="J14" s="980"/>
      <c r="K14" s="772"/>
      <c r="L14" s="824"/>
    </row>
    <row r="15" spans="1:12" x14ac:dyDescent="0.25">
      <c r="A15" s="96">
        <v>8</v>
      </c>
      <c r="B15" s="90" t="s">
        <v>372</v>
      </c>
      <c r="C15" s="9">
        <v>2</v>
      </c>
      <c r="D15" s="9" t="s">
        <v>3672</v>
      </c>
      <c r="E15" s="1029" t="s">
        <v>765</v>
      </c>
      <c r="F15" s="772"/>
      <c r="G15" s="772"/>
      <c r="H15" s="773"/>
      <c r="I15" s="46"/>
      <c r="J15" s="980"/>
      <c r="K15" s="772"/>
      <c r="L15" s="824"/>
    </row>
    <row r="16" spans="1:12" x14ac:dyDescent="0.25">
      <c r="A16" s="96">
        <v>9</v>
      </c>
      <c r="B16" s="90" t="s">
        <v>239</v>
      </c>
      <c r="C16" s="9">
        <v>1</v>
      </c>
      <c r="D16" s="9" t="s">
        <v>3672</v>
      </c>
      <c r="E16" s="1029" t="s">
        <v>766</v>
      </c>
      <c r="F16" s="772"/>
      <c r="G16" s="772"/>
      <c r="H16" s="773"/>
      <c r="I16" s="46"/>
      <c r="J16" s="980"/>
      <c r="K16" s="772"/>
      <c r="L16" s="824"/>
    </row>
    <row r="17" spans="1:12" x14ac:dyDescent="0.25">
      <c r="A17" s="96">
        <v>10</v>
      </c>
      <c r="B17" s="90" t="s">
        <v>75</v>
      </c>
      <c r="C17" s="9">
        <v>4</v>
      </c>
      <c r="D17" s="9" t="s">
        <v>3672</v>
      </c>
      <c r="E17" s="1029" t="s">
        <v>767</v>
      </c>
      <c r="F17" s="772"/>
      <c r="G17" s="772"/>
      <c r="H17" s="773"/>
      <c r="I17" s="46"/>
      <c r="J17" s="980"/>
      <c r="K17" s="772"/>
      <c r="L17" s="824"/>
    </row>
    <row r="18" spans="1:12" x14ac:dyDescent="0.25">
      <c r="A18" s="96">
        <v>11</v>
      </c>
      <c r="B18" s="90" t="s">
        <v>198</v>
      </c>
      <c r="C18" s="9">
        <v>2</v>
      </c>
      <c r="D18" s="9" t="s">
        <v>3672</v>
      </c>
      <c r="E18" s="1029" t="s">
        <v>4240</v>
      </c>
      <c r="F18" s="772"/>
      <c r="G18" s="772"/>
      <c r="H18" s="773"/>
      <c r="I18" s="46"/>
      <c r="J18" s="980"/>
      <c r="K18" s="772"/>
      <c r="L18" s="824"/>
    </row>
    <row r="19" spans="1:12" x14ac:dyDescent="0.25">
      <c r="A19" s="96">
        <v>12</v>
      </c>
      <c r="B19" s="92"/>
      <c r="C19" s="9">
        <v>2</v>
      </c>
      <c r="D19" s="9" t="s">
        <v>3672</v>
      </c>
      <c r="E19" s="1029" t="s">
        <v>3590</v>
      </c>
      <c r="F19" s="772"/>
      <c r="G19" s="772"/>
      <c r="H19" s="773"/>
      <c r="I19" s="46"/>
      <c r="J19" s="980"/>
      <c r="K19" s="772"/>
      <c r="L19" s="824"/>
    </row>
    <row r="20" spans="1:12" x14ac:dyDescent="0.25">
      <c r="A20" s="96">
        <v>13</v>
      </c>
      <c r="B20" s="92" t="s">
        <v>9</v>
      </c>
      <c r="C20" s="9">
        <v>1</v>
      </c>
      <c r="D20" s="9" t="s">
        <v>3672</v>
      </c>
      <c r="E20" s="1029" t="s">
        <v>3591</v>
      </c>
      <c r="F20" s="772"/>
      <c r="G20" s="772"/>
      <c r="H20" s="773"/>
      <c r="I20" s="46"/>
      <c r="J20" s="980"/>
      <c r="K20" s="772"/>
      <c r="L20" s="824"/>
    </row>
    <row r="21" spans="1:12" x14ac:dyDescent="0.25">
      <c r="A21" s="96">
        <v>14</v>
      </c>
      <c r="B21" s="90"/>
      <c r="C21" s="9">
        <v>1</v>
      </c>
      <c r="D21" s="9" t="s">
        <v>3672</v>
      </c>
      <c r="E21" s="1029" t="s">
        <v>3592</v>
      </c>
      <c r="F21" s="772"/>
      <c r="G21" s="772"/>
      <c r="H21" s="773"/>
      <c r="I21" s="46"/>
      <c r="J21" s="980"/>
      <c r="K21" s="772"/>
      <c r="L21" s="824"/>
    </row>
    <row r="22" spans="1:12" x14ac:dyDescent="0.25">
      <c r="A22" s="96">
        <v>15</v>
      </c>
      <c r="B22" s="90" t="s">
        <v>779</v>
      </c>
      <c r="C22" s="9">
        <v>2</v>
      </c>
      <c r="D22" s="9" t="s">
        <v>3672</v>
      </c>
      <c r="E22" s="1029" t="s">
        <v>3996</v>
      </c>
      <c r="F22" s="772"/>
      <c r="G22" s="772"/>
      <c r="H22" s="773"/>
      <c r="I22" s="46"/>
      <c r="J22" s="980"/>
      <c r="K22" s="772"/>
      <c r="L22" s="824"/>
    </row>
    <row r="23" spans="1:12" x14ac:dyDescent="0.25">
      <c r="A23" s="96">
        <v>16</v>
      </c>
      <c r="B23" s="90" t="s">
        <v>780</v>
      </c>
      <c r="C23" s="9">
        <v>2</v>
      </c>
      <c r="D23" s="9" t="s">
        <v>3672</v>
      </c>
      <c r="E23" s="1029" t="s">
        <v>3997</v>
      </c>
      <c r="F23" s="772"/>
      <c r="G23" s="772"/>
      <c r="H23" s="773"/>
      <c r="I23" s="46"/>
      <c r="J23" s="980"/>
      <c r="K23" s="772"/>
      <c r="L23" s="824"/>
    </row>
    <row r="24" spans="1:12" x14ac:dyDescent="0.25">
      <c r="A24" s="96">
        <v>17</v>
      </c>
      <c r="B24" s="90" t="s">
        <v>13</v>
      </c>
      <c r="C24" s="9">
        <v>2</v>
      </c>
      <c r="D24" s="9" t="s">
        <v>3672</v>
      </c>
      <c r="E24" s="1029" t="s">
        <v>3998</v>
      </c>
      <c r="F24" s="772"/>
      <c r="G24" s="772"/>
      <c r="H24" s="773"/>
      <c r="I24" s="46"/>
      <c r="J24" s="980"/>
      <c r="K24" s="772"/>
      <c r="L24" s="824"/>
    </row>
    <row r="25" spans="1:12" x14ac:dyDescent="0.25">
      <c r="A25" s="96">
        <v>18</v>
      </c>
      <c r="B25" s="92" t="s">
        <v>14</v>
      </c>
      <c r="C25" s="9">
        <v>4</v>
      </c>
      <c r="D25" s="9" t="s">
        <v>3672</v>
      </c>
      <c r="E25" s="1029" t="s">
        <v>781</v>
      </c>
      <c r="F25" s="772"/>
      <c r="G25" s="772"/>
      <c r="H25" s="773"/>
      <c r="I25" s="46"/>
      <c r="J25" s="980"/>
      <c r="K25" s="772"/>
      <c r="L25" s="824"/>
    </row>
    <row r="26" spans="1:12" x14ac:dyDescent="0.25">
      <c r="A26" s="96">
        <v>19</v>
      </c>
      <c r="B26" s="92" t="s">
        <v>782</v>
      </c>
      <c r="C26" s="9">
        <v>2</v>
      </c>
      <c r="D26" s="9" t="s">
        <v>3672</v>
      </c>
      <c r="E26" s="1029" t="s">
        <v>3999</v>
      </c>
      <c r="F26" s="772"/>
      <c r="G26" s="772"/>
      <c r="H26" s="773"/>
      <c r="I26" s="46"/>
      <c r="J26" s="980"/>
      <c r="K26" s="772"/>
      <c r="L26" s="824"/>
    </row>
    <row r="27" spans="1:12" x14ac:dyDescent="0.25">
      <c r="A27" s="96">
        <v>20</v>
      </c>
      <c r="B27" s="92" t="s">
        <v>247</v>
      </c>
      <c r="C27" s="9">
        <v>1</v>
      </c>
      <c r="D27" s="9" t="s">
        <v>3672</v>
      </c>
      <c r="E27" s="1029" t="s">
        <v>4000</v>
      </c>
      <c r="F27" s="772"/>
      <c r="G27" s="772"/>
      <c r="H27" s="773"/>
      <c r="I27" s="46"/>
      <c r="J27" s="980"/>
      <c r="K27" s="772"/>
      <c r="L27" s="824"/>
    </row>
    <row r="28" spans="1:12" x14ac:dyDescent="0.25">
      <c r="A28" s="96">
        <v>21</v>
      </c>
      <c r="B28" s="92"/>
      <c r="C28" s="9">
        <v>1</v>
      </c>
      <c r="D28" s="9" t="s">
        <v>3672</v>
      </c>
      <c r="E28" s="1029" t="s">
        <v>4022</v>
      </c>
      <c r="F28" s="772"/>
      <c r="G28" s="772"/>
      <c r="H28" s="773"/>
      <c r="I28" s="46"/>
      <c r="J28" s="980"/>
      <c r="K28" s="772"/>
      <c r="L28" s="824"/>
    </row>
    <row r="29" spans="1:12" x14ac:dyDescent="0.25">
      <c r="A29" s="96">
        <v>22</v>
      </c>
      <c r="B29" s="92" t="s">
        <v>31</v>
      </c>
      <c r="C29" s="9">
        <v>1</v>
      </c>
      <c r="D29" s="9" t="s">
        <v>3672</v>
      </c>
      <c r="E29" s="1029" t="s">
        <v>411</v>
      </c>
      <c r="F29" s="772"/>
      <c r="G29" s="772"/>
      <c r="H29" s="773"/>
      <c r="I29" s="46"/>
      <c r="J29" s="980"/>
      <c r="K29" s="772"/>
      <c r="L29" s="824"/>
    </row>
    <row r="30" spans="1:12" x14ac:dyDescent="0.25">
      <c r="A30" s="96">
        <v>23</v>
      </c>
      <c r="B30" s="92" t="s">
        <v>792</v>
      </c>
      <c r="C30" s="9">
        <v>1</v>
      </c>
      <c r="D30" s="9" t="s">
        <v>3672</v>
      </c>
      <c r="E30" s="1029" t="s">
        <v>793</v>
      </c>
      <c r="F30" s="772"/>
      <c r="G30" s="772"/>
      <c r="H30" s="773"/>
      <c r="I30" s="46"/>
      <c r="J30" s="980"/>
      <c r="K30" s="772"/>
      <c r="L30" s="824"/>
    </row>
    <row r="31" spans="1:12" x14ac:dyDescent="0.25">
      <c r="A31" s="96">
        <v>24</v>
      </c>
      <c r="B31" s="92" t="s">
        <v>658</v>
      </c>
      <c r="C31" s="9">
        <v>1</v>
      </c>
      <c r="D31" s="9"/>
      <c r="E31" s="1029" t="s">
        <v>794</v>
      </c>
      <c r="F31" s="772"/>
      <c r="G31" s="772"/>
      <c r="H31" s="773"/>
      <c r="I31" s="46"/>
      <c r="J31" s="980"/>
      <c r="K31" s="773"/>
      <c r="L31" s="210"/>
    </row>
    <row r="32" spans="1:12" x14ac:dyDescent="0.25">
      <c r="A32" s="96"/>
      <c r="B32" s="92"/>
      <c r="C32" s="148">
        <v>1</v>
      </c>
      <c r="D32" s="9"/>
      <c r="E32" s="1026" t="s">
        <v>4247</v>
      </c>
      <c r="F32" s="772"/>
      <c r="G32" s="772"/>
      <c r="H32" s="773"/>
      <c r="I32" s="46"/>
      <c r="J32" s="980"/>
      <c r="K32" s="773"/>
      <c r="L32" s="210"/>
    </row>
    <row r="33" spans="1:12" x14ac:dyDescent="0.25">
      <c r="A33" s="160"/>
      <c r="B33" s="90"/>
      <c r="C33" s="17">
        <v>1</v>
      </c>
      <c r="D33" s="90"/>
      <c r="E33" s="1029" t="s">
        <v>826</v>
      </c>
      <c r="F33" s="772"/>
      <c r="G33" s="772"/>
      <c r="H33" s="773"/>
      <c r="I33" s="172"/>
      <c r="J33" s="925"/>
      <c r="K33" s="773"/>
      <c r="L33" s="287"/>
    </row>
    <row r="34" spans="1:12" x14ac:dyDescent="0.25">
      <c r="A34" s="300"/>
      <c r="B34" s="98"/>
      <c r="C34" s="91">
        <v>1</v>
      </c>
      <c r="D34" s="98"/>
      <c r="E34" s="1026" t="s">
        <v>827</v>
      </c>
      <c r="F34" s="772"/>
      <c r="G34" s="772"/>
      <c r="H34" s="773"/>
      <c r="I34" s="90"/>
      <c r="J34" s="1065"/>
      <c r="K34" s="773"/>
      <c r="L34" s="284"/>
    </row>
    <row r="35" spans="1:12" ht="15.75" customHeight="1" x14ac:dyDescent="0.25">
      <c r="A35" s="1088" t="s">
        <v>117</v>
      </c>
      <c r="B35" s="772"/>
      <c r="C35" s="772"/>
      <c r="D35" s="772"/>
      <c r="E35" s="772"/>
      <c r="F35" s="772"/>
      <c r="G35" s="772"/>
      <c r="H35" s="772"/>
      <c r="I35" s="772"/>
      <c r="J35" s="772"/>
      <c r="K35" s="773"/>
      <c r="L35" s="288"/>
    </row>
    <row r="36" spans="1:12" x14ac:dyDescent="0.25">
      <c r="A36" s="300"/>
      <c r="B36" s="98"/>
      <c r="C36" s="98">
        <v>5.1230000000000002</v>
      </c>
      <c r="D36" s="98" t="s">
        <v>3732</v>
      </c>
      <c r="E36" s="902" t="s">
        <v>3378</v>
      </c>
      <c r="F36" s="772"/>
      <c r="G36" s="772"/>
      <c r="H36" s="773"/>
      <c r="I36" s="98"/>
      <c r="J36" s="823"/>
      <c r="K36" s="772"/>
      <c r="L36" s="824"/>
    </row>
    <row r="37" spans="1:12" x14ac:dyDescent="0.25">
      <c r="A37" s="300"/>
      <c r="B37" s="98"/>
      <c r="C37" s="98">
        <v>4.4000000000000004</v>
      </c>
      <c r="D37" s="98" t="s">
        <v>3732</v>
      </c>
      <c r="E37" s="902" t="s">
        <v>3383</v>
      </c>
      <c r="F37" s="772"/>
      <c r="G37" s="772"/>
      <c r="H37" s="773"/>
      <c r="I37" s="98"/>
      <c r="J37" s="1065"/>
      <c r="K37" s="773"/>
      <c r="L37" s="173"/>
    </row>
    <row r="38" spans="1:12" x14ac:dyDescent="0.25">
      <c r="A38" s="300"/>
      <c r="B38" s="98"/>
      <c r="C38" s="98">
        <v>1.52</v>
      </c>
      <c r="D38" s="98" t="s">
        <v>3732</v>
      </c>
      <c r="E38" s="902" t="s">
        <v>3380</v>
      </c>
      <c r="F38" s="772"/>
      <c r="G38" s="772"/>
      <c r="H38" s="773"/>
      <c r="I38" s="98"/>
      <c r="J38" s="1065"/>
      <c r="K38" s="773"/>
      <c r="L38" s="173"/>
    </row>
    <row r="39" spans="1:12" x14ac:dyDescent="0.25">
      <c r="A39" s="300"/>
      <c r="B39" s="98"/>
      <c r="C39" s="98">
        <v>3.2</v>
      </c>
      <c r="D39" s="98" t="s">
        <v>3732</v>
      </c>
      <c r="E39" s="902" t="s">
        <v>3381</v>
      </c>
      <c r="F39" s="772"/>
      <c r="G39" s="772"/>
      <c r="H39" s="773"/>
      <c r="I39" s="98"/>
      <c r="J39" s="1065"/>
      <c r="K39" s="773"/>
      <c r="L39" s="173"/>
    </row>
    <row r="40" spans="1:12" x14ac:dyDescent="0.25">
      <c r="A40" s="300"/>
      <c r="B40" s="98"/>
      <c r="C40" s="98">
        <v>11.68</v>
      </c>
      <c r="D40" s="98" t="s">
        <v>3732</v>
      </c>
      <c r="E40" s="902" t="s">
        <v>3370</v>
      </c>
      <c r="F40" s="772"/>
      <c r="G40" s="772"/>
      <c r="H40" s="773"/>
      <c r="I40" s="98"/>
      <c r="J40" s="1065"/>
      <c r="K40" s="773"/>
      <c r="L40" s="173"/>
    </row>
    <row r="41" spans="1:12" x14ac:dyDescent="0.25">
      <c r="A41" s="300"/>
      <c r="B41" s="98"/>
      <c r="C41" s="98"/>
      <c r="D41" s="98"/>
      <c r="E41" s="902" t="s">
        <v>502</v>
      </c>
      <c r="F41" s="772"/>
      <c r="G41" s="772"/>
      <c r="H41" s="773"/>
      <c r="I41" s="98"/>
      <c r="J41" s="1065"/>
      <c r="K41" s="773"/>
      <c r="L41" s="173"/>
    </row>
    <row r="42" spans="1:12" x14ac:dyDescent="0.25">
      <c r="A42" s="4"/>
      <c r="L42" s="64"/>
    </row>
    <row r="43" spans="1:12" ht="15.75" customHeight="1" thickBot="1" x14ac:dyDescent="0.3">
      <c r="A43" s="35"/>
      <c r="B43" s="36"/>
      <c r="C43" s="986" t="s">
        <v>135</v>
      </c>
      <c r="D43" s="830"/>
      <c r="E43" s="830"/>
      <c r="F43" s="36"/>
      <c r="G43" s="986" t="s">
        <v>423</v>
      </c>
      <c r="H43" s="830"/>
      <c r="I43" s="36"/>
      <c r="J43" s="986" t="s">
        <v>136</v>
      </c>
      <c r="K43" s="830"/>
      <c r="L43" s="250"/>
    </row>
    <row r="44" spans="1:12" ht="15.75" customHeight="1" thickBot="1" x14ac:dyDescent="0.3">
      <c r="J44" s="765" t="s">
        <v>829</v>
      </c>
      <c r="K44" s="816"/>
      <c r="L44" s="776"/>
    </row>
  </sheetData>
  <mergeCells count="81">
    <mergeCell ref="J37:K37"/>
    <mergeCell ref="J36:L36"/>
    <mergeCell ref="E37:H37"/>
    <mergeCell ref="E36:H36"/>
    <mergeCell ref="A35:K35"/>
    <mergeCell ref="A6:A7"/>
    <mergeCell ref="B6:B7"/>
    <mergeCell ref="A3:L4"/>
    <mergeCell ref="E1:I2"/>
    <mergeCell ref="J1:L2"/>
    <mergeCell ref="I5:L5"/>
    <mergeCell ref="C6:D7"/>
    <mergeCell ref="J10:L10"/>
    <mergeCell ref="J11:L11"/>
    <mergeCell ref="I6:I7"/>
    <mergeCell ref="E6:H7"/>
    <mergeCell ref="E33:H33"/>
    <mergeCell ref="E24:H24"/>
    <mergeCell ref="E23:H23"/>
    <mergeCell ref="E22:H22"/>
    <mergeCell ref="E8:H8"/>
    <mergeCell ref="E10:H10"/>
    <mergeCell ref="E9:H9"/>
    <mergeCell ref="E18:H18"/>
    <mergeCell ref="E16:H16"/>
    <mergeCell ref="E17:H17"/>
    <mergeCell ref="J6:L7"/>
    <mergeCell ref="E21:H21"/>
    <mergeCell ref="E34:H34"/>
    <mergeCell ref="E25:H25"/>
    <mergeCell ref="E30:H30"/>
    <mergeCell ref="E27:H27"/>
    <mergeCell ref="E26:H26"/>
    <mergeCell ref="E29:H29"/>
    <mergeCell ref="E28:H28"/>
    <mergeCell ref="E32:H32"/>
    <mergeCell ref="E31:H31"/>
    <mergeCell ref="J44:L44"/>
    <mergeCell ref="C43:E43"/>
    <mergeCell ref="E40:H40"/>
    <mergeCell ref="J40:K40"/>
    <mergeCell ref="J38:K38"/>
    <mergeCell ref="G43:H43"/>
    <mergeCell ref="J39:K39"/>
    <mergeCell ref="E41:H41"/>
    <mergeCell ref="J41:K41"/>
    <mergeCell ref="E39:H39"/>
    <mergeCell ref="E38:H38"/>
    <mergeCell ref="J43:K43"/>
    <mergeCell ref="E19:H19"/>
    <mergeCell ref="E20:H20"/>
    <mergeCell ref="E11:H11"/>
    <mergeCell ref="E13:H13"/>
    <mergeCell ref="E12:H12"/>
    <mergeCell ref="E14:H14"/>
    <mergeCell ref="E15:H15"/>
    <mergeCell ref="J8:L8"/>
    <mergeCell ref="J9:L9"/>
    <mergeCell ref="J12:L12"/>
    <mergeCell ref="J33:K33"/>
    <mergeCell ref="J34:K34"/>
    <mergeCell ref="J23:L23"/>
    <mergeCell ref="J24:L24"/>
    <mergeCell ref="J22:L22"/>
    <mergeCell ref="J27:L27"/>
    <mergeCell ref="J29:L29"/>
    <mergeCell ref="J31:K31"/>
    <mergeCell ref="J30:L30"/>
    <mergeCell ref="J28:L28"/>
    <mergeCell ref="J32:K32"/>
    <mergeCell ref="J20:L20"/>
    <mergeCell ref="J21:L21"/>
    <mergeCell ref="J25:L25"/>
    <mergeCell ref="J26:L26"/>
    <mergeCell ref="J13:L13"/>
    <mergeCell ref="J14:L14"/>
    <mergeCell ref="J18:L18"/>
    <mergeCell ref="J17:L17"/>
    <mergeCell ref="J16:L16"/>
    <mergeCell ref="J19:L19"/>
    <mergeCell ref="J15:L15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L39"/>
  <sheetViews>
    <sheetView workbookViewId="0"/>
  </sheetViews>
  <sheetFormatPr baseColWidth="10" defaultColWidth="14.42578125" defaultRowHeight="15" customHeight="1" x14ac:dyDescent="0.25"/>
  <cols>
    <col min="1" max="1" width="7" customWidth="1"/>
    <col min="2" max="2" width="8.85546875" customWidth="1"/>
    <col min="3" max="3" width="6.28515625" customWidth="1"/>
    <col min="4" max="4" width="6.85546875" customWidth="1"/>
    <col min="5" max="7" width="10" customWidth="1"/>
    <col min="8" max="8" width="38.42578125" customWidth="1"/>
    <col min="9" max="11" width="10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4150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37">
        <v>1</v>
      </c>
      <c r="B8" s="95" t="s">
        <v>762</v>
      </c>
      <c r="C8" s="28">
        <v>1</v>
      </c>
      <c r="D8" s="28" t="s">
        <v>3672</v>
      </c>
      <c r="E8" s="779" t="s">
        <v>4024</v>
      </c>
      <c r="F8" s="780"/>
      <c r="G8" s="780"/>
      <c r="H8" s="781"/>
      <c r="I8" s="40"/>
      <c r="J8" s="933"/>
      <c r="K8" s="780"/>
      <c r="L8" s="820"/>
    </row>
    <row r="9" spans="1:12" x14ac:dyDescent="0.25">
      <c r="A9" s="6">
        <v>2</v>
      </c>
      <c r="B9" s="17" t="s">
        <v>763</v>
      </c>
      <c r="C9" s="9">
        <v>1</v>
      </c>
      <c r="D9" s="9" t="s">
        <v>3672</v>
      </c>
      <c r="E9" s="771" t="s">
        <v>3984</v>
      </c>
      <c r="F9" s="772"/>
      <c r="G9" s="772"/>
      <c r="H9" s="773"/>
      <c r="I9" s="46"/>
      <c r="J9" s="980"/>
      <c r="K9" s="773"/>
      <c r="L9" s="10"/>
    </row>
    <row r="10" spans="1:12" x14ac:dyDescent="0.25">
      <c r="A10" s="6">
        <v>3</v>
      </c>
      <c r="B10" s="17" t="s">
        <v>748</v>
      </c>
      <c r="C10" s="9">
        <v>1</v>
      </c>
      <c r="D10" s="9" t="s">
        <v>3672</v>
      </c>
      <c r="E10" s="771" t="s">
        <v>2745</v>
      </c>
      <c r="F10" s="772"/>
      <c r="G10" s="772"/>
      <c r="H10" s="773"/>
      <c r="I10" s="45"/>
      <c r="J10" s="980"/>
      <c r="K10" s="773"/>
      <c r="L10" s="10"/>
    </row>
    <row r="11" spans="1:12" x14ac:dyDescent="0.25">
      <c r="A11" s="6">
        <v>4</v>
      </c>
      <c r="B11" s="17" t="s">
        <v>764</v>
      </c>
      <c r="C11" s="9">
        <v>1</v>
      </c>
      <c r="D11" s="9" t="s">
        <v>3672</v>
      </c>
      <c r="E11" s="771" t="s">
        <v>2746</v>
      </c>
      <c r="F11" s="772"/>
      <c r="G11" s="772"/>
      <c r="H11" s="773"/>
      <c r="I11" s="45"/>
      <c r="J11" s="980"/>
      <c r="K11" s="773"/>
      <c r="L11" s="10"/>
    </row>
    <row r="12" spans="1:12" x14ac:dyDescent="0.25">
      <c r="A12" s="6">
        <v>5</v>
      </c>
      <c r="B12" s="17" t="s">
        <v>590</v>
      </c>
      <c r="C12" s="9">
        <v>1</v>
      </c>
      <c r="D12" s="9" t="s">
        <v>3672</v>
      </c>
      <c r="E12" s="771" t="s">
        <v>2743</v>
      </c>
      <c r="F12" s="772"/>
      <c r="G12" s="772"/>
      <c r="H12" s="773"/>
      <c r="I12" s="46"/>
      <c r="J12" s="980"/>
      <c r="K12" s="773"/>
      <c r="L12" s="10"/>
    </row>
    <row r="13" spans="1:12" x14ac:dyDescent="0.25">
      <c r="A13" s="6">
        <v>6</v>
      </c>
      <c r="B13" s="17" t="s">
        <v>276</v>
      </c>
      <c r="C13" s="9">
        <v>1</v>
      </c>
      <c r="D13" s="9" t="s">
        <v>3672</v>
      </c>
      <c r="E13" s="771" t="s">
        <v>2744</v>
      </c>
      <c r="F13" s="772"/>
      <c r="G13" s="772"/>
      <c r="H13" s="773"/>
      <c r="I13" s="46"/>
      <c r="J13" s="980"/>
      <c r="K13" s="773"/>
      <c r="L13" s="10"/>
    </row>
    <row r="14" spans="1:12" x14ac:dyDescent="0.25">
      <c r="A14" s="6">
        <v>7</v>
      </c>
      <c r="B14" s="17" t="s">
        <v>372</v>
      </c>
      <c r="C14" s="9">
        <v>2</v>
      </c>
      <c r="D14" s="9" t="s">
        <v>3672</v>
      </c>
      <c r="E14" s="771" t="s">
        <v>765</v>
      </c>
      <c r="F14" s="772"/>
      <c r="G14" s="772"/>
      <c r="H14" s="773"/>
      <c r="I14" s="46"/>
      <c r="J14" s="980"/>
      <c r="K14" s="773"/>
      <c r="L14" s="10"/>
    </row>
    <row r="15" spans="1:12" x14ac:dyDescent="0.25">
      <c r="A15" s="6">
        <v>8</v>
      </c>
      <c r="B15" s="17" t="s">
        <v>239</v>
      </c>
      <c r="C15" s="9">
        <v>1</v>
      </c>
      <c r="D15" s="9" t="s">
        <v>3672</v>
      </c>
      <c r="E15" s="771" t="s">
        <v>766</v>
      </c>
      <c r="F15" s="772"/>
      <c r="G15" s="772"/>
      <c r="H15" s="773"/>
      <c r="I15" s="46"/>
      <c r="J15" s="980"/>
      <c r="K15" s="773"/>
      <c r="L15" s="10"/>
    </row>
    <row r="16" spans="1:12" x14ac:dyDescent="0.25">
      <c r="A16" s="6">
        <v>9</v>
      </c>
      <c r="B16" s="17" t="s">
        <v>75</v>
      </c>
      <c r="C16" s="9">
        <v>4</v>
      </c>
      <c r="D16" s="9" t="s">
        <v>3672</v>
      </c>
      <c r="E16" s="771" t="s">
        <v>767</v>
      </c>
      <c r="F16" s="772"/>
      <c r="G16" s="772"/>
      <c r="H16" s="773"/>
      <c r="I16" s="46"/>
      <c r="J16" s="980"/>
      <c r="K16" s="773"/>
      <c r="L16" s="10"/>
    </row>
    <row r="17" spans="1:12" x14ac:dyDescent="0.25">
      <c r="A17" s="6">
        <v>10</v>
      </c>
      <c r="B17" s="17" t="s">
        <v>198</v>
      </c>
      <c r="C17" s="9">
        <v>2</v>
      </c>
      <c r="D17" s="9" t="s">
        <v>3672</v>
      </c>
      <c r="E17" s="771" t="s">
        <v>4240</v>
      </c>
      <c r="F17" s="772"/>
      <c r="G17" s="772"/>
      <c r="H17" s="773"/>
      <c r="I17" s="46"/>
      <c r="J17" s="980"/>
      <c r="K17" s="773"/>
      <c r="L17" s="10"/>
    </row>
    <row r="18" spans="1:12" x14ac:dyDescent="0.25">
      <c r="A18" s="6">
        <v>11</v>
      </c>
      <c r="B18" s="17" t="s">
        <v>9</v>
      </c>
      <c r="C18" s="9">
        <v>1</v>
      </c>
      <c r="D18" s="9" t="s">
        <v>3672</v>
      </c>
      <c r="E18" s="771" t="s">
        <v>3587</v>
      </c>
      <c r="F18" s="772"/>
      <c r="G18" s="772"/>
      <c r="H18" s="773"/>
      <c r="I18" s="46"/>
      <c r="J18" s="980"/>
      <c r="K18" s="773"/>
      <c r="L18" s="10"/>
    </row>
    <row r="19" spans="1:12" x14ac:dyDescent="0.25">
      <c r="A19" s="6">
        <v>12</v>
      </c>
      <c r="B19" s="17" t="s">
        <v>442</v>
      </c>
      <c r="C19" s="9">
        <v>1</v>
      </c>
      <c r="D19" s="9" t="s">
        <v>3672</v>
      </c>
      <c r="E19" s="771" t="s">
        <v>3588</v>
      </c>
      <c r="F19" s="772"/>
      <c r="G19" s="772"/>
      <c r="H19" s="773"/>
      <c r="I19" s="46"/>
      <c r="J19" s="980"/>
      <c r="K19" s="773"/>
      <c r="L19" s="10"/>
    </row>
    <row r="20" spans="1:12" x14ac:dyDescent="0.25">
      <c r="A20" s="6">
        <v>13</v>
      </c>
      <c r="B20" s="17" t="s">
        <v>769</v>
      </c>
      <c r="C20" s="9">
        <v>2</v>
      </c>
      <c r="D20" s="9" t="s">
        <v>3672</v>
      </c>
      <c r="E20" s="771" t="s">
        <v>3985</v>
      </c>
      <c r="F20" s="772"/>
      <c r="G20" s="772"/>
      <c r="H20" s="773"/>
      <c r="I20" s="46"/>
      <c r="J20" s="980"/>
      <c r="K20" s="773"/>
      <c r="L20" s="10"/>
    </row>
    <row r="21" spans="1:12" x14ac:dyDescent="0.25">
      <c r="A21" s="6">
        <v>14</v>
      </c>
      <c r="B21" s="17" t="s">
        <v>771</v>
      </c>
      <c r="C21" s="9">
        <v>2</v>
      </c>
      <c r="D21" s="9" t="s">
        <v>3672</v>
      </c>
      <c r="E21" s="771" t="s">
        <v>3986</v>
      </c>
      <c r="F21" s="772"/>
      <c r="G21" s="772"/>
      <c r="H21" s="773"/>
      <c r="I21" s="46"/>
      <c r="J21" s="980"/>
      <c r="K21" s="773"/>
      <c r="L21" s="10"/>
    </row>
    <row r="22" spans="1:12" x14ac:dyDescent="0.25">
      <c r="A22" s="6">
        <v>15</v>
      </c>
      <c r="B22" s="17" t="s">
        <v>14</v>
      </c>
      <c r="C22" s="9">
        <v>4</v>
      </c>
      <c r="D22" s="9" t="s">
        <v>3672</v>
      </c>
      <c r="E22" s="771" t="s">
        <v>3987</v>
      </c>
      <c r="F22" s="772"/>
      <c r="G22" s="772"/>
      <c r="H22" s="773"/>
      <c r="I22" s="46"/>
      <c r="J22" s="980"/>
      <c r="K22" s="773"/>
      <c r="L22" s="10"/>
    </row>
    <row r="23" spans="1:12" x14ac:dyDescent="0.25">
      <c r="A23" s="6">
        <v>16</v>
      </c>
      <c r="B23" s="17" t="s">
        <v>402</v>
      </c>
      <c r="C23" s="9">
        <v>2</v>
      </c>
      <c r="D23" s="9" t="s">
        <v>3672</v>
      </c>
      <c r="E23" s="771" t="s">
        <v>3988</v>
      </c>
      <c r="F23" s="772"/>
      <c r="G23" s="772"/>
      <c r="H23" s="773"/>
      <c r="I23" s="46"/>
      <c r="J23" s="980"/>
      <c r="K23" s="773"/>
      <c r="L23" s="10"/>
    </row>
    <row r="24" spans="1:12" x14ac:dyDescent="0.25">
      <c r="A24" s="6">
        <v>17</v>
      </c>
      <c r="B24" s="17" t="s">
        <v>773</v>
      </c>
      <c r="C24" s="9">
        <v>1</v>
      </c>
      <c r="D24" s="9" t="s">
        <v>3672</v>
      </c>
      <c r="E24" s="771" t="s">
        <v>3989</v>
      </c>
      <c r="F24" s="772"/>
      <c r="G24" s="772"/>
      <c r="H24" s="773"/>
      <c r="I24" s="46"/>
      <c r="J24" s="980"/>
      <c r="K24" s="773"/>
      <c r="L24" s="10"/>
    </row>
    <row r="25" spans="1:12" x14ac:dyDescent="0.25">
      <c r="A25" s="6">
        <v>18</v>
      </c>
      <c r="B25" s="17" t="s">
        <v>774</v>
      </c>
      <c r="C25" s="9">
        <v>1</v>
      </c>
      <c r="D25" s="9" t="s">
        <v>3672</v>
      </c>
      <c r="E25" s="771" t="s">
        <v>3990</v>
      </c>
      <c r="F25" s="772"/>
      <c r="G25" s="772"/>
      <c r="H25" s="773"/>
      <c r="I25" s="46"/>
      <c r="J25" s="980"/>
      <c r="K25" s="773"/>
      <c r="L25" s="10"/>
    </row>
    <row r="26" spans="1:12" x14ac:dyDescent="0.25">
      <c r="A26" s="6">
        <v>19</v>
      </c>
      <c r="B26" s="17" t="s">
        <v>775</v>
      </c>
      <c r="C26" s="9">
        <v>2</v>
      </c>
      <c r="D26" s="9" t="s">
        <v>3672</v>
      </c>
      <c r="E26" s="771" t="s">
        <v>3991</v>
      </c>
      <c r="F26" s="772"/>
      <c r="G26" s="772"/>
      <c r="H26" s="773"/>
      <c r="I26" s="46"/>
      <c r="J26" s="980"/>
      <c r="K26" s="773"/>
      <c r="L26" s="10"/>
    </row>
    <row r="27" spans="1:12" x14ac:dyDescent="0.25">
      <c r="A27" s="6">
        <v>20</v>
      </c>
      <c r="B27" s="17" t="s">
        <v>776</v>
      </c>
      <c r="C27" s="9">
        <v>2</v>
      </c>
      <c r="D27" s="9" t="s">
        <v>3672</v>
      </c>
      <c r="E27" s="771" t="s">
        <v>3992</v>
      </c>
      <c r="F27" s="772"/>
      <c r="G27" s="772"/>
      <c r="H27" s="773"/>
      <c r="I27" s="46"/>
      <c r="J27" s="980"/>
      <c r="K27" s="773"/>
      <c r="L27" s="10"/>
    </row>
    <row r="28" spans="1:12" x14ac:dyDescent="0.25">
      <c r="A28" s="6">
        <v>21</v>
      </c>
      <c r="B28" s="17" t="s">
        <v>760</v>
      </c>
      <c r="C28" s="9">
        <v>1</v>
      </c>
      <c r="D28" s="9" t="s">
        <v>3672</v>
      </c>
      <c r="E28" s="771" t="s">
        <v>777</v>
      </c>
      <c r="F28" s="772"/>
      <c r="G28" s="772"/>
      <c r="H28" s="773"/>
      <c r="I28" s="46"/>
      <c r="J28" s="980"/>
      <c r="K28" s="773"/>
      <c r="L28" s="10"/>
    </row>
    <row r="29" spans="1:12" x14ac:dyDescent="0.25">
      <c r="A29" s="6">
        <v>22</v>
      </c>
      <c r="B29" s="17" t="s">
        <v>15</v>
      </c>
      <c r="C29" s="9">
        <v>1</v>
      </c>
      <c r="D29" s="9" t="s">
        <v>3672</v>
      </c>
      <c r="E29" s="771" t="s">
        <v>778</v>
      </c>
      <c r="F29" s="772"/>
      <c r="G29" s="772"/>
      <c r="H29" s="773"/>
      <c r="I29" s="46"/>
      <c r="J29" s="980"/>
      <c r="K29" s="773"/>
      <c r="L29" s="10"/>
    </row>
    <row r="30" spans="1:12" x14ac:dyDescent="0.25">
      <c r="A30" s="828" t="s">
        <v>117</v>
      </c>
      <c r="B30" s="772"/>
      <c r="C30" s="772"/>
      <c r="D30" s="772"/>
      <c r="E30" s="772"/>
      <c r="F30" s="772"/>
      <c r="G30" s="772"/>
      <c r="H30" s="772"/>
      <c r="I30" s="772"/>
      <c r="J30" s="772"/>
      <c r="K30" s="772"/>
      <c r="L30" s="824"/>
    </row>
    <row r="31" spans="1:12" x14ac:dyDescent="0.25">
      <c r="A31" s="6">
        <v>23</v>
      </c>
      <c r="B31" s="17"/>
      <c r="C31" s="9">
        <v>15.115</v>
      </c>
      <c r="D31" s="9" t="s">
        <v>3732</v>
      </c>
      <c r="E31" s="1029" t="s">
        <v>3386</v>
      </c>
      <c r="F31" s="772"/>
      <c r="G31" s="772"/>
      <c r="H31" s="773"/>
      <c r="I31" s="46"/>
      <c r="J31" s="980"/>
      <c r="K31" s="773"/>
      <c r="L31" s="210"/>
    </row>
    <row r="32" spans="1:12" x14ac:dyDescent="0.25">
      <c r="A32" s="6">
        <v>24</v>
      </c>
      <c r="B32" s="17"/>
      <c r="C32" s="148">
        <v>10.47</v>
      </c>
      <c r="D32" s="9" t="s">
        <v>3732</v>
      </c>
      <c r="E32" s="1026" t="s">
        <v>3381</v>
      </c>
      <c r="F32" s="772"/>
      <c r="G32" s="772"/>
      <c r="H32" s="773"/>
      <c r="I32" s="46"/>
      <c r="J32" s="980"/>
      <c r="K32" s="773"/>
      <c r="L32" s="210"/>
    </row>
    <row r="33" spans="1:12" x14ac:dyDescent="0.25">
      <c r="A33" s="295">
        <v>25</v>
      </c>
      <c r="B33" s="17"/>
      <c r="C33" s="17">
        <v>8.4700000000000006</v>
      </c>
      <c r="D33" s="9" t="s">
        <v>3732</v>
      </c>
      <c r="E33" s="1029" t="s">
        <v>3383</v>
      </c>
      <c r="F33" s="772"/>
      <c r="G33" s="772"/>
      <c r="H33" s="773"/>
      <c r="I33" s="172"/>
      <c r="J33" s="925"/>
      <c r="K33" s="773"/>
      <c r="L33" s="287"/>
    </row>
    <row r="34" spans="1:12" x14ac:dyDescent="0.25">
      <c r="A34" s="296">
        <v>26</v>
      </c>
      <c r="B34" s="91"/>
      <c r="C34" s="91">
        <v>1.52</v>
      </c>
      <c r="D34" s="9" t="s">
        <v>3732</v>
      </c>
      <c r="E34" s="1026" t="s">
        <v>3380</v>
      </c>
      <c r="F34" s="772"/>
      <c r="G34" s="772"/>
      <c r="H34" s="773"/>
      <c r="I34" s="90"/>
      <c r="J34" s="1065"/>
      <c r="K34" s="773"/>
      <c r="L34" s="284"/>
    </row>
    <row r="35" spans="1:12" x14ac:dyDescent="0.25">
      <c r="A35" s="296">
        <v>27</v>
      </c>
      <c r="B35" s="91"/>
      <c r="C35" s="91">
        <v>21.8</v>
      </c>
      <c r="D35" s="9" t="s">
        <v>3732</v>
      </c>
      <c r="E35" s="1026" t="s">
        <v>3370</v>
      </c>
      <c r="F35" s="772"/>
      <c r="G35" s="772"/>
      <c r="H35" s="773"/>
      <c r="I35" s="98"/>
      <c r="J35" s="823"/>
      <c r="K35" s="773"/>
      <c r="L35" s="288"/>
    </row>
    <row r="36" spans="1:12" x14ac:dyDescent="0.25">
      <c r="A36" s="296">
        <v>28</v>
      </c>
      <c r="B36" s="91"/>
      <c r="C36" s="91"/>
      <c r="D36" s="91"/>
      <c r="E36" s="1026" t="s">
        <v>502</v>
      </c>
      <c r="F36" s="772"/>
      <c r="G36" s="772"/>
      <c r="H36" s="773"/>
      <c r="I36" s="98"/>
      <c r="J36" s="823"/>
      <c r="K36" s="773"/>
      <c r="L36" s="272"/>
    </row>
    <row r="37" spans="1:12" x14ac:dyDescent="0.25">
      <c r="A37" s="4"/>
      <c r="L37" s="64"/>
    </row>
    <row r="38" spans="1:12" ht="15.75" customHeight="1" thickBot="1" x14ac:dyDescent="0.3">
      <c r="A38" s="35"/>
      <c r="B38" s="36"/>
      <c r="C38" s="986" t="s">
        <v>135</v>
      </c>
      <c r="D38" s="830"/>
      <c r="E38" s="830"/>
      <c r="F38" s="36"/>
      <c r="G38" s="986" t="s">
        <v>423</v>
      </c>
      <c r="H38" s="830"/>
      <c r="I38" s="36"/>
      <c r="J38" s="986" t="s">
        <v>136</v>
      </c>
      <c r="K38" s="830"/>
      <c r="L38" s="250"/>
    </row>
    <row r="39" spans="1:12" ht="15.75" customHeight="1" thickBot="1" x14ac:dyDescent="0.3">
      <c r="J39" s="765" t="s">
        <v>830</v>
      </c>
      <c r="K39" s="816"/>
      <c r="L39" s="776"/>
    </row>
  </sheetData>
  <mergeCells count="71">
    <mergeCell ref="J17:K17"/>
    <mergeCell ref="J14:K14"/>
    <mergeCell ref="J16:K16"/>
    <mergeCell ref="J15:K15"/>
    <mergeCell ref="J29:K29"/>
    <mergeCell ref="J21:K21"/>
    <mergeCell ref="J20:K20"/>
    <mergeCell ref="J18:K18"/>
    <mergeCell ref="J19:K19"/>
    <mergeCell ref="J27:K27"/>
    <mergeCell ref="J25:K25"/>
    <mergeCell ref="J26:K26"/>
    <mergeCell ref="J22:K22"/>
    <mergeCell ref="J24:K24"/>
    <mergeCell ref="J23:K23"/>
    <mergeCell ref="J28:K28"/>
    <mergeCell ref="A30:L30"/>
    <mergeCell ref="E35:H35"/>
    <mergeCell ref="C38:E38"/>
    <mergeCell ref="G38:H38"/>
    <mergeCell ref="J34:K34"/>
    <mergeCell ref="E36:H36"/>
    <mergeCell ref="J38:K38"/>
    <mergeCell ref="J31:K31"/>
    <mergeCell ref="J33:K33"/>
    <mergeCell ref="J32:K32"/>
    <mergeCell ref="J36:K36"/>
    <mergeCell ref="J35:K35"/>
    <mergeCell ref="E34:H34"/>
    <mergeCell ref="E31:H31"/>
    <mergeCell ref="E32:H32"/>
    <mergeCell ref="E33:H33"/>
    <mergeCell ref="J39:L39"/>
    <mergeCell ref="E1:I2"/>
    <mergeCell ref="J1:L2"/>
    <mergeCell ref="E8:H8"/>
    <mergeCell ref="A3:L4"/>
    <mergeCell ref="A6:A7"/>
    <mergeCell ref="B6:B7"/>
    <mergeCell ref="C6:D7"/>
    <mergeCell ref="E6:H7"/>
    <mergeCell ref="I5:L5"/>
    <mergeCell ref="J8:L8"/>
    <mergeCell ref="E21:H21"/>
    <mergeCell ref="E20:H20"/>
    <mergeCell ref="E24:H24"/>
    <mergeCell ref="I6:I7"/>
    <mergeCell ref="J6:L7"/>
    <mergeCell ref="E9:H9"/>
    <mergeCell ref="J13:K13"/>
    <mergeCell ref="J11:K11"/>
    <mergeCell ref="J12:K12"/>
    <mergeCell ref="J10:K10"/>
    <mergeCell ref="J9:K9"/>
    <mergeCell ref="E12:H12"/>
    <mergeCell ref="E28:H28"/>
    <mergeCell ref="E29:H29"/>
    <mergeCell ref="E13:H13"/>
    <mergeCell ref="E11:H11"/>
    <mergeCell ref="E10:H10"/>
    <mergeCell ref="E15:H15"/>
    <mergeCell ref="E14:H14"/>
    <mergeCell ref="E19:H19"/>
    <mergeCell ref="E17:H17"/>
    <mergeCell ref="E18:H18"/>
    <mergeCell ref="E16:H16"/>
    <mergeCell ref="E22:H22"/>
    <mergeCell ref="E23:H23"/>
    <mergeCell ref="E25:H25"/>
    <mergeCell ref="E27:H27"/>
    <mergeCell ref="E26:H26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L999"/>
  <sheetViews>
    <sheetView workbookViewId="0">
      <selection activeCell="B13" sqref="B13"/>
    </sheetView>
  </sheetViews>
  <sheetFormatPr baseColWidth="10" defaultColWidth="14.42578125" defaultRowHeight="15" customHeight="1" x14ac:dyDescent="0.25"/>
  <cols>
    <col min="1" max="1" width="7" customWidth="1"/>
    <col min="2" max="2" width="6.7109375" customWidth="1"/>
    <col min="3" max="3" width="7.140625" customWidth="1"/>
    <col min="4" max="4" width="7.85546875" customWidth="1"/>
    <col min="5" max="7" width="10" customWidth="1"/>
    <col min="8" max="8" width="41.7109375" customWidth="1"/>
    <col min="9" max="10" width="10" customWidth="1"/>
    <col min="11" max="11" width="11.42578125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4025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400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37">
        <v>1</v>
      </c>
      <c r="B8" s="95" t="s">
        <v>746</v>
      </c>
      <c r="C8" s="28">
        <v>1</v>
      </c>
      <c r="D8" s="28" t="s">
        <v>3672</v>
      </c>
      <c r="E8" s="779" t="s">
        <v>4026</v>
      </c>
      <c r="F8" s="780"/>
      <c r="G8" s="780"/>
      <c r="H8" s="781"/>
      <c r="I8" s="40"/>
      <c r="J8" s="933"/>
      <c r="K8" s="780"/>
      <c r="L8" s="820"/>
    </row>
    <row r="9" spans="1:12" x14ac:dyDescent="0.25">
      <c r="A9" s="6">
        <v>2</v>
      </c>
      <c r="B9" s="17" t="s">
        <v>747</v>
      </c>
      <c r="C9" s="9">
        <v>1</v>
      </c>
      <c r="D9" s="9" t="s">
        <v>3672</v>
      </c>
      <c r="E9" s="771" t="s">
        <v>3981</v>
      </c>
      <c r="F9" s="772"/>
      <c r="G9" s="772"/>
      <c r="H9" s="773"/>
      <c r="I9" s="46"/>
      <c r="J9" s="980"/>
      <c r="K9" s="772"/>
      <c r="L9" s="824"/>
    </row>
    <row r="10" spans="1:12" x14ac:dyDescent="0.25">
      <c r="A10" s="6">
        <v>3</v>
      </c>
      <c r="B10" s="17" t="s">
        <v>748</v>
      </c>
      <c r="C10" s="9">
        <v>1</v>
      </c>
      <c r="D10" s="9" t="s">
        <v>3672</v>
      </c>
      <c r="E10" s="771" t="s">
        <v>2984</v>
      </c>
      <c r="F10" s="772"/>
      <c r="G10" s="772"/>
      <c r="H10" s="773"/>
      <c r="I10" s="45"/>
      <c r="J10" s="980"/>
      <c r="K10" s="772"/>
      <c r="L10" s="824"/>
    </row>
    <row r="11" spans="1:12" x14ac:dyDescent="0.25">
      <c r="A11" s="6">
        <v>4</v>
      </c>
      <c r="B11" s="17" t="s">
        <v>750</v>
      </c>
      <c r="C11" s="9">
        <v>1</v>
      </c>
      <c r="D11" s="9" t="s">
        <v>3672</v>
      </c>
      <c r="E11" s="771" t="s">
        <v>2985</v>
      </c>
      <c r="F11" s="772"/>
      <c r="G11" s="772"/>
      <c r="H11" s="773"/>
      <c r="I11" s="45"/>
      <c r="J11" s="980"/>
      <c r="K11" s="772"/>
      <c r="L11" s="824"/>
    </row>
    <row r="12" spans="1:12" x14ac:dyDescent="0.25">
      <c r="A12" s="6">
        <v>5</v>
      </c>
      <c r="B12" s="17" t="s">
        <v>590</v>
      </c>
      <c r="C12" s="9">
        <v>1</v>
      </c>
      <c r="D12" s="9" t="s">
        <v>3672</v>
      </c>
      <c r="E12" s="771" t="s">
        <v>2743</v>
      </c>
      <c r="F12" s="772"/>
      <c r="G12" s="772"/>
      <c r="H12" s="773"/>
      <c r="I12" s="46"/>
      <c r="J12" s="980"/>
      <c r="K12" s="772"/>
      <c r="L12" s="824"/>
    </row>
    <row r="13" spans="1:12" x14ac:dyDescent="0.25">
      <c r="A13" s="6">
        <v>6</v>
      </c>
      <c r="B13" s="17" t="s">
        <v>276</v>
      </c>
      <c r="C13" s="9">
        <v>1</v>
      </c>
      <c r="D13" s="9" t="s">
        <v>3672</v>
      </c>
      <c r="E13" s="771" t="s">
        <v>2744</v>
      </c>
      <c r="F13" s="772"/>
      <c r="G13" s="772"/>
      <c r="H13" s="773"/>
      <c r="I13" s="46"/>
      <c r="J13" s="980"/>
      <c r="K13" s="772"/>
      <c r="L13" s="824"/>
    </row>
    <row r="14" spans="1:12" x14ac:dyDescent="0.25">
      <c r="A14" s="6">
        <v>7</v>
      </c>
      <c r="B14" s="17" t="s">
        <v>372</v>
      </c>
      <c r="C14" s="9">
        <v>2</v>
      </c>
      <c r="D14" s="9" t="s">
        <v>3672</v>
      </c>
      <c r="E14" s="771" t="s">
        <v>765</v>
      </c>
      <c r="F14" s="772"/>
      <c r="G14" s="772"/>
      <c r="H14" s="773"/>
      <c r="I14" s="46"/>
      <c r="J14" s="980"/>
      <c r="K14" s="772"/>
      <c r="L14" s="824"/>
    </row>
    <row r="15" spans="1:12" x14ac:dyDescent="0.25">
      <c r="A15" s="6">
        <v>8</v>
      </c>
      <c r="B15" s="17" t="s">
        <v>239</v>
      </c>
      <c r="C15" s="9">
        <v>1</v>
      </c>
      <c r="D15" s="9" t="s">
        <v>3672</v>
      </c>
      <c r="E15" s="771" t="s">
        <v>766</v>
      </c>
      <c r="F15" s="772"/>
      <c r="G15" s="772"/>
      <c r="H15" s="773"/>
      <c r="I15" s="46"/>
      <c r="J15" s="980"/>
      <c r="K15" s="772"/>
      <c r="L15" s="824"/>
    </row>
    <row r="16" spans="1:12" x14ac:dyDescent="0.25">
      <c r="A16" s="6">
        <v>9</v>
      </c>
      <c r="B16" s="17" t="s">
        <v>75</v>
      </c>
      <c r="C16" s="9">
        <v>4</v>
      </c>
      <c r="D16" s="9" t="s">
        <v>3672</v>
      </c>
      <c r="E16" s="771" t="s">
        <v>767</v>
      </c>
      <c r="F16" s="772"/>
      <c r="G16" s="772"/>
      <c r="H16" s="773"/>
      <c r="I16" s="46"/>
      <c r="J16" s="980"/>
      <c r="K16" s="772"/>
      <c r="L16" s="824"/>
    </row>
    <row r="17" spans="1:12" x14ac:dyDescent="0.25">
      <c r="A17" s="6">
        <v>10</v>
      </c>
      <c r="B17" s="17" t="s">
        <v>198</v>
      </c>
      <c r="C17" s="9">
        <v>2</v>
      </c>
      <c r="D17" s="9" t="s">
        <v>3672</v>
      </c>
      <c r="E17" s="771" t="s">
        <v>4240</v>
      </c>
      <c r="F17" s="772"/>
      <c r="G17" s="772"/>
      <c r="H17" s="773"/>
      <c r="I17" s="46"/>
      <c r="J17" s="980"/>
      <c r="K17" s="772"/>
      <c r="L17" s="824"/>
    </row>
    <row r="18" spans="1:12" x14ac:dyDescent="0.25">
      <c r="A18" s="6">
        <v>11</v>
      </c>
      <c r="B18" s="17" t="s">
        <v>442</v>
      </c>
      <c r="C18" s="9">
        <v>1</v>
      </c>
      <c r="D18" s="9" t="s">
        <v>3672</v>
      </c>
      <c r="E18" s="771" t="s">
        <v>3588</v>
      </c>
      <c r="F18" s="772"/>
      <c r="G18" s="772"/>
      <c r="H18" s="773"/>
      <c r="I18" s="46"/>
      <c r="J18" s="980"/>
      <c r="K18" s="772"/>
      <c r="L18" s="824"/>
    </row>
    <row r="19" spans="1:12" x14ac:dyDescent="0.25">
      <c r="A19" s="6">
        <v>12</v>
      </c>
      <c r="B19" s="17" t="s">
        <v>752</v>
      </c>
      <c r="C19" s="9">
        <v>1</v>
      </c>
      <c r="D19" s="9" t="s">
        <v>3672</v>
      </c>
      <c r="E19" s="771" t="s">
        <v>3594</v>
      </c>
      <c r="F19" s="772"/>
      <c r="G19" s="772"/>
      <c r="H19" s="773"/>
      <c r="I19" s="46"/>
      <c r="J19" s="980"/>
      <c r="K19" s="772"/>
      <c r="L19" s="824"/>
    </row>
    <row r="20" spans="1:12" x14ac:dyDescent="0.25">
      <c r="A20" s="6">
        <v>13</v>
      </c>
      <c r="B20" s="17" t="s">
        <v>753</v>
      </c>
      <c r="C20" s="9">
        <v>2</v>
      </c>
      <c r="D20" s="9" t="s">
        <v>3672</v>
      </c>
      <c r="E20" s="771" t="s">
        <v>4013</v>
      </c>
      <c r="F20" s="772"/>
      <c r="G20" s="772"/>
      <c r="H20" s="773"/>
      <c r="I20" s="46"/>
      <c r="J20" s="980"/>
      <c r="K20" s="772"/>
      <c r="L20" s="824"/>
    </row>
    <row r="21" spans="1:12" x14ac:dyDescent="0.25">
      <c r="A21" s="6">
        <v>14</v>
      </c>
      <c r="B21" s="17" t="s">
        <v>754</v>
      </c>
      <c r="C21" s="9">
        <v>2</v>
      </c>
      <c r="D21" s="9" t="s">
        <v>3672</v>
      </c>
      <c r="E21" s="771" t="s">
        <v>4014</v>
      </c>
      <c r="F21" s="772"/>
      <c r="G21" s="772"/>
      <c r="H21" s="773"/>
      <c r="I21" s="46"/>
      <c r="J21" s="980"/>
      <c r="K21" s="772"/>
      <c r="L21" s="824"/>
    </row>
    <row r="22" spans="1:12" x14ac:dyDescent="0.25">
      <c r="A22" s="6">
        <v>15</v>
      </c>
      <c r="B22" s="17" t="s">
        <v>30</v>
      </c>
      <c r="C22" s="9">
        <v>2</v>
      </c>
      <c r="D22" s="9" t="s">
        <v>3672</v>
      </c>
      <c r="E22" s="771" t="s">
        <v>4027</v>
      </c>
      <c r="F22" s="772"/>
      <c r="G22" s="772"/>
      <c r="H22" s="773"/>
      <c r="I22" s="46"/>
      <c r="J22" s="980"/>
      <c r="K22" s="772"/>
      <c r="L22" s="824"/>
    </row>
    <row r="23" spans="1:12" x14ac:dyDescent="0.25">
      <c r="A23" s="6">
        <v>16</v>
      </c>
      <c r="B23" s="17" t="s">
        <v>14</v>
      </c>
      <c r="C23" s="9">
        <v>2</v>
      </c>
      <c r="D23" s="9" t="s">
        <v>3672</v>
      </c>
      <c r="E23" s="771" t="s">
        <v>251</v>
      </c>
      <c r="F23" s="772"/>
      <c r="G23" s="772"/>
      <c r="H23" s="773"/>
      <c r="I23" s="46"/>
      <c r="J23" s="980"/>
      <c r="K23" s="772"/>
      <c r="L23" s="824"/>
    </row>
    <row r="24" spans="1:12" x14ac:dyDescent="0.25">
      <c r="A24" s="6">
        <v>17</v>
      </c>
      <c r="B24" s="17" t="s">
        <v>712</v>
      </c>
      <c r="C24" s="9">
        <v>2</v>
      </c>
      <c r="D24" s="9" t="s">
        <v>3672</v>
      </c>
      <c r="E24" s="771" t="s">
        <v>4016</v>
      </c>
      <c r="F24" s="772"/>
      <c r="G24" s="772"/>
      <c r="H24" s="773"/>
      <c r="I24" s="46"/>
      <c r="J24" s="980"/>
      <c r="K24" s="772"/>
      <c r="L24" s="824"/>
    </row>
    <row r="25" spans="1:12" x14ac:dyDescent="0.25">
      <c r="A25" s="6">
        <v>18</v>
      </c>
      <c r="B25" s="17" t="s">
        <v>755</v>
      </c>
      <c r="C25" s="9">
        <v>1</v>
      </c>
      <c r="D25" s="9" t="s">
        <v>3672</v>
      </c>
      <c r="E25" s="771" t="s">
        <v>4017</v>
      </c>
      <c r="F25" s="772"/>
      <c r="G25" s="772"/>
      <c r="H25" s="773"/>
      <c r="I25" s="46"/>
      <c r="J25" s="980"/>
      <c r="K25" s="772"/>
      <c r="L25" s="824"/>
    </row>
    <row r="26" spans="1:12" x14ac:dyDescent="0.25">
      <c r="A26" s="6">
        <v>19</v>
      </c>
      <c r="B26" s="17" t="s">
        <v>760</v>
      </c>
      <c r="C26" s="9">
        <v>1</v>
      </c>
      <c r="D26" s="9" t="s">
        <v>3672</v>
      </c>
      <c r="E26" s="771" t="s">
        <v>777</v>
      </c>
      <c r="F26" s="772"/>
      <c r="G26" s="772"/>
      <c r="H26" s="773"/>
      <c r="I26" s="46"/>
      <c r="J26" s="980"/>
      <c r="K26" s="772"/>
      <c r="L26" s="824"/>
    </row>
    <row r="27" spans="1:12" x14ac:dyDescent="0.25">
      <c r="A27" s="6">
        <v>20</v>
      </c>
      <c r="B27" s="17" t="s">
        <v>757</v>
      </c>
      <c r="C27" s="9">
        <v>1</v>
      </c>
      <c r="D27" s="9" t="s">
        <v>3672</v>
      </c>
      <c r="E27" s="771" t="s">
        <v>4028</v>
      </c>
      <c r="F27" s="772"/>
      <c r="G27" s="772"/>
      <c r="H27" s="773"/>
      <c r="I27" s="46"/>
      <c r="J27" s="980"/>
      <c r="K27" s="772"/>
      <c r="L27" s="824"/>
    </row>
    <row r="28" spans="1:12" x14ac:dyDescent="0.25">
      <c r="A28" s="6">
        <v>21</v>
      </c>
      <c r="B28" s="17" t="s">
        <v>758</v>
      </c>
      <c r="C28" s="9">
        <v>2</v>
      </c>
      <c r="D28" s="9" t="s">
        <v>3672</v>
      </c>
      <c r="E28" s="771" t="s">
        <v>4029</v>
      </c>
      <c r="F28" s="772"/>
      <c r="G28" s="772"/>
      <c r="H28" s="773"/>
      <c r="I28" s="46"/>
      <c r="J28" s="980"/>
      <c r="K28" s="772"/>
      <c r="L28" s="824"/>
    </row>
    <row r="29" spans="1:12" x14ac:dyDescent="0.25">
      <c r="A29" s="6">
        <v>22</v>
      </c>
      <c r="B29" s="17" t="s">
        <v>759</v>
      </c>
      <c r="C29" s="9">
        <v>2</v>
      </c>
      <c r="D29" s="9" t="s">
        <v>3672</v>
      </c>
      <c r="E29" s="771" t="s">
        <v>4030</v>
      </c>
      <c r="F29" s="772"/>
      <c r="G29" s="772"/>
      <c r="H29" s="773"/>
      <c r="I29" s="46"/>
      <c r="J29" s="980"/>
      <c r="K29" s="772"/>
      <c r="L29" s="824"/>
    </row>
    <row r="30" spans="1:12" x14ac:dyDescent="0.25">
      <c r="A30" s="6">
        <v>23</v>
      </c>
      <c r="B30" s="17" t="s">
        <v>761</v>
      </c>
      <c r="C30" s="9">
        <v>1</v>
      </c>
      <c r="D30" s="9" t="s">
        <v>3672</v>
      </c>
      <c r="E30" s="771" t="s">
        <v>800</v>
      </c>
      <c r="F30" s="772"/>
      <c r="G30" s="772"/>
      <c r="H30" s="773"/>
      <c r="I30" s="46"/>
      <c r="J30" s="980"/>
      <c r="K30" s="772"/>
      <c r="L30" s="824"/>
    </row>
    <row r="31" spans="1:12" x14ac:dyDescent="0.25">
      <c r="A31" s="828" t="s">
        <v>117</v>
      </c>
      <c r="B31" s="772"/>
      <c r="C31" s="772"/>
      <c r="D31" s="772"/>
      <c r="E31" s="772"/>
      <c r="F31" s="772"/>
      <c r="G31" s="772"/>
      <c r="H31" s="772"/>
      <c r="I31" s="772"/>
      <c r="J31" s="772"/>
      <c r="K31" s="773"/>
      <c r="L31" s="210"/>
    </row>
    <row r="32" spans="1:12" x14ac:dyDescent="0.25">
      <c r="A32" s="6">
        <v>24</v>
      </c>
      <c r="B32" s="17"/>
      <c r="C32" s="148">
        <v>15.5</v>
      </c>
      <c r="D32" s="9" t="s">
        <v>3732</v>
      </c>
      <c r="E32" s="902" t="s">
        <v>3387</v>
      </c>
      <c r="F32" s="772"/>
      <c r="G32" s="772"/>
      <c r="H32" s="773"/>
      <c r="I32" s="46"/>
      <c r="J32" s="980"/>
      <c r="K32" s="773"/>
      <c r="L32" s="210"/>
    </row>
    <row r="33" spans="1:12" ht="15.75" x14ac:dyDescent="0.25">
      <c r="A33" s="295">
        <v>25</v>
      </c>
      <c r="B33" s="17"/>
      <c r="C33" s="17">
        <v>12.47</v>
      </c>
      <c r="D33" s="9" t="s">
        <v>3732</v>
      </c>
      <c r="E33" s="1089" t="s">
        <v>3381</v>
      </c>
      <c r="F33" s="1090"/>
      <c r="G33" s="1090"/>
      <c r="H33" s="1091"/>
      <c r="I33" s="172"/>
      <c r="J33" s="925"/>
      <c r="K33" s="773"/>
      <c r="L33" s="287"/>
    </row>
    <row r="34" spans="1:12" x14ac:dyDescent="0.25">
      <c r="A34" s="6">
        <v>26</v>
      </c>
      <c r="B34" s="91"/>
      <c r="C34" s="91">
        <v>10.47</v>
      </c>
      <c r="D34" s="9" t="s">
        <v>3732</v>
      </c>
      <c r="E34" s="902" t="s">
        <v>3383</v>
      </c>
      <c r="F34" s="772"/>
      <c r="G34" s="772"/>
      <c r="H34" s="773"/>
      <c r="I34" s="90"/>
      <c r="J34" s="1065"/>
      <c r="K34" s="773"/>
      <c r="L34" s="284"/>
    </row>
    <row r="35" spans="1:12" x14ac:dyDescent="0.25">
      <c r="A35" s="6">
        <v>27</v>
      </c>
      <c r="B35" s="91"/>
      <c r="C35" s="91">
        <v>1.52</v>
      </c>
      <c r="D35" s="9" t="s">
        <v>3732</v>
      </c>
      <c r="E35" s="902" t="s">
        <v>3380</v>
      </c>
      <c r="F35" s="772"/>
      <c r="G35" s="772"/>
      <c r="H35" s="773"/>
      <c r="I35" s="98"/>
      <c r="J35" s="823"/>
      <c r="K35" s="773"/>
      <c r="L35" s="288"/>
    </row>
    <row r="36" spans="1:12" x14ac:dyDescent="0.25">
      <c r="A36" s="6">
        <v>28</v>
      </c>
      <c r="B36" s="91"/>
      <c r="C36" s="91">
        <v>27.46</v>
      </c>
      <c r="D36" s="9" t="s">
        <v>3732</v>
      </c>
      <c r="E36" s="902" t="s">
        <v>3370</v>
      </c>
      <c r="F36" s="772"/>
      <c r="G36" s="772"/>
      <c r="H36" s="773"/>
      <c r="I36" s="98"/>
      <c r="J36" s="823"/>
      <c r="K36" s="772"/>
      <c r="L36" s="824"/>
    </row>
    <row r="37" spans="1:12" x14ac:dyDescent="0.25">
      <c r="A37" s="296"/>
      <c r="B37" s="91"/>
      <c r="C37" s="91"/>
      <c r="D37" s="91"/>
      <c r="E37" s="902" t="s">
        <v>502</v>
      </c>
      <c r="F37" s="772"/>
      <c r="G37" s="772"/>
      <c r="H37" s="773"/>
      <c r="I37" s="98"/>
      <c r="J37" s="823"/>
      <c r="K37" s="773"/>
      <c r="L37" s="173"/>
    </row>
    <row r="38" spans="1:12" x14ac:dyDescent="0.25">
      <c r="A38" s="4"/>
      <c r="C38" s="60"/>
      <c r="D38" s="60"/>
      <c r="E38" s="303"/>
      <c r="F38" s="211"/>
      <c r="G38" s="303"/>
      <c r="H38" s="303"/>
      <c r="J38" s="248"/>
      <c r="K38" s="248"/>
      <c r="L38" s="64"/>
    </row>
    <row r="39" spans="1:12" x14ac:dyDescent="0.25">
      <c r="A39" s="4"/>
      <c r="C39" s="60"/>
      <c r="D39" s="60"/>
      <c r="E39" s="303"/>
      <c r="F39" s="211"/>
      <c r="G39" s="303"/>
      <c r="H39" s="303"/>
      <c r="J39" s="248"/>
      <c r="K39" s="248"/>
      <c r="L39" s="64"/>
    </row>
    <row r="40" spans="1:12" ht="15.75" customHeight="1" thickBot="1" x14ac:dyDescent="0.3">
      <c r="A40" s="35"/>
      <c r="B40" s="36"/>
      <c r="C40" s="986" t="s">
        <v>135</v>
      </c>
      <c r="D40" s="830"/>
      <c r="E40" s="830"/>
      <c r="F40" s="36"/>
      <c r="G40" s="986" t="s">
        <v>423</v>
      </c>
      <c r="H40" s="830"/>
      <c r="I40" s="36"/>
      <c r="J40" s="986" t="s">
        <v>136</v>
      </c>
      <c r="K40" s="830"/>
      <c r="L40" s="250"/>
    </row>
    <row r="41" spans="1:12" ht="15.75" customHeight="1" thickBot="1" x14ac:dyDescent="0.3">
      <c r="J41" s="765" t="s">
        <v>832</v>
      </c>
      <c r="K41" s="816"/>
      <c r="L41" s="776"/>
    </row>
    <row r="42" spans="1:12" x14ac:dyDescent="0.25"/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73">
    <mergeCell ref="B6:B7"/>
    <mergeCell ref="A6:A7"/>
    <mergeCell ref="A3:L4"/>
    <mergeCell ref="I5:L5"/>
    <mergeCell ref="J22:L22"/>
    <mergeCell ref="J20:L20"/>
    <mergeCell ref="J21:L21"/>
    <mergeCell ref="J18:L18"/>
    <mergeCell ref="J19:L19"/>
    <mergeCell ref="J17:L17"/>
    <mergeCell ref="J16:L16"/>
    <mergeCell ref="E15:H15"/>
    <mergeCell ref="E16:H16"/>
    <mergeCell ref="J14:L14"/>
    <mergeCell ref="J15:L15"/>
    <mergeCell ref="J13:L13"/>
    <mergeCell ref="J41:L41"/>
    <mergeCell ref="J32:K32"/>
    <mergeCell ref="E23:H23"/>
    <mergeCell ref="E17:H17"/>
    <mergeCell ref="E18:H18"/>
    <mergeCell ref="E22:H22"/>
    <mergeCell ref="E21:H21"/>
    <mergeCell ref="E19:H19"/>
    <mergeCell ref="E20:H20"/>
    <mergeCell ref="E27:H27"/>
    <mergeCell ref="J26:L26"/>
    <mergeCell ref="J27:L27"/>
    <mergeCell ref="J28:L28"/>
    <mergeCell ref="E24:H24"/>
    <mergeCell ref="A31:K31"/>
    <mergeCell ref="J23:L23"/>
    <mergeCell ref="J37:K37"/>
    <mergeCell ref="J36:L36"/>
    <mergeCell ref="C40:E40"/>
    <mergeCell ref="G40:H40"/>
    <mergeCell ref="E37:H37"/>
    <mergeCell ref="E36:H36"/>
    <mergeCell ref="J40:K40"/>
    <mergeCell ref="E1:I2"/>
    <mergeCell ref="C6:D7"/>
    <mergeCell ref="E11:H11"/>
    <mergeCell ref="E12:H12"/>
    <mergeCell ref="E13:H13"/>
    <mergeCell ref="E10:H10"/>
    <mergeCell ref="E9:H9"/>
    <mergeCell ref="E8:H8"/>
    <mergeCell ref="E34:H34"/>
    <mergeCell ref="E35:H35"/>
    <mergeCell ref="E26:H26"/>
    <mergeCell ref="E25:H25"/>
    <mergeCell ref="J6:L7"/>
    <mergeCell ref="I6:I7"/>
    <mergeCell ref="E6:H7"/>
    <mergeCell ref="E14:H14"/>
    <mergeCell ref="J29:L29"/>
    <mergeCell ref="J30:L30"/>
    <mergeCell ref="J33:K33"/>
    <mergeCell ref="J35:K35"/>
    <mergeCell ref="J34:K34"/>
    <mergeCell ref="J8:L8"/>
    <mergeCell ref="J25:L25"/>
    <mergeCell ref="J24:L24"/>
    <mergeCell ref="E28:H28"/>
    <mergeCell ref="E29:H29"/>
    <mergeCell ref="E30:H30"/>
    <mergeCell ref="E32:H32"/>
    <mergeCell ref="E33:H33"/>
    <mergeCell ref="J12:L12"/>
    <mergeCell ref="J1:L2"/>
    <mergeCell ref="J11:L11"/>
    <mergeCell ref="J10:L10"/>
    <mergeCell ref="J9:L9"/>
  </mergeCells>
  <pageMargins left="0.70866141732283472" right="0.70866141732283472" top="0.74803149606299213" bottom="0.74803149606299213" header="0.31496062992125984" footer="0.31496062992125984"/>
  <pageSetup scale="66" orientation="portrait" verticalDpi="203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B1:M42"/>
  <sheetViews>
    <sheetView workbookViewId="0"/>
  </sheetViews>
  <sheetFormatPr baseColWidth="10" defaultColWidth="14.42578125" defaultRowHeight="15" customHeight="1" x14ac:dyDescent="0.25"/>
  <cols>
    <col min="1" max="1" width="3.42578125" customWidth="1"/>
    <col min="2" max="2" width="7.28515625" customWidth="1"/>
    <col min="3" max="3" width="7.42578125" customWidth="1"/>
    <col min="4" max="4" width="6.7109375" customWidth="1"/>
    <col min="5" max="5" width="7.140625" customWidth="1"/>
    <col min="6" max="8" width="10" customWidth="1"/>
    <col min="9" max="9" width="41.7109375" customWidth="1"/>
    <col min="10" max="12" width="10" customWidth="1"/>
    <col min="13" max="13" width="0.28515625" customWidth="1"/>
  </cols>
  <sheetData>
    <row r="1" spans="2:13" ht="15.75" customHeight="1" x14ac:dyDescent="0.25"/>
    <row r="2" spans="2:13" x14ac:dyDescent="0.25">
      <c r="B2" s="2"/>
      <c r="C2" s="3"/>
      <c r="D2" s="3"/>
      <c r="E2" s="3"/>
      <c r="F2" s="795" t="s">
        <v>1</v>
      </c>
      <c r="G2" s="784"/>
      <c r="H2" s="784"/>
      <c r="I2" s="784"/>
      <c r="J2" s="784"/>
      <c r="K2" s="796"/>
      <c r="L2" s="784"/>
      <c r="M2" s="797"/>
    </row>
    <row r="3" spans="2:13" x14ac:dyDescent="0.25">
      <c r="B3" s="4"/>
      <c r="F3" s="785"/>
      <c r="G3" s="785"/>
      <c r="H3" s="785"/>
      <c r="I3" s="785"/>
      <c r="J3" s="785"/>
      <c r="K3" s="785"/>
      <c r="L3" s="785"/>
      <c r="M3" s="794"/>
    </row>
    <row r="4" spans="2:13" x14ac:dyDescent="0.25">
      <c r="B4" s="907" t="s">
        <v>4031</v>
      </c>
      <c r="C4" s="785"/>
      <c r="D4" s="785"/>
      <c r="E4" s="785"/>
      <c r="F4" s="785"/>
      <c r="G4" s="785"/>
      <c r="H4" s="785"/>
      <c r="I4" s="785"/>
      <c r="J4" s="785"/>
      <c r="K4" s="785"/>
      <c r="L4" s="785"/>
      <c r="M4" s="794"/>
    </row>
    <row r="5" spans="2:13" x14ac:dyDescent="0.25">
      <c r="B5" s="790"/>
      <c r="C5" s="785"/>
      <c r="D5" s="785"/>
      <c r="E5" s="785"/>
      <c r="F5" s="785"/>
      <c r="G5" s="785"/>
      <c r="H5" s="785"/>
      <c r="I5" s="785"/>
      <c r="J5" s="785"/>
      <c r="K5" s="785"/>
      <c r="L5" s="785"/>
      <c r="M5" s="794"/>
    </row>
    <row r="6" spans="2:13" ht="15.75" customHeight="1" x14ac:dyDescent="0.25">
      <c r="B6" s="4"/>
      <c r="J6" s="791" t="s">
        <v>158</v>
      </c>
      <c r="K6" s="778"/>
      <c r="L6" s="778"/>
      <c r="M6" s="792"/>
    </row>
    <row r="7" spans="2:13" x14ac:dyDescent="0.25">
      <c r="B7" s="789" t="s">
        <v>3</v>
      </c>
      <c r="C7" s="789" t="s">
        <v>4</v>
      </c>
      <c r="D7" s="798" t="s">
        <v>29</v>
      </c>
      <c r="E7" s="797"/>
      <c r="F7" s="783" t="s">
        <v>6</v>
      </c>
      <c r="G7" s="784"/>
      <c r="H7" s="784"/>
      <c r="I7" s="784"/>
      <c r="J7" s="811" t="s">
        <v>3673</v>
      </c>
      <c r="K7" s="789" t="s">
        <v>8</v>
      </c>
      <c r="L7" s="784"/>
      <c r="M7" s="797"/>
    </row>
    <row r="8" spans="2:13" ht="15.75" customHeight="1" x14ac:dyDescent="0.25">
      <c r="B8" s="790"/>
      <c r="C8" s="790"/>
      <c r="D8" s="790"/>
      <c r="E8" s="794"/>
      <c r="F8" s="785"/>
      <c r="G8" s="785"/>
      <c r="H8" s="785"/>
      <c r="I8" s="785"/>
      <c r="J8" s="812"/>
      <c r="K8" s="790"/>
      <c r="L8" s="785"/>
      <c r="M8" s="794"/>
    </row>
    <row r="9" spans="2:13" x14ac:dyDescent="0.25">
      <c r="B9" s="37">
        <v>1</v>
      </c>
      <c r="C9" s="302" t="s">
        <v>768</v>
      </c>
      <c r="D9" s="28">
        <v>1</v>
      </c>
      <c r="E9" s="28" t="s">
        <v>3672</v>
      </c>
      <c r="F9" s="779" t="s">
        <v>4019</v>
      </c>
      <c r="G9" s="780"/>
      <c r="H9" s="780"/>
      <c r="I9" s="781"/>
      <c r="J9" s="40"/>
      <c r="K9" s="933"/>
      <c r="L9" s="780"/>
      <c r="M9" s="820"/>
    </row>
    <row r="10" spans="2:13" x14ac:dyDescent="0.25">
      <c r="B10" s="6">
        <v>2</v>
      </c>
      <c r="C10" s="295" t="s">
        <v>770</v>
      </c>
      <c r="D10" s="9">
        <v>1</v>
      </c>
      <c r="E10" s="9" t="s">
        <v>3672</v>
      </c>
      <c r="F10" s="771" t="s">
        <v>3995</v>
      </c>
      <c r="G10" s="772"/>
      <c r="H10" s="772"/>
      <c r="I10" s="773"/>
      <c r="J10" s="47"/>
      <c r="K10" s="925"/>
      <c r="L10" s="773"/>
      <c r="M10" s="299"/>
    </row>
    <row r="11" spans="2:13" x14ac:dyDescent="0.25">
      <c r="B11" s="6">
        <v>3</v>
      </c>
      <c r="C11" s="295" t="s">
        <v>748</v>
      </c>
      <c r="D11" s="9">
        <v>1</v>
      </c>
      <c r="E11" s="9" t="s">
        <v>3672</v>
      </c>
      <c r="F11" s="771" t="s">
        <v>2745</v>
      </c>
      <c r="G11" s="772"/>
      <c r="H11" s="772"/>
      <c r="I11" s="773"/>
      <c r="J11" s="45"/>
      <c r="K11" s="925"/>
      <c r="L11" s="773"/>
      <c r="M11" s="299"/>
    </row>
    <row r="12" spans="2:13" x14ac:dyDescent="0.25">
      <c r="B12" s="6">
        <v>4</v>
      </c>
      <c r="C12" s="295" t="s">
        <v>772</v>
      </c>
      <c r="D12" s="9">
        <v>1</v>
      </c>
      <c r="E12" s="9" t="s">
        <v>3672</v>
      </c>
      <c r="F12" s="771" t="s">
        <v>2981</v>
      </c>
      <c r="G12" s="772"/>
      <c r="H12" s="772"/>
      <c r="I12" s="773"/>
      <c r="J12" s="45"/>
      <c r="K12" s="925"/>
      <c r="L12" s="773"/>
      <c r="M12" s="299"/>
    </row>
    <row r="13" spans="2:13" x14ac:dyDescent="0.25">
      <c r="B13" s="6">
        <v>5</v>
      </c>
      <c r="C13" s="295" t="s">
        <v>590</v>
      </c>
      <c r="D13" s="9">
        <v>1</v>
      </c>
      <c r="E13" s="9" t="s">
        <v>3672</v>
      </c>
      <c r="F13" s="771" t="s">
        <v>2743</v>
      </c>
      <c r="G13" s="772"/>
      <c r="H13" s="772"/>
      <c r="I13" s="773"/>
      <c r="J13" s="46"/>
      <c r="K13" s="925"/>
      <c r="L13" s="773"/>
      <c r="M13" s="299"/>
    </row>
    <row r="14" spans="2:13" x14ac:dyDescent="0.25">
      <c r="B14" s="6">
        <v>6</v>
      </c>
      <c r="C14" s="295" t="s">
        <v>276</v>
      </c>
      <c r="D14" s="9">
        <v>1</v>
      </c>
      <c r="E14" s="9" t="s">
        <v>3672</v>
      </c>
      <c r="F14" s="771" t="s">
        <v>2744</v>
      </c>
      <c r="G14" s="772"/>
      <c r="H14" s="772"/>
      <c r="I14" s="773"/>
      <c r="J14" s="46"/>
      <c r="K14" s="925"/>
      <c r="L14" s="773"/>
      <c r="M14" s="299"/>
    </row>
    <row r="15" spans="2:13" x14ac:dyDescent="0.25">
      <c r="B15" s="6">
        <v>7</v>
      </c>
      <c r="C15" s="295" t="s">
        <v>372</v>
      </c>
      <c r="D15" s="9">
        <v>2</v>
      </c>
      <c r="E15" s="9" t="s">
        <v>3672</v>
      </c>
      <c r="F15" s="771" t="s">
        <v>765</v>
      </c>
      <c r="G15" s="772"/>
      <c r="H15" s="772"/>
      <c r="I15" s="773"/>
      <c r="J15" s="46"/>
      <c r="K15" s="925"/>
      <c r="L15" s="773"/>
      <c r="M15" s="299"/>
    </row>
    <row r="16" spans="2:13" x14ac:dyDescent="0.25">
      <c r="B16" s="6">
        <v>8</v>
      </c>
      <c r="C16" s="295" t="s">
        <v>239</v>
      </c>
      <c r="D16" s="9">
        <v>1</v>
      </c>
      <c r="E16" s="9" t="s">
        <v>3672</v>
      </c>
      <c r="F16" s="771" t="s">
        <v>766</v>
      </c>
      <c r="G16" s="772"/>
      <c r="H16" s="772"/>
      <c r="I16" s="773"/>
      <c r="J16" s="46"/>
      <c r="K16" s="925"/>
      <c r="L16" s="773"/>
      <c r="M16" s="299"/>
    </row>
    <row r="17" spans="2:13" x14ac:dyDescent="0.25">
      <c r="B17" s="6">
        <v>9</v>
      </c>
      <c r="C17" s="304" t="s">
        <v>75</v>
      </c>
      <c r="D17" s="9">
        <v>4</v>
      </c>
      <c r="E17" s="9" t="s">
        <v>3672</v>
      </c>
      <c r="F17" s="771" t="s">
        <v>767</v>
      </c>
      <c r="G17" s="772"/>
      <c r="H17" s="772"/>
      <c r="I17" s="773"/>
      <c r="J17" s="46"/>
      <c r="K17" s="925"/>
      <c r="L17" s="773"/>
      <c r="M17" s="299"/>
    </row>
    <row r="18" spans="2:13" x14ac:dyDescent="0.25">
      <c r="B18" s="6">
        <v>10</v>
      </c>
      <c r="C18" s="304" t="s">
        <v>198</v>
      </c>
      <c r="D18" s="9">
        <v>2</v>
      </c>
      <c r="E18" s="9" t="s">
        <v>3672</v>
      </c>
      <c r="F18" s="771" t="s">
        <v>4240</v>
      </c>
      <c r="G18" s="772"/>
      <c r="H18" s="772"/>
      <c r="I18" s="773"/>
      <c r="J18" s="46"/>
      <c r="K18" s="925"/>
      <c r="L18" s="773"/>
      <c r="M18" s="299"/>
    </row>
    <row r="19" spans="2:13" x14ac:dyDescent="0.25">
      <c r="B19" s="6">
        <v>11</v>
      </c>
      <c r="C19" s="304" t="s">
        <v>401</v>
      </c>
      <c r="D19" s="9">
        <v>1</v>
      </c>
      <c r="E19" s="9" t="s">
        <v>3672</v>
      </c>
      <c r="F19" s="771" t="s">
        <v>3589</v>
      </c>
      <c r="G19" s="772"/>
      <c r="H19" s="772"/>
      <c r="I19" s="773"/>
      <c r="J19" s="46"/>
      <c r="K19" s="925"/>
      <c r="L19" s="773"/>
      <c r="M19" s="299"/>
    </row>
    <row r="20" spans="2:13" x14ac:dyDescent="0.25">
      <c r="B20" s="6">
        <v>12</v>
      </c>
      <c r="C20" s="17" t="s">
        <v>9</v>
      </c>
      <c r="D20" s="9">
        <v>1</v>
      </c>
      <c r="E20" s="9" t="s">
        <v>3672</v>
      </c>
      <c r="F20" s="771" t="s">
        <v>3587</v>
      </c>
      <c r="G20" s="772"/>
      <c r="H20" s="772"/>
      <c r="I20" s="773"/>
      <c r="J20" s="46"/>
      <c r="K20" s="925"/>
      <c r="L20" s="773"/>
      <c r="M20" s="299"/>
    </row>
    <row r="21" spans="2:13" x14ac:dyDescent="0.25">
      <c r="B21" s="6">
        <v>13</v>
      </c>
      <c r="C21" s="305" t="s">
        <v>779</v>
      </c>
      <c r="D21" s="9">
        <v>2</v>
      </c>
      <c r="E21" s="9" t="s">
        <v>3672</v>
      </c>
      <c r="F21" s="771" t="s">
        <v>3996</v>
      </c>
      <c r="G21" s="772"/>
      <c r="H21" s="772"/>
      <c r="I21" s="773"/>
      <c r="J21" s="46"/>
      <c r="K21" s="925"/>
      <c r="L21" s="773"/>
      <c r="M21" s="299"/>
    </row>
    <row r="22" spans="2:13" x14ac:dyDescent="0.25">
      <c r="B22" s="6">
        <v>14</v>
      </c>
      <c r="C22" s="304" t="s">
        <v>780</v>
      </c>
      <c r="D22" s="9">
        <v>2</v>
      </c>
      <c r="E22" s="9" t="s">
        <v>3672</v>
      </c>
      <c r="F22" s="771" t="s">
        <v>3997</v>
      </c>
      <c r="G22" s="772"/>
      <c r="H22" s="772"/>
      <c r="I22" s="773"/>
      <c r="J22" s="46"/>
      <c r="K22" s="925"/>
      <c r="L22" s="773"/>
      <c r="M22" s="299"/>
    </row>
    <row r="23" spans="2:13" x14ac:dyDescent="0.25">
      <c r="B23" s="6">
        <v>15</v>
      </c>
      <c r="C23" s="304" t="s">
        <v>13</v>
      </c>
      <c r="D23" s="9">
        <v>2</v>
      </c>
      <c r="E23" s="9" t="s">
        <v>3672</v>
      </c>
      <c r="F23" s="771" t="s">
        <v>3998</v>
      </c>
      <c r="G23" s="772"/>
      <c r="H23" s="772"/>
      <c r="I23" s="773"/>
      <c r="J23" s="46"/>
      <c r="K23" s="925"/>
      <c r="L23" s="773"/>
      <c r="M23" s="299"/>
    </row>
    <row r="24" spans="2:13" x14ac:dyDescent="0.25">
      <c r="B24" s="6">
        <v>16</v>
      </c>
      <c r="C24" s="304" t="s">
        <v>14</v>
      </c>
      <c r="D24" s="9">
        <v>2</v>
      </c>
      <c r="E24" s="9" t="s">
        <v>3672</v>
      </c>
      <c r="F24" s="771" t="s">
        <v>781</v>
      </c>
      <c r="G24" s="772"/>
      <c r="H24" s="772"/>
      <c r="I24" s="773"/>
      <c r="J24" s="46"/>
      <c r="K24" s="925"/>
      <c r="L24" s="773"/>
      <c r="M24" s="299"/>
    </row>
    <row r="25" spans="2:13" x14ac:dyDescent="0.25">
      <c r="B25" s="6">
        <v>17</v>
      </c>
      <c r="C25" s="17" t="s">
        <v>782</v>
      </c>
      <c r="D25" s="9">
        <v>2</v>
      </c>
      <c r="E25" s="9" t="s">
        <v>3672</v>
      </c>
      <c r="F25" s="771" t="s">
        <v>3999</v>
      </c>
      <c r="G25" s="772"/>
      <c r="H25" s="772"/>
      <c r="I25" s="773"/>
      <c r="J25" s="46"/>
      <c r="K25" s="925"/>
      <c r="L25" s="773"/>
      <c r="M25" s="299"/>
    </row>
    <row r="26" spans="2:13" x14ac:dyDescent="0.25">
      <c r="B26" s="6">
        <v>18</v>
      </c>
      <c r="C26" s="17" t="s">
        <v>247</v>
      </c>
      <c r="D26" s="9">
        <v>1</v>
      </c>
      <c r="E26" s="9" t="s">
        <v>3672</v>
      </c>
      <c r="F26" s="771" t="s">
        <v>4000</v>
      </c>
      <c r="G26" s="772"/>
      <c r="H26" s="772"/>
      <c r="I26" s="773"/>
      <c r="J26" s="46"/>
      <c r="K26" s="925"/>
      <c r="L26" s="773"/>
      <c r="M26" s="299"/>
    </row>
    <row r="27" spans="2:13" x14ac:dyDescent="0.25">
      <c r="B27" s="6">
        <v>19</v>
      </c>
      <c r="C27" s="17" t="s">
        <v>808</v>
      </c>
      <c r="D27" s="9">
        <v>1</v>
      </c>
      <c r="E27" s="9" t="s">
        <v>3672</v>
      </c>
      <c r="F27" s="771" t="s">
        <v>4244</v>
      </c>
      <c r="G27" s="772"/>
      <c r="H27" s="772"/>
      <c r="I27" s="773"/>
      <c r="J27" s="46"/>
      <c r="K27" s="925"/>
      <c r="L27" s="773"/>
      <c r="M27" s="299"/>
    </row>
    <row r="28" spans="2:13" x14ac:dyDescent="0.25">
      <c r="B28" s="6">
        <v>20</v>
      </c>
      <c r="C28" s="17" t="s">
        <v>809</v>
      </c>
      <c r="D28" s="9">
        <v>1</v>
      </c>
      <c r="E28" s="9" t="s">
        <v>3672</v>
      </c>
      <c r="F28" s="771" t="s">
        <v>4245</v>
      </c>
      <c r="G28" s="772"/>
      <c r="H28" s="772"/>
      <c r="I28" s="773"/>
      <c r="J28" s="46"/>
      <c r="K28" s="925"/>
      <c r="L28" s="773"/>
      <c r="M28" s="299"/>
    </row>
    <row r="29" spans="2:13" x14ac:dyDescent="0.25">
      <c r="B29" s="6">
        <v>21</v>
      </c>
      <c r="C29" s="17" t="s">
        <v>810</v>
      </c>
      <c r="D29" s="9">
        <v>1</v>
      </c>
      <c r="E29" s="9" t="s">
        <v>3672</v>
      </c>
      <c r="F29" s="771" t="s">
        <v>4246</v>
      </c>
      <c r="G29" s="772"/>
      <c r="H29" s="772"/>
      <c r="I29" s="773"/>
      <c r="J29" s="46"/>
      <c r="K29" s="925"/>
      <c r="L29" s="773"/>
      <c r="M29" s="299"/>
    </row>
    <row r="30" spans="2:13" x14ac:dyDescent="0.25">
      <c r="B30" s="6">
        <v>22</v>
      </c>
      <c r="C30" s="17" t="s">
        <v>788</v>
      </c>
      <c r="D30" s="9">
        <v>1</v>
      </c>
      <c r="E30" s="9" t="s">
        <v>3672</v>
      </c>
      <c r="F30" s="771" t="s">
        <v>789</v>
      </c>
      <c r="G30" s="772"/>
      <c r="H30" s="772"/>
      <c r="I30" s="773"/>
      <c r="J30" s="46"/>
      <c r="K30" s="925"/>
      <c r="L30" s="773"/>
      <c r="M30" s="299"/>
    </row>
    <row r="31" spans="2:13" x14ac:dyDescent="0.25">
      <c r="B31" s="6">
        <v>23</v>
      </c>
      <c r="C31" s="17" t="s">
        <v>658</v>
      </c>
      <c r="D31" s="9">
        <v>1</v>
      </c>
      <c r="E31" s="9" t="s">
        <v>3672</v>
      </c>
      <c r="F31" s="771" t="s">
        <v>790</v>
      </c>
      <c r="G31" s="772"/>
      <c r="H31" s="772"/>
      <c r="I31" s="773"/>
      <c r="J31" s="46"/>
      <c r="K31" s="925"/>
      <c r="L31" s="773"/>
      <c r="M31" s="299"/>
    </row>
    <row r="32" spans="2:13" x14ac:dyDescent="0.25">
      <c r="B32" s="828" t="s">
        <v>117</v>
      </c>
      <c r="C32" s="772"/>
      <c r="D32" s="772"/>
      <c r="E32" s="772"/>
      <c r="F32" s="772"/>
      <c r="G32" s="772"/>
      <c r="H32" s="772"/>
      <c r="I32" s="772"/>
      <c r="J32" s="772"/>
      <c r="K32" s="772"/>
      <c r="L32" s="773"/>
      <c r="M32" s="210"/>
    </row>
    <row r="33" spans="2:13" x14ac:dyDescent="0.25">
      <c r="B33" s="6">
        <v>24</v>
      </c>
      <c r="C33" s="17"/>
      <c r="D33" s="148">
        <v>6.96</v>
      </c>
      <c r="E33" s="9" t="s">
        <v>3732</v>
      </c>
      <c r="F33" s="902" t="s">
        <v>3384</v>
      </c>
      <c r="G33" s="772"/>
      <c r="H33" s="772"/>
      <c r="I33" s="773"/>
      <c r="J33" s="46"/>
      <c r="K33" s="980"/>
      <c r="L33" s="773"/>
      <c r="M33" s="210"/>
    </row>
    <row r="34" spans="2:13" x14ac:dyDescent="0.25">
      <c r="B34" s="295">
        <v>25</v>
      </c>
      <c r="C34" s="17"/>
      <c r="D34" s="17">
        <v>6.47</v>
      </c>
      <c r="E34" s="9" t="s">
        <v>3732</v>
      </c>
      <c r="F34" s="771" t="s">
        <v>3383</v>
      </c>
      <c r="G34" s="772"/>
      <c r="H34" s="772"/>
      <c r="I34" s="773"/>
      <c r="J34" s="172"/>
      <c r="K34" s="925"/>
      <c r="L34" s="773"/>
      <c r="M34" s="287"/>
    </row>
    <row r="35" spans="2:13" x14ac:dyDescent="0.25">
      <c r="B35" s="296">
        <v>26</v>
      </c>
      <c r="C35" s="91"/>
      <c r="D35" s="91">
        <v>1.52</v>
      </c>
      <c r="E35" s="9" t="s">
        <v>3732</v>
      </c>
      <c r="F35" s="902" t="s">
        <v>3380</v>
      </c>
      <c r="G35" s="772"/>
      <c r="H35" s="772"/>
      <c r="I35" s="773"/>
      <c r="J35" s="90"/>
      <c r="K35" s="1065"/>
      <c r="L35" s="773"/>
      <c r="M35" s="284"/>
    </row>
    <row r="36" spans="2:13" x14ac:dyDescent="0.25">
      <c r="B36" s="296">
        <v>27</v>
      </c>
      <c r="C36" s="91"/>
      <c r="D36" s="91">
        <v>3.33</v>
      </c>
      <c r="E36" s="9" t="s">
        <v>3732</v>
      </c>
      <c r="F36" s="902" t="s">
        <v>3385</v>
      </c>
      <c r="G36" s="772"/>
      <c r="H36" s="772"/>
      <c r="I36" s="773"/>
      <c r="J36" s="98"/>
      <c r="K36" s="823"/>
      <c r="L36" s="773"/>
      <c r="M36" s="288"/>
    </row>
    <row r="37" spans="2:13" x14ac:dyDescent="0.25">
      <c r="B37" s="296">
        <v>28</v>
      </c>
      <c r="C37" s="91"/>
      <c r="D37" s="91">
        <v>14.22</v>
      </c>
      <c r="E37" s="9" t="s">
        <v>3732</v>
      </c>
      <c r="F37" s="902" t="s">
        <v>3370</v>
      </c>
      <c r="G37" s="772"/>
      <c r="H37" s="772"/>
      <c r="I37" s="773"/>
      <c r="J37" s="98"/>
      <c r="K37" s="823"/>
      <c r="L37" s="772"/>
      <c r="M37" s="824"/>
    </row>
    <row r="38" spans="2:13" x14ac:dyDescent="0.25">
      <c r="B38" s="296"/>
      <c r="C38" s="91"/>
      <c r="D38" s="91"/>
      <c r="E38" s="91"/>
      <c r="F38" s="902" t="s">
        <v>502</v>
      </c>
      <c r="G38" s="772"/>
      <c r="H38" s="772"/>
      <c r="I38" s="773"/>
      <c r="J38" s="98"/>
      <c r="K38" s="823"/>
      <c r="L38" s="773"/>
      <c r="M38" s="173"/>
    </row>
    <row r="39" spans="2:13" x14ac:dyDescent="0.25">
      <c r="B39" s="4"/>
      <c r="F39" s="833"/>
      <c r="G39" s="785"/>
      <c r="H39" s="785"/>
      <c r="I39" s="785"/>
      <c r="M39" s="64"/>
    </row>
    <row r="40" spans="2:13" x14ac:dyDescent="0.25">
      <c r="B40" s="4"/>
      <c r="M40" s="64"/>
    </row>
    <row r="41" spans="2:13" ht="15.75" customHeight="1" x14ac:dyDescent="0.25">
      <c r="B41" s="35"/>
      <c r="C41" s="36"/>
      <c r="D41" s="986" t="s">
        <v>135</v>
      </c>
      <c r="E41" s="830"/>
      <c r="F41" s="830"/>
      <c r="G41" s="36"/>
      <c r="H41" s="986" t="s">
        <v>423</v>
      </c>
      <c r="I41" s="830"/>
      <c r="J41" s="36"/>
      <c r="K41" s="986" t="s">
        <v>136</v>
      </c>
      <c r="L41" s="830"/>
      <c r="M41" s="250"/>
    </row>
    <row r="42" spans="2:13" ht="15.75" customHeight="1" x14ac:dyDescent="0.25">
      <c r="K42" s="765" t="s">
        <v>833</v>
      </c>
      <c r="L42" s="816"/>
      <c r="M42" s="776"/>
    </row>
  </sheetData>
  <mergeCells count="74">
    <mergeCell ref="K28:L28"/>
    <mergeCell ref="K29:L29"/>
    <mergeCell ref="F24:I24"/>
    <mergeCell ref="K24:L24"/>
    <mergeCell ref="F23:I23"/>
    <mergeCell ref="K23:L23"/>
    <mergeCell ref="F26:I26"/>
    <mergeCell ref="F25:I25"/>
    <mergeCell ref="K27:L27"/>
    <mergeCell ref="F29:I29"/>
    <mergeCell ref="K30:L30"/>
    <mergeCell ref="B32:L32"/>
    <mergeCell ref="K33:L33"/>
    <mergeCell ref="F33:I33"/>
    <mergeCell ref="F35:I35"/>
    <mergeCell ref="F34:I34"/>
    <mergeCell ref="K34:L34"/>
    <mergeCell ref="F30:I30"/>
    <mergeCell ref="H41:I41"/>
    <mergeCell ref="K41:L41"/>
    <mergeCell ref="K42:M42"/>
    <mergeCell ref="F31:I31"/>
    <mergeCell ref="K31:L31"/>
    <mergeCell ref="D41:F41"/>
    <mergeCell ref="K38:L38"/>
    <mergeCell ref="F39:I39"/>
    <mergeCell ref="F38:I38"/>
    <mergeCell ref="F36:I36"/>
    <mergeCell ref="F37:I37"/>
    <mergeCell ref="K35:L35"/>
    <mergeCell ref="K36:L36"/>
    <mergeCell ref="K37:M37"/>
    <mergeCell ref="F19:I19"/>
    <mergeCell ref="F27:I27"/>
    <mergeCell ref="F28:I28"/>
    <mergeCell ref="F14:I14"/>
    <mergeCell ref="F13:I13"/>
    <mergeCell ref="F18:I18"/>
    <mergeCell ref="F15:I15"/>
    <mergeCell ref="F21:I21"/>
    <mergeCell ref="F22:I22"/>
    <mergeCell ref="F20:I20"/>
    <mergeCell ref="B4:M5"/>
    <mergeCell ref="F2:J3"/>
    <mergeCell ref="K2:M3"/>
    <mergeCell ref="C7:C8"/>
    <mergeCell ref="B7:B8"/>
    <mergeCell ref="D7:E8"/>
    <mergeCell ref="F7:I8"/>
    <mergeCell ref="K7:M8"/>
    <mergeCell ref="J6:M6"/>
    <mergeCell ref="K15:L15"/>
    <mergeCell ref="K16:L16"/>
    <mergeCell ref="F10:I10"/>
    <mergeCell ref="F11:I11"/>
    <mergeCell ref="F17:I17"/>
    <mergeCell ref="F16:I16"/>
    <mergeCell ref="F12:I12"/>
    <mergeCell ref="K9:M9"/>
    <mergeCell ref="J7:J8"/>
    <mergeCell ref="F9:I9"/>
    <mergeCell ref="K25:L25"/>
    <mergeCell ref="K26:L26"/>
    <mergeCell ref="K10:L10"/>
    <mergeCell ref="K11:L11"/>
    <mergeCell ref="K17:L17"/>
    <mergeCell ref="K14:L14"/>
    <mergeCell ref="K13:L13"/>
    <mergeCell ref="K12:L12"/>
    <mergeCell ref="K18:L18"/>
    <mergeCell ref="K20:L20"/>
    <mergeCell ref="K19:L19"/>
    <mergeCell ref="K21:L21"/>
    <mergeCell ref="K22:L22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L40"/>
  <sheetViews>
    <sheetView workbookViewId="0"/>
  </sheetViews>
  <sheetFormatPr baseColWidth="10" defaultColWidth="14.42578125" defaultRowHeight="15" customHeight="1" x14ac:dyDescent="0.25"/>
  <cols>
    <col min="1" max="1" width="6.7109375" customWidth="1"/>
    <col min="2" max="2" width="7.5703125" customWidth="1"/>
    <col min="3" max="3" width="6.5703125" customWidth="1"/>
    <col min="4" max="4" width="7.42578125" customWidth="1"/>
    <col min="5" max="7" width="10" customWidth="1"/>
    <col min="8" max="8" width="34.140625" customWidth="1"/>
    <col min="9" max="10" width="10" customWidth="1"/>
    <col min="11" max="11" width="11.28515625" customWidth="1"/>
    <col min="12" max="12" width="0.28515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4032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37">
        <v>1</v>
      </c>
      <c r="B8" s="302" t="s">
        <v>803</v>
      </c>
      <c r="C8" s="28">
        <v>1</v>
      </c>
      <c r="D8" s="28" t="s">
        <v>3672</v>
      </c>
      <c r="E8" s="779" t="s">
        <v>4033</v>
      </c>
      <c r="F8" s="780"/>
      <c r="G8" s="780"/>
      <c r="H8" s="781"/>
      <c r="I8" s="40"/>
      <c r="J8" s="933"/>
      <c r="K8" s="780"/>
      <c r="L8" s="820"/>
    </row>
    <row r="9" spans="1:12" x14ac:dyDescent="0.25">
      <c r="A9" s="6">
        <v>2</v>
      </c>
      <c r="B9" s="295" t="s">
        <v>763</v>
      </c>
      <c r="C9" s="9">
        <v>1</v>
      </c>
      <c r="D9" s="9" t="s">
        <v>3672</v>
      </c>
      <c r="E9" s="771" t="s">
        <v>4034</v>
      </c>
      <c r="F9" s="772"/>
      <c r="G9" s="772"/>
      <c r="H9" s="773"/>
      <c r="I9" s="47"/>
      <c r="J9" s="823"/>
      <c r="K9" s="773"/>
      <c r="L9" s="91"/>
    </row>
    <row r="10" spans="1:12" x14ac:dyDescent="0.25">
      <c r="A10" s="6">
        <v>3</v>
      </c>
      <c r="B10" s="295" t="s">
        <v>748</v>
      </c>
      <c r="C10" s="9">
        <v>1</v>
      </c>
      <c r="D10" s="9" t="s">
        <v>3672</v>
      </c>
      <c r="E10" s="771" t="s">
        <v>2745</v>
      </c>
      <c r="F10" s="772"/>
      <c r="G10" s="772"/>
      <c r="H10" s="773"/>
      <c r="I10" s="45"/>
      <c r="J10" s="823"/>
      <c r="K10" s="773"/>
      <c r="L10" s="91"/>
    </row>
    <row r="11" spans="1:12" x14ac:dyDescent="0.25">
      <c r="A11" s="6">
        <v>4</v>
      </c>
      <c r="B11" s="295" t="s">
        <v>764</v>
      </c>
      <c r="C11" s="9">
        <v>1</v>
      </c>
      <c r="D11" s="9" t="s">
        <v>3672</v>
      </c>
      <c r="E11" s="771" t="s">
        <v>2746</v>
      </c>
      <c r="F11" s="772"/>
      <c r="G11" s="772"/>
      <c r="H11" s="773"/>
      <c r="I11" s="45"/>
      <c r="J11" s="823"/>
      <c r="K11" s="773"/>
      <c r="L11" s="91"/>
    </row>
    <row r="12" spans="1:12" x14ac:dyDescent="0.25">
      <c r="A12" s="6">
        <v>5</v>
      </c>
      <c r="B12" s="295" t="s">
        <v>590</v>
      </c>
      <c r="C12" s="9">
        <v>1</v>
      </c>
      <c r="D12" s="9" t="s">
        <v>3672</v>
      </c>
      <c r="E12" s="771" t="s">
        <v>2743</v>
      </c>
      <c r="F12" s="772"/>
      <c r="G12" s="772"/>
      <c r="H12" s="773"/>
      <c r="I12" s="46"/>
      <c r="J12" s="823"/>
      <c r="K12" s="773"/>
      <c r="L12" s="91"/>
    </row>
    <row r="13" spans="1:12" x14ac:dyDescent="0.25">
      <c r="A13" s="6">
        <v>6</v>
      </c>
      <c r="B13" s="295" t="s">
        <v>276</v>
      </c>
      <c r="C13" s="9">
        <v>1</v>
      </c>
      <c r="D13" s="9" t="s">
        <v>3672</v>
      </c>
      <c r="E13" s="771" t="s">
        <v>2744</v>
      </c>
      <c r="F13" s="772"/>
      <c r="G13" s="772"/>
      <c r="H13" s="773"/>
      <c r="I13" s="46"/>
      <c r="J13" s="823"/>
      <c r="K13" s="773"/>
      <c r="L13" s="91"/>
    </row>
    <row r="14" spans="1:12" x14ac:dyDescent="0.25">
      <c r="A14" s="6">
        <v>7</v>
      </c>
      <c r="B14" s="295" t="s">
        <v>372</v>
      </c>
      <c r="C14" s="9">
        <v>2</v>
      </c>
      <c r="D14" s="9" t="s">
        <v>3672</v>
      </c>
      <c r="E14" s="771" t="s">
        <v>765</v>
      </c>
      <c r="F14" s="772"/>
      <c r="G14" s="772"/>
      <c r="H14" s="773"/>
      <c r="I14" s="46"/>
      <c r="J14" s="823"/>
      <c r="K14" s="773"/>
      <c r="L14" s="91"/>
    </row>
    <row r="15" spans="1:12" x14ac:dyDescent="0.25">
      <c r="A15" s="6">
        <v>8</v>
      </c>
      <c r="B15" s="295" t="s">
        <v>239</v>
      </c>
      <c r="C15" s="9">
        <v>1</v>
      </c>
      <c r="D15" s="9" t="s">
        <v>3672</v>
      </c>
      <c r="E15" s="771" t="s">
        <v>766</v>
      </c>
      <c r="F15" s="772"/>
      <c r="G15" s="772"/>
      <c r="H15" s="773"/>
      <c r="I15" s="46"/>
      <c r="J15" s="823"/>
      <c r="K15" s="773"/>
      <c r="L15" s="91"/>
    </row>
    <row r="16" spans="1:12" x14ac:dyDescent="0.25">
      <c r="A16" s="6">
        <v>9</v>
      </c>
      <c r="B16" s="304" t="s">
        <v>75</v>
      </c>
      <c r="C16" s="9">
        <v>4</v>
      </c>
      <c r="D16" s="9" t="s">
        <v>3672</v>
      </c>
      <c r="E16" s="771" t="s">
        <v>767</v>
      </c>
      <c r="F16" s="772"/>
      <c r="G16" s="772"/>
      <c r="H16" s="773"/>
      <c r="I16" s="46"/>
      <c r="J16" s="823"/>
      <c r="K16" s="773"/>
      <c r="L16" s="91"/>
    </row>
    <row r="17" spans="1:12" x14ac:dyDescent="0.25">
      <c r="A17" s="6">
        <v>10</v>
      </c>
      <c r="B17" s="304" t="s">
        <v>198</v>
      </c>
      <c r="C17" s="9">
        <v>2</v>
      </c>
      <c r="D17" s="9" t="s">
        <v>3672</v>
      </c>
      <c r="E17" s="771" t="s">
        <v>4240</v>
      </c>
      <c r="F17" s="772"/>
      <c r="G17" s="772"/>
      <c r="H17" s="773"/>
      <c r="I17" s="46"/>
      <c r="J17" s="823"/>
      <c r="K17" s="773"/>
      <c r="L17" s="91"/>
    </row>
    <row r="18" spans="1:12" x14ac:dyDescent="0.25">
      <c r="A18" s="6">
        <v>11</v>
      </c>
      <c r="B18" s="304" t="s">
        <v>9</v>
      </c>
      <c r="C18" s="9">
        <v>1</v>
      </c>
      <c r="D18" s="9" t="s">
        <v>3672</v>
      </c>
      <c r="E18" s="771" t="s">
        <v>3551</v>
      </c>
      <c r="F18" s="772"/>
      <c r="G18" s="772"/>
      <c r="H18" s="773"/>
      <c r="I18" s="46"/>
      <c r="J18" s="823"/>
      <c r="K18" s="773"/>
      <c r="L18" s="91"/>
    </row>
    <row r="19" spans="1:12" x14ac:dyDescent="0.25">
      <c r="A19" s="6">
        <v>12</v>
      </c>
      <c r="B19" s="17" t="s">
        <v>442</v>
      </c>
      <c r="C19" s="9">
        <v>1</v>
      </c>
      <c r="D19" s="9" t="s">
        <v>3672</v>
      </c>
      <c r="E19" s="771" t="s">
        <v>3588</v>
      </c>
      <c r="F19" s="772"/>
      <c r="G19" s="772"/>
      <c r="H19" s="773"/>
      <c r="I19" s="46"/>
      <c r="J19" s="823"/>
      <c r="K19" s="773"/>
      <c r="L19" s="91"/>
    </row>
    <row r="20" spans="1:12" x14ac:dyDescent="0.25">
      <c r="A20" s="6">
        <v>13</v>
      </c>
      <c r="B20" s="305" t="s">
        <v>769</v>
      </c>
      <c r="C20" s="9">
        <v>2</v>
      </c>
      <c r="D20" s="9" t="s">
        <v>3672</v>
      </c>
      <c r="E20" s="771" t="s">
        <v>3985</v>
      </c>
      <c r="F20" s="772"/>
      <c r="G20" s="772"/>
      <c r="H20" s="773"/>
      <c r="I20" s="46"/>
      <c r="J20" s="823"/>
      <c r="K20" s="773"/>
      <c r="L20" s="91"/>
    </row>
    <row r="21" spans="1:12" x14ac:dyDescent="0.25">
      <c r="A21" s="6">
        <v>14</v>
      </c>
      <c r="B21" s="304" t="s">
        <v>771</v>
      </c>
      <c r="C21" s="9">
        <v>2</v>
      </c>
      <c r="D21" s="9" t="s">
        <v>3672</v>
      </c>
      <c r="E21" s="771" t="s">
        <v>3986</v>
      </c>
      <c r="F21" s="772"/>
      <c r="G21" s="772"/>
      <c r="H21" s="773"/>
      <c r="I21" s="46"/>
      <c r="J21" s="823"/>
      <c r="K21" s="773"/>
      <c r="L21" s="91"/>
    </row>
    <row r="22" spans="1:12" x14ac:dyDescent="0.25">
      <c r="A22" s="6">
        <v>15</v>
      </c>
      <c r="B22" s="304" t="s">
        <v>14</v>
      </c>
      <c r="C22" s="9">
        <v>4</v>
      </c>
      <c r="D22" s="9" t="s">
        <v>3672</v>
      </c>
      <c r="E22" s="771" t="s">
        <v>3987</v>
      </c>
      <c r="F22" s="772"/>
      <c r="G22" s="772"/>
      <c r="H22" s="773"/>
      <c r="I22" s="46"/>
      <c r="J22" s="823"/>
      <c r="K22" s="773"/>
      <c r="L22" s="91"/>
    </row>
    <row r="23" spans="1:12" x14ac:dyDescent="0.25">
      <c r="A23" s="6">
        <v>16</v>
      </c>
      <c r="B23" s="304" t="s">
        <v>402</v>
      </c>
      <c r="C23" s="9">
        <v>2</v>
      </c>
      <c r="D23" s="9" t="s">
        <v>3672</v>
      </c>
      <c r="E23" s="771" t="s">
        <v>3988</v>
      </c>
      <c r="F23" s="772"/>
      <c r="G23" s="772"/>
      <c r="H23" s="773"/>
      <c r="I23" s="46"/>
      <c r="J23" s="823"/>
      <c r="K23" s="773"/>
      <c r="L23" s="91"/>
    </row>
    <row r="24" spans="1:12" x14ac:dyDescent="0.25">
      <c r="A24" s="6">
        <v>17</v>
      </c>
      <c r="B24" s="17" t="s">
        <v>773</v>
      </c>
      <c r="C24" s="9">
        <v>1</v>
      </c>
      <c r="D24" s="9" t="s">
        <v>3672</v>
      </c>
      <c r="E24" s="771" t="s">
        <v>3989</v>
      </c>
      <c r="F24" s="772"/>
      <c r="G24" s="772"/>
      <c r="H24" s="773"/>
      <c r="I24" s="46"/>
      <c r="J24" s="823"/>
      <c r="K24" s="773"/>
      <c r="L24" s="91"/>
    </row>
    <row r="25" spans="1:12" x14ac:dyDescent="0.25">
      <c r="A25" s="6">
        <v>18</v>
      </c>
      <c r="B25" s="17" t="s">
        <v>804</v>
      </c>
      <c r="C25" s="9">
        <v>1</v>
      </c>
      <c r="D25" s="9" t="s">
        <v>3672</v>
      </c>
      <c r="E25" s="771" t="s">
        <v>4248</v>
      </c>
      <c r="F25" s="772"/>
      <c r="G25" s="772"/>
      <c r="H25" s="773"/>
      <c r="I25" s="46"/>
      <c r="J25" s="823"/>
      <c r="K25" s="773"/>
      <c r="L25" s="91"/>
    </row>
    <row r="26" spans="1:12" x14ac:dyDescent="0.25">
      <c r="A26" s="6">
        <v>19</v>
      </c>
      <c r="B26" s="17" t="s">
        <v>805</v>
      </c>
      <c r="C26" s="9">
        <v>2</v>
      </c>
      <c r="D26" s="9" t="s">
        <v>3672</v>
      </c>
      <c r="E26" s="771" t="s">
        <v>4249</v>
      </c>
      <c r="F26" s="772"/>
      <c r="G26" s="772"/>
      <c r="H26" s="773"/>
      <c r="I26" s="46"/>
      <c r="J26" s="823"/>
      <c r="K26" s="773"/>
      <c r="L26" s="91"/>
    </row>
    <row r="27" spans="1:12" x14ac:dyDescent="0.25">
      <c r="A27" s="6">
        <v>20</v>
      </c>
      <c r="B27" s="17" t="s">
        <v>806</v>
      </c>
      <c r="C27" s="9">
        <v>2</v>
      </c>
      <c r="D27" s="9" t="s">
        <v>3672</v>
      </c>
      <c r="E27" s="771" t="s">
        <v>4250</v>
      </c>
      <c r="F27" s="772"/>
      <c r="G27" s="772"/>
      <c r="H27" s="773"/>
      <c r="I27" s="46"/>
      <c r="J27" s="823"/>
      <c r="K27" s="773"/>
      <c r="L27" s="91"/>
    </row>
    <row r="28" spans="1:12" x14ac:dyDescent="0.25">
      <c r="A28" s="6">
        <v>21</v>
      </c>
      <c r="B28" s="17" t="s">
        <v>760</v>
      </c>
      <c r="C28" s="9">
        <v>1</v>
      </c>
      <c r="D28" s="9" t="s">
        <v>3672</v>
      </c>
      <c r="E28" s="771" t="s">
        <v>777</v>
      </c>
      <c r="F28" s="772"/>
      <c r="G28" s="772"/>
      <c r="H28" s="773"/>
      <c r="I28" s="46"/>
      <c r="J28" s="823"/>
      <c r="K28" s="773"/>
      <c r="L28" s="91"/>
    </row>
    <row r="29" spans="1:12" x14ac:dyDescent="0.25">
      <c r="A29" s="6">
        <v>22</v>
      </c>
      <c r="B29" s="17" t="s">
        <v>15</v>
      </c>
      <c r="C29" s="9">
        <v>1</v>
      </c>
      <c r="D29" s="9" t="s">
        <v>3672</v>
      </c>
      <c r="E29" s="771" t="s">
        <v>778</v>
      </c>
      <c r="F29" s="772"/>
      <c r="G29" s="772"/>
      <c r="H29" s="773"/>
      <c r="I29" s="46"/>
      <c r="J29" s="980"/>
      <c r="K29" s="772"/>
      <c r="L29" s="824"/>
    </row>
    <row r="30" spans="1:12" x14ac:dyDescent="0.25">
      <c r="A30" s="728" t="s">
        <v>117</v>
      </c>
      <c r="B30" s="772"/>
      <c r="C30" s="772"/>
      <c r="D30" s="772"/>
      <c r="E30" s="772"/>
      <c r="F30" s="772"/>
      <c r="G30" s="772"/>
      <c r="H30" s="772"/>
      <c r="I30" s="772"/>
      <c r="J30" s="772"/>
      <c r="K30" s="772"/>
      <c r="L30" s="824"/>
    </row>
    <row r="31" spans="1:12" x14ac:dyDescent="0.25">
      <c r="A31" s="6">
        <v>23</v>
      </c>
      <c r="B31" s="17"/>
      <c r="C31" s="9">
        <v>11.6</v>
      </c>
      <c r="D31" s="9" t="s">
        <v>3732</v>
      </c>
      <c r="E31" s="1029" t="s">
        <v>3384</v>
      </c>
      <c r="F31" s="772"/>
      <c r="G31" s="772"/>
      <c r="H31" s="773"/>
      <c r="I31" s="46"/>
      <c r="J31" s="980"/>
      <c r="K31" s="773"/>
      <c r="L31" s="210"/>
    </row>
    <row r="32" spans="1:12" x14ac:dyDescent="0.25">
      <c r="A32" s="6">
        <v>24</v>
      </c>
      <c r="B32" s="17"/>
      <c r="C32" s="148">
        <v>8.4700000000000006</v>
      </c>
      <c r="D32" s="9" t="s">
        <v>3732</v>
      </c>
      <c r="E32" s="1026" t="s">
        <v>3383</v>
      </c>
      <c r="F32" s="772"/>
      <c r="G32" s="772"/>
      <c r="H32" s="773"/>
      <c r="I32" s="46"/>
      <c r="J32" s="980"/>
      <c r="K32" s="773"/>
      <c r="L32" s="210"/>
    </row>
    <row r="33" spans="1:12" x14ac:dyDescent="0.25">
      <c r="A33" s="295">
        <v>25</v>
      </c>
      <c r="B33" s="17"/>
      <c r="C33" s="17">
        <v>1.52</v>
      </c>
      <c r="D33" s="9" t="s">
        <v>3732</v>
      </c>
      <c r="E33" s="1029" t="s">
        <v>3380</v>
      </c>
      <c r="F33" s="772"/>
      <c r="G33" s="772"/>
      <c r="H33" s="773"/>
      <c r="I33" s="172"/>
      <c r="J33" s="925"/>
      <c r="K33" s="772"/>
      <c r="L33" s="824"/>
    </row>
    <row r="34" spans="1:12" x14ac:dyDescent="0.25">
      <c r="A34" s="6">
        <v>26</v>
      </c>
      <c r="B34" s="91"/>
      <c r="C34" s="91">
        <v>4.82</v>
      </c>
      <c r="D34" s="9" t="s">
        <v>3732</v>
      </c>
      <c r="E34" s="1026" t="s">
        <v>3385</v>
      </c>
      <c r="F34" s="772"/>
      <c r="G34" s="772"/>
      <c r="H34" s="773"/>
      <c r="I34" s="90"/>
      <c r="J34" s="1065"/>
      <c r="K34" s="773"/>
      <c r="L34" s="284"/>
    </row>
    <row r="35" spans="1:12" x14ac:dyDescent="0.25">
      <c r="A35" s="6">
        <v>27</v>
      </c>
      <c r="B35" s="91"/>
      <c r="C35" s="91">
        <v>21.8</v>
      </c>
      <c r="D35" s="9" t="s">
        <v>3732</v>
      </c>
      <c r="E35" s="1026" t="s">
        <v>3370</v>
      </c>
      <c r="F35" s="772"/>
      <c r="G35" s="772"/>
      <c r="H35" s="773"/>
      <c r="I35" s="98"/>
      <c r="J35" s="823"/>
      <c r="K35" s="773"/>
      <c r="L35" s="173"/>
    </row>
    <row r="36" spans="1:12" x14ac:dyDescent="0.25">
      <c r="A36" s="6">
        <v>28</v>
      </c>
      <c r="B36" s="91"/>
      <c r="C36" s="91"/>
      <c r="D36" s="91"/>
      <c r="E36" s="1026" t="s">
        <v>502</v>
      </c>
      <c r="F36" s="772"/>
      <c r="G36" s="772"/>
      <c r="H36" s="773"/>
      <c r="I36" s="98"/>
      <c r="J36" s="823"/>
      <c r="K36" s="773"/>
      <c r="L36" s="173"/>
    </row>
    <row r="37" spans="1:12" x14ac:dyDescent="0.25">
      <c r="A37" s="107"/>
      <c r="J37" s="65"/>
      <c r="K37" s="65"/>
      <c r="L37" s="64"/>
    </row>
    <row r="38" spans="1:12" x14ac:dyDescent="0.25">
      <c r="A38" s="4"/>
      <c r="L38" s="64"/>
    </row>
    <row r="39" spans="1:12" ht="15.75" customHeight="1" thickBot="1" x14ac:dyDescent="0.3">
      <c r="A39" s="35"/>
      <c r="B39" s="36"/>
      <c r="C39" s="986" t="s">
        <v>135</v>
      </c>
      <c r="D39" s="830"/>
      <c r="E39" s="830"/>
      <c r="F39" s="36"/>
      <c r="G39" s="986" t="s">
        <v>423</v>
      </c>
      <c r="H39" s="830"/>
      <c r="I39" s="36"/>
      <c r="J39" s="986" t="s">
        <v>136</v>
      </c>
      <c r="K39" s="830"/>
      <c r="L39" s="250"/>
    </row>
    <row r="40" spans="1:12" ht="15.75" customHeight="1" thickBot="1" x14ac:dyDescent="0.3">
      <c r="J40" s="765" t="s">
        <v>834</v>
      </c>
      <c r="K40" s="816"/>
      <c r="L40" s="776"/>
    </row>
  </sheetData>
  <mergeCells count="71">
    <mergeCell ref="E18:H18"/>
    <mergeCell ref="E12:H12"/>
    <mergeCell ref="E16:H16"/>
    <mergeCell ref="E17:H17"/>
    <mergeCell ref="E14:H14"/>
    <mergeCell ref="E13:H13"/>
    <mergeCell ref="E15:H15"/>
    <mergeCell ref="I5:L5"/>
    <mergeCell ref="J1:L2"/>
    <mergeCell ref="E6:H7"/>
    <mergeCell ref="A3:L4"/>
    <mergeCell ref="E1:I2"/>
    <mergeCell ref="J8:L8"/>
    <mergeCell ref="J14:K14"/>
    <mergeCell ref="J9:K9"/>
    <mergeCell ref="C6:D7"/>
    <mergeCell ref="A6:A7"/>
    <mergeCell ref="B6:B7"/>
    <mergeCell ref="J6:L7"/>
    <mergeCell ref="I6:I7"/>
    <mergeCell ref="J13:K13"/>
    <mergeCell ref="J12:K12"/>
    <mergeCell ref="E10:H10"/>
    <mergeCell ref="E11:H11"/>
    <mergeCell ref="E8:H8"/>
    <mergeCell ref="E9:H9"/>
    <mergeCell ref="J40:L40"/>
    <mergeCell ref="J26:K26"/>
    <mergeCell ref="J10:K10"/>
    <mergeCell ref="J11:K11"/>
    <mergeCell ref="J18:K18"/>
    <mergeCell ref="J17:K17"/>
    <mergeCell ref="J16:K16"/>
    <mergeCell ref="J15:K15"/>
    <mergeCell ref="J35:K35"/>
    <mergeCell ref="J34:K34"/>
    <mergeCell ref="J24:K24"/>
    <mergeCell ref="J25:K25"/>
    <mergeCell ref="J22:K22"/>
    <mergeCell ref="J23:K23"/>
    <mergeCell ref="A30:L30"/>
    <mergeCell ref="J33:L33"/>
    <mergeCell ref="J21:K21"/>
    <mergeCell ref="J19:K19"/>
    <mergeCell ref="J20:K20"/>
    <mergeCell ref="E33:H33"/>
    <mergeCell ref="E32:H32"/>
    <mergeCell ref="E26:H26"/>
    <mergeCell ref="E25:H25"/>
    <mergeCell ref="E24:H24"/>
    <mergeCell ref="E21:H21"/>
    <mergeCell ref="E20:H20"/>
    <mergeCell ref="E22:H22"/>
    <mergeCell ref="E23:H23"/>
    <mergeCell ref="E19:H19"/>
    <mergeCell ref="J27:K27"/>
    <mergeCell ref="J29:L29"/>
    <mergeCell ref="J36:K36"/>
    <mergeCell ref="J39:K39"/>
    <mergeCell ref="E29:H29"/>
    <mergeCell ref="E28:H28"/>
    <mergeCell ref="E27:H27"/>
    <mergeCell ref="J28:K28"/>
    <mergeCell ref="E31:H31"/>
    <mergeCell ref="J31:K31"/>
    <mergeCell ref="J32:K32"/>
    <mergeCell ref="E34:H34"/>
    <mergeCell ref="E36:H36"/>
    <mergeCell ref="C39:E39"/>
    <mergeCell ref="G39:H39"/>
    <mergeCell ref="E35:H35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L999"/>
  <sheetViews>
    <sheetView workbookViewId="0">
      <selection activeCell="M37" sqref="M37"/>
    </sheetView>
  </sheetViews>
  <sheetFormatPr baseColWidth="10" defaultColWidth="14.42578125" defaultRowHeight="15" customHeight="1" x14ac:dyDescent="0.25"/>
  <cols>
    <col min="1" max="1" width="7.42578125" customWidth="1"/>
    <col min="2" max="2" width="7" customWidth="1"/>
    <col min="3" max="3" width="5.85546875" customWidth="1"/>
    <col min="4" max="4" width="7" customWidth="1"/>
    <col min="5" max="7" width="10" customWidth="1"/>
    <col min="8" max="8" width="34.28515625" customWidth="1"/>
    <col min="9" max="11" width="10" customWidth="1"/>
    <col min="12" max="12" width="0.28515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4035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96"/>
      <c r="J7" s="822"/>
      <c r="K7" s="778"/>
      <c r="L7" s="792"/>
    </row>
    <row r="8" spans="1:12" x14ac:dyDescent="0.25">
      <c r="A8" s="6">
        <v>1</v>
      </c>
      <c r="B8" s="295" t="s">
        <v>796</v>
      </c>
      <c r="C8" s="28">
        <v>1</v>
      </c>
      <c r="D8" s="9" t="s">
        <v>3672</v>
      </c>
      <c r="E8" s="779" t="s">
        <v>4012</v>
      </c>
      <c r="F8" s="780"/>
      <c r="G8" s="780"/>
      <c r="H8" s="781"/>
      <c r="I8" s="47"/>
      <c r="J8" s="933"/>
      <c r="K8" s="780"/>
      <c r="L8" s="820"/>
    </row>
    <row r="9" spans="1:12" x14ac:dyDescent="0.25">
      <c r="A9" s="6">
        <v>2</v>
      </c>
      <c r="B9" s="295" t="s">
        <v>747</v>
      </c>
      <c r="C9" s="9">
        <v>1</v>
      </c>
      <c r="D9" s="9" t="s">
        <v>3672</v>
      </c>
      <c r="E9" s="771" t="s">
        <v>3981</v>
      </c>
      <c r="F9" s="772"/>
      <c r="G9" s="772"/>
      <c r="H9" s="773"/>
      <c r="I9" s="47"/>
      <c r="J9" s="925"/>
      <c r="K9" s="773"/>
      <c r="L9" s="299"/>
    </row>
    <row r="10" spans="1:12" x14ac:dyDescent="0.25">
      <c r="A10" s="6">
        <v>3</v>
      </c>
      <c r="B10" s="295" t="s">
        <v>748</v>
      </c>
      <c r="C10" s="9">
        <v>1</v>
      </c>
      <c r="D10" s="9" t="s">
        <v>3672</v>
      </c>
      <c r="E10" s="771" t="s">
        <v>2984</v>
      </c>
      <c r="F10" s="772"/>
      <c r="G10" s="772"/>
      <c r="H10" s="773"/>
      <c r="I10" s="45"/>
      <c r="J10" s="925"/>
      <c r="K10" s="773"/>
      <c r="L10" s="299"/>
    </row>
    <row r="11" spans="1:12" x14ac:dyDescent="0.25">
      <c r="A11" s="6">
        <v>4</v>
      </c>
      <c r="B11" s="295" t="s">
        <v>750</v>
      </c>
      <c r="C11" s="9">
        <v>1</v>
      </c>
      <c r="D11" s="9" t="s">
        <v>3672</v>
      </c>
      <c r="E11" s="771" t="s">
        <v>2985</v>
      </c>
      <c r="F11" s="772"/>
      <c r="G11" s="772"/>
      <c r="H11" s="773"/>
      <c r="I11" s="45"/>
      <c r="J11" s="925"/>
      <c r="K11" s="773"/>
      <c r="L11" s="299"/>
    </row>
    <row r="12" spans="1:12" x14ac:dyDescent="0.25">
      <c r="A12" s="6">
        <v>5</v>
      </c>
      <c r="B12" s="295" t="s">
        <v>590</v>
      </c>
      <c r="C12" s="9">
        <v>1</v>
      </c>
      <c r="D12" s="9" t="s">
        <v>3672</v>
      </c>
      <c r="E12" s="771" t="s">
        <v>2743</v>
      </c>
      <c r="F12" s="772"/>
      <c r="G12" s="772"/>
      <c r="H12" s="773"/>
      <c r="I12" s="46"/>
      <c r="J12" s="925"/>
      <c r="K12" s="773"/>
      <c r="L12" s="299"/>
    </row>
    <row r="13" spans="1:12" x14ac:dyDescent="0.25">
      <c r="A13" s="6">
        <v>6</v>
      </c>
      <c r="B13" s="295" t="s">
        <v>276</v>
      </c>
      <c r="C13" s="9">
        <v>1</v>
      </c>
      <c r="D13" s="9" t="s">
        <v>3672</v>
      </c>
      <c r="E13" s="771" t="s">
        <v>2744</v>
      </c>
      <c r="F13" s="772"/>
      <c r="G13" s="772"/>
      <c r="H13" s="773"/>
      <c r="I13" s="46"/>
      <c r="J13" s="925"/>
      <c r="K13" s="773"/>
      <c r="L13" s="299"/>
    </row>
    <row r="14" spans="1:12" x14ac:dyDescent="0.25">
      <c r="A14" s="6">
        <v>7</v>
      </c>
      <c r="B14" s="295" t="s">
        <v>372</v>
      </c>
      <c r="C14" s="9">
        <v>2</v>
      </c>
      <c r="D14" s="9" t="s">
        <v>3672</v>
      </c>
      <c r="E14" s="771" t="s">
        <v>765</v>
      </c>
      <c r="F14" s="772"/>
      <c r="G14" s="772"/>
      <c r="H14" s="773"/>
      <c r="I14" s="46"/>
      <c r="J14" s="925"/>
      <c r="K14" s="773"/>
      <c r="L14" s="299"/>
    </row>
    <row r="15" spans="1:12" x14ac:dyDescent="0.25">
      <c r="A15" s="6">
        <v>8</v>
      </c>
      <c r="B15" s="295" t="s">
        <v>239</v>
      </c>
      <c r="C15" s="9">
        <v>1</v>
      </c>
      <c r="D15" s="9" t="s">
        <v>3672</v>
      </c>
      <c r="E15" s="771" t="s">
        <v>766</v>
      </c>
      <c r="F15" s="772"/>
      <c r="G15" s="772"/>
      <c r="H15" s="773"/>
      <c r="I15" s="46"/>
      <c r="J15" s="925"/>
      <c r="K15" s="773"/>
      <c r="L15" s="299"/>
    </row>
    <row r="16" spans="1:12" x14ac:dyDescent="0.25">
      <c r="A16" s="6">
        <v>9</v>
      </c>
      <c r="B16" s="304" t="s">
        <v>75</v>
      </c>
      <c r="C16" s="9">
        <v>4</v>
      </c>
      <c r="D16" s="9" t="s">
        <v>3672</v>
      </c>
      <c r="E16" s="771" t="s">
        <v>767</v>
      </c>
      <c r="F16" s="772"/>
      <c r="G16" s="772"/>
      <c r="H16" s="773"/>
      <c r="I16" s="46"/>
      <c r="J16" s="925"/>
      <c r="K16" s="773"/>
      <c r="L16" s="299"/>
    </row>
    <row r="17" spans="1:12" x14ac:dyDescent="0.25">
      <c r="A17" s="6">
        <v>10</v>
      </c>
      <c r="B17" s="304" t="s">
        <v>198</v>
      </c>
      <c r="C17" s="9">
        <v>2</v>
      </c>
      <c r="D17" s="9" t="s">
        <v>3672</v>
      </c>
      <c r="E17" s="771" t="s">
        <v>4240</v>
      </c>
      <c r="F17" s="772"/>
      <c r="G17" s="772"/>
      <c r="H17" s="773"/>
      <c r="I17" s="46"/>
      <c r="J17" s="925"/>
      <c r="K17" s="773"/>
      <c r="L17" s="299"/>
    </row>
    <row r="18" spans="1:12" x14ac:dyDescent="0.25">
      <c r="A18" s="6">
        <v>11</v>
      </c>
      <c r="B18" s="17" t="s">
        <v>442</v>
      </c>
      <c r="C18" s="9">
        <v>1</v>
      </c>
      <c r="D18" s="9" t="s">
        <v>3672</v>
      </c>
      <c r="E18" s="771" t="s">
        <v>3588</v>
      </c>
      <c r="F18" s="772"/>
      <c r="G18" s="772"/>
      <c r="H18" s="773"/>
      <c r="I18" s="46"/>
      <c r="J18" s="925"/>
      <c r="K18" s="773"/>
      <c r="L18" s="299"/>
    </row>
    <row r="19" spans="1:12" x14ac:dyDescent="0.25">
      <c r="A19" s="6">
        <v>12</v>
      </c>
      <c r="B19" s="17" t="s">
        <v>752</v>
      </c>
      <c r="C19" s="9">
        <v>1</v>
      </c>
      <c r="D19" s="9" t="s">
        <v>3672</v>
      </c>
      <c r="E19" s="771" t="s">
        <v>3595</v>
      </c>
      <c r="F19" s="772"/>
      <c r="G19" s="772"/>
      <c r="H19" s="773"/>
      <c r="I19" s="46"/>
      <c r="J19" s="925"/>
      <c r="K19" s="773"/>
      <c r="L19" s="299"/>
    </row>
    <row r="20" spans="1:12" x14ac:dyDescent="0.25">
      <c r="A20" s="6">
        <v>13</v>
      </c>
      <c r="B20" s="17" t="s">
        <v>753</v>
      </c>
      <c r="C20" s="9">
        <v>2</v>
      </c>
      <c r="D20" s="9" t="s">
        <v>3672</v>
      </c>
      <c r="E20" s="771" t="s">
        <v>4013</v>
      </c>
      <c r="F20" s="772"/>
      <c r="G20" s="772"/>
      <c r="H20" s="773"/>
      <c r="I20" s="46"/>
      <c r="J20" s="925"/>
      <c r="K20" s="773"/>
      <c r="L20" s="299"/>
    </row>
    <row r="21" spans="1:12" x14ac:dyDescent="0.25">
      <c r="A21" s="6">
        <v>14</v>
      </c>
      <c r="B21" s="17" t="s">
        <v>754</v>
      </c>
      <c r="C21" s="9">
        <v>2</v>
      </c>
      <c r="D21" s="9" t="s">
        <v>3672</v>
      </c>
      <c r="E21" s="771" t="s">
        <v>4014</v>
      </c>
      <c r="F21" s="772"/>
      <c r="G21" s="772"/>
      <c r="H21" s="773"/>
      <c r="I21" s="46"/>
      <c r="J21" s="925"/>
      <c r="K21" s="773"/>
      <c r="L21" s="299"/>
    </row>
    <row r="22" spans="1:12" x14ac:dyDescent="0.25">
      <c r="A22" s="6">
        <v>15</v>
      </c>
      <c r="B22" s="17" t="s">
        <v>30</v>
      </c>
      <c r="C22" s="9">
        <v>4</v>
      </c>
      <c r="D22" s="9" t="s">
        <v>3672</v>
      </c>
      <c r="E22" s="771" t="s">
        <v>4015</v>
      </c>
      <c r="F22" s="772"/>
      <c r="G22" s="772"/>
      <c r="H22" s="773"/>
      <c r="I22" s="46"/>
      <c r="J22" s="925"/>
      <c r="K22" s="773"/>
      <c r="L22" s="299"/>
    </row>
    <row r="23" spans="1:12" x14ac:dyDescent="0.25">
      <c r="A23" s="6">
        <v>16</v>
      </c>
      <c r="B23" s="17" t="s">
        <v>14</v>
      </c>
      <c r="C23" s="9">
        <v>2</v>
      </c>
      <c r="D23" s="9" t="s">
        <v>3672</v>
      </c>
      <c r="E23" s="771" t="s">
        <v>251</v>
      </c>
      <c r="F23" s="772"/>
      <c r="G23" s="772"/>
      <c r="H23" s="773"/>
      <c r="I23" s="46"/>
      <c r="J23" s="925"/>
      <c r="K23" s="773"/>
      <c r="L23" s="299"/>
    </row>
    <row r="24" spans="1:12" x14ac:dyDescent="0.25">
      <c r="A24" s="6">
        <v>17</v>
      </c>
      <c r="B24" s="17" t="s">
        <v>712</v>
      </c>
      <c r="C24" s="9">
        <v>1</v>
      </c>
      <c r="D24" s="9" t="s">
        <v>3672</v>
      </c>
      <c r="E24" s="771" t="s">
        <v>4016</v>
      </c>
      <c r="F24" s="772"/>
      <c r="G24" s="772"/>
      <c r="H24" s="773"/>
      <c r="I24" s="46"/>
      <c r="J24" s="925"/>
      <c r="K24" s="773"/>
      <c r="L24" s="299"/>
    </row>
    <row r="25" spans="1:12" x14ac:dyDescent="0.25">
      <c r="A25" s="6">
        <v>18</v>
      </c>
      <c r="B25" s="17" t="s">
        <v>755</v>
      </c>
      <c r="C25" s="9">
        <v>1</v>
      </c>
      <c r="D25" s="9" t="s">
        <v>3672</v>
      </c>
      <c r="E25" s="771" t="s">
        <v>4017</v>
      </c>
      <c r="F25" s="772"/>
      <c r="G25" s="772"/>
      <c r="H25" s="773"/>
      <c r="I25" s="46"/>
      <c r="J25" s="925"/>
      <c r="K25" s="773"/>
      <c r="L25" s="299"/>
    </row>
    <row r="26" spans="1:12" x14ac:dyDescent="0.25">
      <c r="A26" s="6">
        <v>19</v>
      </c>
      <c r="B26" s="17" t="s">
        <v>797</v>
      </c>
      <c r="C26" s="9">
        <v>2</v>
      </c>
      <c r="D26" s="9" t="s">
        <v>3672</v>
      </c>
      <c r="E26" s="771" t="s">
        <v>4251</v>
      </c>
      <c r="F26" s="772"/>
      <c r="G26" s="772"/>
      <c r="H26" s="773"/>
      <c r="I26" s="46"/>
      <c r="J26" s="925"/>
      <c r="K26" s="773"/>
      <c r="L26" s="299"/>
    </row>
    <row r="27" spans="1:12" x14ac:dyDescent="0.25">
      <c r="A27" s="6">
        <v>20</v>
      </c>
      <c r="B27" s="17" t="s">
        <v>798</v>
      </c>
      <c r="C27" s="9">
        <v>2</v>
      </c>
      <c r="D27" s="9" t="s">
        <v>3672</v>
      </c>
      <c r="E27" s="771" t="s">
        <v>4252</v>
      </c>
      <c r="F27" s="772"/>
      <c r="G27" s="772"/>
      <c r="H27" s="773"/>
      <c r="I27" s="46"/>
      <c r="J27" s="925"/>
      <c r="K27" s="773"/>
      <c r="L27" s="299"/>
    </row>
    <row r="28" spans="1:12" x14ac:dyDescent="0.25">
      <c r="A28" s="6">
        <v>21</v>
      </c>
      <c r="B28" s="17" t="s">
        <v>799</v>
      </c>
      <c r="C28" s="9">
        <v>1</v>
      </c>
      <c r="D28" s="9" t="s">
        <v>3672</v>
      </c>
      <c r="E28" s="771" t="s">
        <v>4253</v>
      </c>
      <c r="F28" s="772"/>
      <c r="G28" s="772"/>
      <c r="H28" s="773"/>
      <c r="I28" s="46"/>
      <c r="J28" s="925"/>
      <c r="K28" s="773"/>
      <c r="L28" s="299"/>
    </row>
    <row r="29" spans="1:12" x14ac:dyDescent="0.25">
      <c r="A29" s="6">
        <v>22</v>
      </c>
      <c r="B29" s="17" t="s">
        <v>760</v>
      </c>
      <c r="C29" s="9">
        <v>1</v>
      </c>
      <c r="D29" s="9" t="s">
        <v>3672</v>
      </c>
      <c r="E29" s="771" t="s">
        <v>777</v>
      </c>
      <c r="F29" s="772"/>
      <c r="G29" s="772"/>
      <c r="H29" s="773"/>
      <c r="I29" s="46"/>
      <c r="J29" s="925"/>
      <c r="K29" s="773"/>
      <c r="L29" s="299"/>
    </row>
    <row r="30" spans="1:12" x14ac:dyDescent="0.25">
      <c r="A30" s="9">
        <v>23</v>
      </c>
      <c r="B30" s="9" t="s">
        <v>761</v>
      </c>
      <c r="C30" s="9">
        <v>1</v>
      </c>
      <c r="D30" s="9" t="s">
        <v>3672</v>
      </c>
      <c r="E30" s="912" t="s">
        <v>831</v>
      </c>
      <c r="F30" s="772"/>
      <c r="G30" s="772"/>
      <c r="H30" s="773"/>
      <c r="I30" s="106"/>
      <c r="J30" s="1092"/>
      <c r="K30" s="773"/>
      <c r="L30" s="306"/>
    </row>
    <row r="31" spans="1:12" x14ac:dyDescent="0.25">
      <c r="A31" s="1092" t="s">
        <v>117</v>
      </c>
      <c r="B31" s="772"/>
      <c r="C31" s="772"/>
      <c r="D31" s="772"/>
      <c r="E31" s="772"/>
      <c r="F31" s="772"/>
      <c r="G31" s="772"/>
      <c r="H31" s="772"/>
      <c r="I31" s="772"/>
      <c r="J31" s="772"/>
      <c r="K31" s="773"/>
      <c r="L31" s="307"/>
    </row>
    <row r="32" spans="1:12" x14ac:dyDescent="0.25">
      <c r="A32" s="9">
        <v>24</v>
      </c>
      <c r="B32" s="17"/>
      <c r="C32" s="9">
        <v>14.3</v>
      </c>
      <c r="D32" s="9" t="s">
        <v>3732</v>
      </c>
      <c r="E32" s="1029" t="s">
        <v>3384</v>
      </c>
      <c r="F32" s="772"/>
      <c r="G32" s="772"/>
      <c r="H32" s="773"/>
      <c r="I32" s="46"/>
      <c r="J32" s="980"/>
      <c r="K32" s="773"/>
      <c r="L32" s="75"/>
    </row>
    <row r="33" spans="1:12" x14ac:dyDescent="0.25">
      <c r="A33" s="9">
        <v>25</v>
      </c>
      <c r="B33" s="17"/>
      <c r="C33" s="148">
        <v>10.47</v>
      </c>
      <c r="D33" s="9" t="s">
        <v>3732</v>
      </c>
      <c r="E33" s="1026" t="s">
        <v>3383</v>
      </c>
      <c r="F33" s="772"/>
      <c r="G33" s="772"/>
      <c r="H33" s="773"/>
      <c r="I33" s="46"/>
      <c r="J33" s="980"/>
      <c r="K33" s="773"/>
      <c r="L33" s="75"/>
    </row>
    <row r="34" spans="1:12" x14ac:dyDescent="0.25">
      <c r="A34" s="17">
        <v>26</v>
      </c>
      <c r="B34" s="17"/>
      <c r="C34" s="17">
        <v>1.52</v>
      </c>
      <c r="D34" s="9" t="s">
        <v>3732</v>
      </c>
      <c r="E34" s="1029" t="s">
        <v>3380</v>
      </c>
      <c r="F34" s="772"/>
      <c r="G34" s="772"/>
      <c r="H34" s="773"/>
      <c r="I34" s="172"/>
      <c r="J34" s="925"/>
      <c r="K34" s="773"/>
      <c r="L34" s="308"/>
    </row>
    <row r="35" spans="1:12" x14ac:dyDescent="0.25">
      <c r="A35" s="91">
        <v>27</v>
      </c>
      <c r="B35" s="91"/>
      <c r="C35" s="91">
        <v>5.82</v>
      </c>
      <c r="D35" s="9" t="s">
        <v>3732</v>
      </c>
      <c r="E35" s="1026" t="s">
        <v>3385</v>
      </c>
      <c r="F35" s="772"/>
      <c r="G35" s="772"/>
      <c r="H35" s="773"/>
      <c r="I35" s="90"/>
      <c r="J35" s="1065"/>
      <c r="K35" s="773"/>
      <c r="L35" s="292"/>
    </row>
    <row r="36" spans="1:12" x14ac:dyDescent="0.25">
      <c r="A36" s="296">
        <v>28</v>
      </c>
      <c r="B36" s="91"/>
      <c r="C36" s="91">
        <v>27.46</v>
      </c>
      <c r="D36" s="9" t="s">
        <v>3732</v>
      </c>
      <c r="E36" s="1026" t="s">
        <v>3370</v>
      </c>
      <c r="F36" s="772"/>
      <c r="G36" s="772"/>
      <c r="H36" s="773"/>
      <c r="I36" s="98"/>
      <c r="J36" s="823"/>
      <c r="K36" s="773"/>
      <c r="L36" s="288"/>
    </row>
    <row r="37" spans="1:12" x14ac:dyDescent="0.25">
      <c r="A37" s="296">
        <v>29</v>
      </c>
      <c r="B37" s="91"/>
      <c r="C37" s="91"/>
      <c r="D37" s="91"/>
      <c r="E37" s="1026" t="s">
        <v>502</v>
      </c>
      <c r="F37" s="772"/>
      <c r="G37" s="772"/>
      <c r="H37" s="773"/>
      <c r="I37" s="98"/>
      <c r="J37" s="823"/>
      <c r="K37" s="772"/>
      <c r="L37" s="824"/>
    </row>
    <row r="38" spans="1:12" x14ac:dyDescent="0.25">
      <c r="A38" s="4"/>
      <c r="E38" s="833"/>
      <c r="F38" s="785"/>
      <c r="G38" s="785"/>
      <c r="H38" s="785"/>
      <c r="J38" s="833"/>
      <c r="K38" s="785"/>
      <c r="L38" s="64"/>
    </row>
    <row r="39" spans="1:12" x14ac:dyDescent="0.25">
      <c r="A39" s="4"/>
      <c r="L39" s="64"/>
    </row>
    <row r="40" spans="1:12" ht="15.75" customHeight="1" thickBot="1" x14ac:dyDescent="0.3">
      <c r="A40" s="35"/>
      <c r="B40" s="36"/>
      <c r="C40" s="986" t="s">
        <v>135</v>
      </c>
      <c r="D40" s="830"/>
      <c r="E40" s="830"/>
      <c r="F40" s="36"/>
      <c r="G40" s="986" t="s">
        <v>423</v>
      </c>
      <c r="H40" s="830"/>
      <c r="I40" s="36"/>
      <c r="J40" s="986" t="s">
        <v>136</v>
      </c>
      <c r="K40" s="830"/>
      <c r="L40" s="250"/>
    </row>
    <row r="41" spans="1:12" ht="15.75" customHeight="1" thickBot="1" x14ac:dyDescent="0.3">
      <c r="J41" s="765" t="s">
        <v>835</v>
      </c>
      <c r="K41" s="816"/>
      <c r="L41" s="776"/>
    </row>
    <row r="42" spans="1:12" x14ac:dyDescent="0.25"/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75">
    <mergeCell ref="J33:K33"/>
    <mergeCell ref="J34:K34"/>
    <mergeCell ref="J30:K30"/>
    <mergeCell ref="J32:K32"/>
    <mergeCell ref="J35:K35"/>
    <mergeCell ref="E21:H21"/>
    <mergeCell ref="E22:H22"/>
    <mergeCell ref="E33:H33"/>
    <mergeCell ref="E34:H34"/>
    <mergeCell ref="E32:H32"/>
    <mergeCell ref="E25:H25"/>
    <mergeCell ref="E24:H24"/>
    <mergeCell ref="E26:H26"/>
    <mergeCell ref="E27:H27"/>
    <mergeCell ref="E29:H29"/>
    <mergeCell ref="E28:H28"/>
    <mergeCell ref="I5:L5"/>
    <mergeCell ref="A3:L4"/>
    <mergeCell ref="E1:I2"/>
    <mergeCell ref="J1:L2"/>
    <mergeCell ref="E20:H20"/>
    <mergeCell ref="J14:K14"/>
    <mergeCell ref="J13:K13"/>
    <mergeCell ref="J6:L7"/>
    <mergeCell ref="C6:D7"/>
    <mergeCell ref="E6:H7"/>
    <mergeCell ref="J18:K18"/>
    <mergeCell ref="E18:H18"/>
    <mergeCell ref="E16:H16"/>
    <mergeCell ref="E17:H17"/>
    <mergeCell ref="B6:B7"/>
    <mergeCell ref="A6:A7"/>
    <mergeCell ref="J40:K40"/>
    <mergeCell ref="J41:L41"/>
    <mergeCell ref="C40:E40"/>
    <mergeCell ref="G40:H40"/>
    <mergeCell ref="E36:H36"/>
    <mergeCell ref="J38:K38"/>
    <mergeCell ref="J37:L37"/>
    <mergeCell ref="E38:H38"/>
    <mergeCell ref="E37:H37"/>
    <mergeCell ref="J36:K36"/>
    <mergeCell ref="E35:H35"/>
    <mergeCell ref="J20:K20"/>
    <mergeCell ref="J19:K19"/>
    <mergeCell ref="J21:K21"/>
    <mergeCell ref="J22:K22"/>
    <mergeCell ref="E19:H19"/>
    <mergeCell ref="A31:K31"/>
    <mergeCell ref="J26:K26"/>
    <mergeCell ref="J25:K25"/>
    <mergeCell ref="J28:K28"/>
    <mergeCell ref="E23:H23"/>
    <mergeCell ref="J29:K29"/>
    <mergeCell ref="J27:K27"/>
    <mergeCell ref="E30:H30"/>
    <mergeCell ref="J24:K24"/>
    <mergeCell ref="J23:K23"/>
    <mergeCell ref="I6:I7"/>
    <mergeCell ref="E11:H11"/>
    <mergeCell ref="E12:H12"/>
    <mergeCell ref="E14:H14"/>
    <mergeCell ref="E13:H13"/>
    <mergeCell ref="E15:H15"/>
    <mergeCell ref="J8:L8"/>
    <mergeCell ref="J9:K9"/>
    <mergeCell ref="E10:H10"/>
    <mergeCell ref="E9:H9"/>
    <mergeCell ref="E8:H8"/>
    <mergeCell ref="J17:K17"/>
    <mergeCell ref="J15:K15"/>
    <mergeCell ref="J16:K16"/>
    <mergeCell ref="J12:K12"/>
    <mergeCell ref="J10:K10"/>
    <mergeCell ref="J11:K11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L40"/>
  <sheetViews>
    <sheetView workbookViewId="0"/>
  </sheetViews>
  <sheetFormatPr baseColWidth="10" defaultColWidth="14.42578125" defaultRowHeight="15" customHeight="1" x14ac:dyDescent="0.25"/>
  <cols>
    <col min="1" max="1" width="7" customWidth="1"/>
    <col min="2" max="2" width="8.7109375" customWidth="1"/>
    <col min="3" max="3" width="6" customWidth="1"/>
    <col min="4" max="4" width="4.85546875" customWidth="1"/>
    <col min="5" max="7" width="10" customWidth="1"/>
    <col min="8" max="8" width="39.85546875" customWidth="1"/>
    <col min="9" max="10" width="10" customWidth="1"/>
    <col min="11" max="11" width="11.7109375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4036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37">
        <v>1</v>
      </c>
      <c r="B8" s="302" t="s">
        <v>762</v>
      </c>
      <c r="C8" s="28">
        <v>1</v>
      </c>
      <c r="D8" s="28" t="s">
        <v>3672</v>
      </c>
      <c r="E8" s="779" t="s">
        <v>4024</v>
      </c>
      <c r="F8" s="780"/>
      <c r="G8" s="780"/>
      <c r="H8" s="781"/>
      <c r="I8" s="40"/>
      <c r="J8" s="933"/>
      <c r="K8" s="780"/>
      <c r="L8" s="820"/>
    </row>
    <row r="9" spans="1:12" x14ac:dyDescent="0.25">
      <c r="A9" s="6">
        <v>2</v>
      </c>
      <c r="B9" s="295" t="s">
        <v>763</v>
      </c>
      <c r="C9" s="9">
        <v>1</v>
      </c>
      <c r="D9" s="9" t="s">
        <v>3672</v>
      </c>
      <c r="E9" s="771" t="s">
        <v>3984</v>
      </c>
      <c r="F9" s="772"/>
      <c r="G9" s="772"/>
      <c r="H9" s="773"/>
      <c r="I9" s="47"/>
      <c r="J9" s="980"/>
      <c r="K9" s="773"/>
      <c r="L9" s="10"/>
    </row>
    <row r="10" spans="1:12" x14ac:dyDescent="0.25">
      <c r="A10" s="6">
        <v>3</v>
      </c>
      <c r="B10" s="295" t="s">
        <v>748</v>
      </c>
      <c r="C10" s="9">
        <v>1</v>
      </c>
      <c r="D10" s="9" t="s">
        <v>3672</v>
      </c>
      <c r="E10" s="771" t="s">
        <v>2745</v>
      </c>
      <c r="F10" s="772"/>
      <c r="G10" s="772"/>
      <c r="H10" s="773"/>
      <c r="I10" s="45"/>
      <c r="J10" s="980"/>
      <c r="K10" s="773"/>
      <c r="L10" s="10"/>
    </row>
    <row r="11" spans="1:12" x14ac:dyDescent="0.25">
      <c r="A11" s="6">
        <v>4</v>
      </c>
      <c r="B11" s="295" t="s">
        <v>764</v>
      </c>
      <c r="C11" s="9">
        <v>1</v>
      </c>
      <c r="D11" s="9" t="s">
        <v>3672</v>
      </c>
      <c r="E11" s="771" t="s">
        <v>2746</v>
      </c>
      <c r="F11" s="772"/>
      <c r="G11" s="772"/>
      <c r="H11" s="773"/>
      <c r="I11" s="45"/>
      <c r="J11" s="980"/>
      <c r="K11" s="773"/>
      <c r="L11" s="10"/>
    </row>
    <row r="12" spans="1:12" x14ac:dyDescent="0.25">
      <c r="A12" s="6">
        <v>5</v>
      </c>
      <c r="B12" s="295" t="s">
        <v>590</v>
      </c>
      <c r="C12" s="9">
        <v>1</v>
      </c>
      <c r="D12" s="9" t="s">
        <v>3672</v>
      </c>
      <c r="E12" s="771" t="s">
        <v>2743</v>
      </c>
      <c r="F12" s="772"/>
      <c r="G12" s="772"/>
      <c r="H12" s="773"/>
      <c r="I12" s="46"/>
      <c r="J12" s="980"/>
      <c r="K12" s="773"/>
      <c r="L12" s="10"/>
    </row>
    <row r="13" spans="1:12" x14ac:dyDescent="0.25">
      <c r="A13" s="6">
        <v>6</v>
      </c>
      <c r="B13" s="295" t="s">
        <v>276</v>
      </c>
      <c r="C13" s="9">
        <v>1</v>
      </c>
      <c r="D13" s="9" t="s">
        <v>3672</v>
      </c>
      <c r="E13" s="771" t="s">
        <v>2744</v>
      </c>
      <c r="F13" s="772"/>
      <c r="G13" s="772"/>
      <c r="H13" s="773"/>
      <c r="I13" s="46"/>
      <c r="J13" s="980"/>
      <c r="K13" s="773"/>
      <c r="L13" s="10"/>
    </row>
    <row r="14" spans="1:12" x14ac:dyDescent="0.25">
      <c r="A14" s="6">
        <v>7</v>
      </c>
      <c r="B14" s="295" t="s">
        <v>372</v>
      </c>
      <c r="C14" s="9">
        <v>2</v>
      </c>
      <c r="D14" s="9" t="s">
        <v>3672</v>
      </c>
      <c r="E14" s="771" t="s">
        <v>765</v>
      </c>
      <c r="F14" s="772"/>
      <c r="G14" s="772"/>
      <c r="H14" s="773"/>
      <c r="I14" s="46"/>
      <c r="J14" s="980"/>
      <c r="K14" s="773"/>
      <c r="L14" s="10"/>
    </row>
    <row r="15" spans="1:12" x14ac:dyDescent="0.25">
      <c r="A15" s="6">
        <v>8</v>
      </c>
      <c r="B15" s="295" t="s">
        <v>239</v>
      </c>
      <c r="C15" s="9">
        <v>1</v>
      </c>
      <c r="D15" s="9" t="s">
        <v>3672</v>
      </c>
      <c r="E15" s="771" t="s">
        <v>766</v>
      </c>
      <c r="F15" s="772"/>
      <c r="G15" s="772"/>
      <c r="H15" s="773"/>
      <c r="I15" s="46"/>
      <c r="J15" s="980"/>
      <c r="K15" s="773"/>
      <c r="L15" s="10"/>
    </row>
    <row r="16" spans="1:12" x14ac:dyDescent="0.25">
      <c r="A16" s="6">
        <v>9</v>
      </c>
      <c r="B16" s="304" t="s">
        <v>75</v>
      </c>
      <c r="C16" s="9">
        <v>4</v>
      </c>
      <c r="D16" s="9" t="s">
        <v>3672</v>
      </c>
      <c r="E16" s="771" t="s">
        <v>767</v>
      </c>
      <c r="F16" s="772"/>
      <c r="G16" s="772"/>
      <c r="H16" s="773"/>
      <c r="I16" s="46"/>
      <c r="J16" s="980"/>
      <c r="K16" s="773"/>
      <c r="L16" s="10"/>
    </row>
    <row r="17" spans="1:12" x14ac:dyDescent="0.25">
      <c r="A17" s="6">
        <v>10</v>
      </c>
      <c r="B17" s="304" t="s">
        <v>198</v>
      </c>
      <c r="C17" s="9">
        <v>2</v>
      </c>
      <c r="D17" s="9" t="s">
        <v>3672</v>
      </c>
      <c r="E17" s="771" t="s">
        <v>4240</v>
      </c>
      <c r="F17" s="772"/>
      <c r="G17" s="772"/>
      <c r="H17" s="773"/>
      <c r="I17" s="46"/>
      <c r="J17" s="980"/>
      <c r="K17" s="773"/>
      <c r="L17" s="10"/>
    </row>
    <row r="18" spans="1:12" x14ac:dyDescent="0.25">
      <c r="A18" s="6">
        <v>11</v>
      </c>
      <c r="B18" s="304" t="s">
        <v>9</v>
      </c>
      <c r="C18" s="9">
        <v>1</v>
      </c>
      <c r="D18" s="9" t="s">
        <v>3672</v>
      </c>
      <c r="E18" s="771" t="s">
        <v>3587</v>
      </c>
      <c r="F18" s="772"/>
      <c r="G18" s="772"/>
      <c r="H18" s="773"/>
      <c r="I18" s="46"/>
      <c r="J18" s="980"/>
      <c r="K18" s="773"/>
      <c r="L18" s="10"/>
    </row>
    <row r="19" spans="1:12" x14ac:dyDescent="0.25">
      <c r="A19" s="6">
        <v>12</v>
      </c>
      <c r="B19" s="17" t="s">
        <v>442</v>
      </c>
      <c r="C19" s="9">
        <v>1</v>
      </c>
      <c r="D19" s="9" t="s">
        <v>3672</v>
      </c>
      <c r="E19" s="771" t="s">
        <v>3588</v>
      </c>
      <c r="F19" s="772"/>
      <c r="G19" s="772"/>
      <c r="H19" s="773"/>
      <c r="I19" s="46"/>
      <c r="J19" s="980"/>
      <c r="K19" s="773"/>
      <c r="L19" s="10"/>
    </row>
    <row r="20" spans="1:12" x14ac:dyDescent="0.25">
      <c r="A20" s="6">
        <v>13</v>
      </c>
      <c r="B20" s="305" t="s">
        <v>769</v>
      </c>
      <c r="C20" s="9">
        <v>2</v>
      </c>
      <c r="D20" s="9" t="s">
        <v>3672</v>
      </c>
      <c r="E20" s="771" t="s">
        <v>3985</v>
      </c>
      <c r="F20" s="772"/>
      <c r="G20" s="772"/>
      <c r="H20" s="773"/>
      <c r="I20" s="46"/>
      <c r="J20" s="980"/>
      <c r="K20" s="773"/>
      <c r="L20" s="10"/>
    </row>
    <row r="21" spans="1:12" x14ac:dyDescent="0.25">
      <c r="A21" s="6">
        <v>14</v>
      </c>
      <c r="B21" s="304" t="s">
        <v>771</v>
      </c>
      <c r="C21" s="9">
        <v>2</v>
      </c>
      <c r="D21" s="9" t="s">
        <v>3672</v>
      </c>
      <c r="E21" s="771" t="s">
        <v>3986</v>
      </c>
      <c r="F21" s="772"/>
      <c r="G21" s="772"/>
      <c r="H21" s="773"/>
      <c r="I21" s="46"/>
      <c r="J21" s="980"/>
      <c r="K21" s="773"/>
      <c r="L21" s="10"/>
    </row>
    <row r="22" spans="1:12" x14ac:dyDescent="0.25">
      <c r="A22" s="6">
        <v>15</v>
      </c>
      <c r="B22" s="304" t="s">
        <v>14</v>
      </c>
      <c r="C22" s="9">
        <v>4</v>
      </c>
      <c r="D22" s="9" t="s">
        <v>3672</v>
      </c>
      <c r="E22" s="771" t="s">
        <v>3987</v>
      </c>
      <c r="F22" s="772"/>
      <c r="G22" s="772"/>
      <c r="H22" s="773"/>
      <c r="I22" s="46"/>
      <c r="J22" s="980"/>
      <c r="K22" s="773"/>
      <c r="L22" s="10"/>
    </row>
    <row r="23" spans="1:12" x14ac:dyDescent="0.25">
      <c r="A23" s="6">
        <v>16</v>
      </c>
      <c r="B23" s="304" t="s">
        <v>402</v>
      </c>
      <c r="C23" s="9">
        <v>2</v>
      </c>
      <c r="D23" s="9" t="s">
        <v>3672</v>
      </c>
      <c r="E23" s="771" t="s">
        <v>3988</v>
      </c>
      <c r="F23" s="772"/>
      <c r="G23" s="772"/>
      <c r="H23" s="773"/>
      <c r="I23" s="46"/>
      <c r="J23" s="980"/>
      <c r="K23" s="773"/>
      <c r="L23" s="10"/>
    </row>
    <row r="24" spans="1:12" x14ac:dyDescent="0.25">
      <c r="A24" s="6">
        <v>17</v>
      </c>
      <c r="B24" s="17" t="s">
        <v>773</v>
      </c>
      <c r="C24" s="9">
        <v>1</v>
      </c>
      <c r="D24" s="9" t="s">
        <v>3672</v>
      </c>
      <c r="E24" s="771" t="s">
        <v>3989</v>
      </c>
      <c r="F24" s="772"/>
      <c r="G24" s="772"/>
      <c r="H24" s="773"/>
      <c r="I24" s="46"/>
      <c r="J24" s="980"/>
      <c r="K24" s="773"/>
      <c r="L24" s="10"/>
    </row>
    <row r="25" spans="1:12" x14ac:dyDescent="0.25">
      <c r="A25" s="6">
        <v>18</v>
      </c>
      <c r="B25" s="17" t="s">
        <v>774</v>
      </c>
      <c r="C25" s="9">
        <v>2</v>
      </c>
      <c r="D25" s="9" t="s">
        <v>3672</v>
      </c>
      <c r="E25" s="771" t="s">
        <v>3990</v>
      </c>
      <c r="F25" s="772"/>
      <c r="G25" s="772"/>
      <c r="H25" s="773"/>
      <c r="I25" s="46"/>
      <c r="J25" s="980"/>
      <c r="K25" s="773"/>
      <c r="L25" s="10"/>
    </row>
    <row r="26" spans="1:12" x14ac:dyDescent="0.25">
      <c r="A26" s="6">
        <v>19</v>
      </c>
      <c r="B26" s="17" t="s">
        <v>775</v>
      </c>
      <c r="C26" s="9">
        <v>2</v>
      </c>
      <c r="D26" s="9" t="s">
        <v>3672</v>
      </c>
      <c r="E26" s="771" t="s">
        <v>3991</v>
      </c>
      <c r="F26" s="772"/>
      <c r="G26" s="772"/>
      <c r="H26" s="773"/>
      <c r="I26" s="46"/>
      <c r="J26" s="980"/>
      <c r="K26" s="773"/>
      <c r="L26" s="10"/>
    </row>
    <row r="27" spans="1:12" x14ac:dyDescent="0.25">
      <c r="A27" s="6">
        <v>20</v>
      </c>
      <c r="B27" s="17" t="s">
        <v>776</v>
      </c>
      <c r="C27" s="9">
        <v>2</v>
      </c>
      <c r="D27" s="9" t="s">
        <v>3672</v>
      </c>
      <c r="E27" s="771" t="s">
        <v>3992</v>
      </c>
      <c r="F27" s="772"/>
      <c r="G27" s="772"/>
      <c r="H27" s="773"/>
      <c r="I27" s="46"/>
      <c r="J27" s="980"/>
      <c r="K27" s="773"/>
      <c r="L27" s="10"/>
    </row>
    <row r="28" spans="1:12" x14ac:dyDescent="0.25">
      <c r="A28" s="6">
        <v>21</v>
      </c>
      <c r="B28" s="17" t="s">
        <v>760</v>
      </c>
      <c r="C28" s="9">
        <v>1</v>
      </c>
      <c r="D28" s="9" t="s">
        <v>3672</v>
      </c>
      <c r="E28" s="771" t="s">
        <v>777</v>
      </c>
      <c r="F28" s="772"/>
      <c r="G28" s="772"/>
      <c r="H28" s="773"/>
      <c r="I28" s="46"/>
      <c r="J28" s="980"/>
      <c r="K28" s="773"/>
      <c r="L28" s="10"/>
    </row>
    <row r="29" spans="1:12" x14ac:dyDescent="0.25">
      <c r="A29" s="6">
        <v>22</v>
      </c>
      <c r="B29" s="17" t="s">
        <v>15</v>
      </c>
      <c r="C29" s="9">
        <v>1</v>
      </c>
      <c r="D29" s="9" t="s">
        <v>3672</v>
      </c>
      <c r="E29" s="771" t="s">
        <v>778</v>
      </c>
      <c r="F29" s="772"/>
      <c r="G29" s="772"/>
      <c r="H29" s="773"/>
      <c r="I29" s="46"/>
      <c r="J29" s="980"/>
      <c r="K29" s="773"/>
      <c r="L29" s="10"/>
    </row>
    <row r="30" spans="1:12" x14ac:dyDescent="0.25">
      <c r="A30" s="828" t="s">
        <v>117</v>
      </c>
      <c r="B30" s="772"/>
      <c r="C30" s="772"/>
      <c r="D30" s="772"/>
      <c r="E30" s="772"/>
      <c r="F30" s="772"/>
      <c r="G30" s="772"/>
      <c r="H30" s="772"/>
      <c r="I30" s="772"/>
      <c r="J30" s="772"/>
      <c r="K30" s="772"/>
      <c r="L30" s="824"/>
    </row>
    <row r="31" spans="1:12" x14ac:dyDescent="0.25">
      <c r="A31" s="6">
        <v>23</v>
      </c>
      <c r="B31" s="17"/>
      <c r="C31" s="9">
        <v>15.115</v>
      </c>
      <c r="D31" s="9" t="s">
        <v>3732</v>
      </c>
      <c r="E31" s="1029" t="s">
        <v>3386</v>
      </c>
      <c r="F31" s="772"/>
      <c r="G31" s="772"/>
      <c r="H31" s="773"/>
      <c r="I31" s="46"/>
      <c r="J31" s="980"/>
      <c r="K31" s="773"/>
      <c r="L31" s="210"/>
    </row>
    <row r="32" spans="1:12" x14ac:dyDescent="0.25">
      <c r="A32" s="6">
        <v>24</v>
      </c>
      <c r="B32" s="17"/>
      <c r="C32" s="148">
        <v>10.47</v>
      </c>
      <c r="D32" s="9" t="s">
        <v>3732</v>
      </c>
      <c r="E32" s="1026" t="s">
        <v>3381</v>
      </c>
      <c r="F32" s="772"/>
      <c r="G32" s="772"/>
      <c r="H32" s="773"/>
      <c r="I32" s="46"/>
      <c r="J32" s="980"/>
      <c r="K32" s="773"/>
      <c r="L32" s="10"/>
    </row>
    <row r="33" spans="1:12" x14ac:dyDescent="0.25">
      <c r="A33" s="295">
        <v>25</v>
      </c>
      <c r="B33" s="17"/>
      <c r="C33" s="17">
        <v>8.4700000000000006</v>
      </c>
      <c r="D33" s="9" t="s">
        <v>3732</v>
      </c>
      <c r="E33" s="1029" t="s">
        <v>3383</v>
      </c>
      <c r="F33" s="772"/>
      <c r="G33" s="772"/>
      <c r="H33" s="773"/>
      <c r="I33" s="172"/>
      <c r="J33" s="980"/>
      <c r="K33" s="773"/>
      <c r="L33" s="10"/>
    </row>
    <row r="34" spans="1:12" x14ac:dyDescent="0.25">
      <c r="A34" s="6">
        <v>26</v>
      </c>
      <c r="B34" s="91"/>
      <c r="C34" s="91">
        <v>1.52</v>
      </c>
      <c r="D34" s="9" t="s">
        <v>3732</v>
      </c>
      <c r="E34" s="1026" t="s">
        <v>3380</v>
      </c>
      <c r="F34" s="772"/>
      <c r="G34" s="772"/>
      <c r="H34" s="773"/>
      <c r="I34" s="90"/>
      <c r="J34" s="980"/>
      <c r="K34" s="773"/>
      <c r="L34" s="10"/>
    </row>
    <row r="35" spans="1:12" x14ac:dyDescent="0.25">
      <c r="A35" s="6">
        <v>27</v>
      </c>
      <c r="B35" s="91"/>
      <c r="C35" s="91">
        <v>21.8</v>
      </c>
      <c r="D35" s="9" t="s">
        <v>3732</v>
      </c>
      <c r="E35" s="1026" t="s">
        <v>3370</v>
      </c>
      <c r="F35" s="772"/>
      <c r="G35" s="772"/>
      <c r="H35" s="773"/>
      <c r="I35" s="98"/>
      <c r="J35" s="980"/>
      <c r="K35" s="773"/>
      <c r="L35" s="10"/>
    </row>
    <row r="36" spans="1:12" x14ac:dyDescent="0.25">
      <c r="A36" s="6">
        <v>28</v>
      </c>
      <c r="B36" s="98"/>
      <c r="C36" s="98"/>
      <c r="D36" s="98"/>
      <c r="E36" s="1026" t="s">
        <v>502</v>
      </c>
      <c r="F36" s="772"/>
      <c r="G36" s="772"/>
      <c r="H36" s="773"/>
      <c r="I36" s="98"/>
      <c r="J36" s="980"/>
      <c r="K36" s="773"/>
      <c r="L36" s="10"/>
    </row>
    <row r="37" spans="1:12" x14ac:dyDescent="0.25">
      <c r="A37" s="4"/>
      <c r="E37" s="833"/>
      <c r="F37" s="785"/>
      <c r="G37" s="785"/>
      <c r="H37" s="785"/>
      <c r="L37" s="64"/>
    </row>
    <row r="38" spans="1:12" x14ac:dyDescent="0.25">
      <c r="A38" s="4"/>
      <c r="L38" s="64"/>
    </row>
    <row r="39" spans="1:12" ht="15.75" customHeight="1" thickBot="1" x14ac:dyDescent="0.3">
      <c r="A39" s="35"/>
      <c r="B39" s="36"/>
      <c r="C39" s="986" t="s">
        <v>135</v>
      </c>
      <c r="D39" s="830"/>
      <c r="E39" s="830"/>
      <c r="F39" s="36"/>
      <c r="G39" s="986" t="s">
        <v>423</v>
      </c>
      <c r="H39" s="830"/>
      <c r="I39" s="36"/>
      <c r="J39" s="986" t="s">
        <v>136</v>
      </c>
      <c r="K39" s="830"/>
      <c r="L39" s="250"/>
    </row>
    <row r="40" spans="1:12" ht="15.75" customHeight="1" thickBot="1" x14ac:dyDescent="0.3">
      <c r="J40" s="775" t="s">
        <v>836</v>
      </c>
      <c r="K40" s="816"/>
      <c r="L40" s="776"/>
    </row>
  </sheetData>
  <mergeCells count="72">
    <mergeCell ref="J9:K9"/>
    <mergeCell ref="J8:L8"/>
    <mergeCell ref="E36:H36"/>
    <mergeCell ref="E32:H32"/>
    <mergeCell ref="E33:H33"/>
    <mergeCell ref="A30:L30"/>
    <mergeCell ref="J24:K24"/>
    <mergeCell ref="J36:K36"/>
    <mergeCell ref="J12:K12"/>
    <mergeCell ref="J11:K11"/>
    <mergeCell ref="J23:K23"/>
    <mergeCell ref="J10:K10"/>
    <mergeCell ref="J17:K17"/>
    <mergeCell ref="J15:K15"/>
    <mergeCell ref="J16:K16"/>
    <mergeCell ref="J14:K14"/>
    <mergeCell ref="J21:K21"/>
    <mergeCell ref="J39:K39"/>
    <mergeCell ref="C39:E39"/>
    <mergeCell ref="G39:H39"/>
    <mergeCell ref="J40:L40"/>
    <mergeCell ref="E37:H37"/>
    <mergeCell ref="J22:K22"/>
    <mergeCell ref="E22:H22"/>
    <mergeCell ref="E24:H24"/>
    <mergeCell ref="E25:H25"/>
    <mergeCell ref="E26:H26"/>
    <mergeCell ref="E34:H34"/>
    <mergeCell ref="J25:K25"/>
    <mergeCell ref="E29:H29"/>
    <mergeCell ref="J29:K29"/>
    <mergeCell ref="J26:K26"/>
    <mergeCell ref="J6:L7"/>
    <mergeCell ref="J1:L2"/>
    <mergeCell ref="E6:H7"/>
    <mergeCell ref="A6:A7"/>
    <mergeCell ref="B6:B7"/>
    <mergeCell ref="C6:D7"/>
    <mergeCell ref="I5:L5"/>
    <mergeCell ref="A3:L4"/>
    <mergeCell ref="I6:I7"/>
    <mergeCell ref="E1:I2"/>
    <mergeCell ref="E23:H23"/>
    <mergeCell ref="E19:H19"/>
    <mergeCell ref="E18:H18"/>
    <mergeCell ref="E17:H17"/>
    <mergeCell ref="E16:H16"/>
    <mergeCell ref="E21:H21"/>
    <mergeCell ref="E20:H20"/>
    <mergeCell ref="E28:H28"/>
    <mergeCell ref="J28:K28"/>
    <mergeCell ref="E27:H27"/>
    <mergeCell ref="J27:K27"/>
    <mergeCell ref="E8:H8"/>
    <mergeCell ref="E14:H14"/>
    <mergeCell ref="E15:H15"/>
    <mergeCell ref="E9:H9"/>
    <mergeCell ref="E13:H13"/>
    <mergeCell ref="E10:H10"/>
    <mergeCell ref="E12:H12"/>
    <mergeCell ref="E11:H11"/>
    <mergeCell ref="J20:K20"/>
    <mergeCell ref="J13:K13"/>
    <mergeCell ref="J19:K19"/>
    <mergeCell ref="J18:K18"/>
    <mergeCell ref="E35:H35"/>
    <mergeCell ref="J35:K35"/>
    <mergeCell ref="E31:H31"/>
    <mergeCell ref="J31:K31"/>
    <mergeCell ref="J32:K32"/>
    <mergeCell ref="J33:K33"/>
    <mergeCell ref="J34:K34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L43"/>
  <sheetViews>
    <sheetView workbookViewId="0"/>
  </sheetViews>
  <sheetFormatPr baseColWidth="10" defaultColWidth="14.42578125" defaultRowHeight="15" customHeight="1" x14ac:dyDescent="0.25"/>
  <cols>
    <col min="1" max="1" width="6" customWidth="1"/>
    <col min="2" max="2" width="9" customWidth="1"/>
    <col min="3" max="3" width="7.140625" customWidth="1"/>
    <col min="4" max="4" width="7.42578125" customWidth="1"/>
    <col min="5" max="7" width="10" customWidth="1"/>
    <col min="8" max="8" width="36.42578125" customWidth="1"/>
    <col min="9" max="11" width="10" customWidth="1"/>
    <col min="12" max="12" width="0.28515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4037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37">
        <v>1</v>
      </c>
      <c r="B8" s="302" t="s">
        <v>814</v>
      </c>
      <c r="C8" s="28">
        <v>1</v>
      </c>
      <c r="D8" s="28" t="s">
        <v>3672</v>
      </c>
      <c r="E8" s="779" t="s">
        <v>837</v>
      </c>
      <c r="F8" s="780"/>
      <c r="G8" s="780"/>
      <c r="H8" s="781"/>
      <c r="I8" s="40"/>
      <c r="J8" s="933"/>
      <c r="K8" s="780"/>
      <c r="L8" s="820"/>
    </row>
    <row r="9" spans="1:12" x14ac:dyDescent="0.25">
      <c r="A9" s="6">
        <v>2</v>
      </c>
      <c r="B9" s="295" t="s">
        <v>75</v>
      </c>
      <c r="C9" s="9">
        <v>4</v>
      </c>
      <c r="D9" s="9" t="s">
        <v>3672</v>
      </c>
      <c r="E9" s="771" t="s">
        <v>838</v>
      </c>
      <c r="F9" s="772"/>
      <c r="G9" s="772"/>
      <c r="H9" s="773"/>
      <c r="I9" s="47"/>
      <c r="J9" s="980"/>
      <c r="K9" s="772"/>
      <c r="L9" s="824"/>
    </row>
    <row r="10" spans="1:12" x14ac:dyDescent="0.25">
      <c r="A10" s="6">
        <v>3</v>
      </c>
      <c r="B10" s="295" t="s">
        <v>815</v>
      </c>
      <c r="C10" s="9">
        <v>1</v>
      </c>
      <c r="D10" s="9" t="s">
        <v>3672</v>
      </c>
      <c r="E10" s="771" t="s">
        <v>2745</v>
      </c>
      <c r="F10" s="772"/>
      <c r="G10" s="772"/>
      <c r="H10" s="773"/>
      <c r="I10" s="45"/>
      <c r="J10" s="980"/>
      <c r="K10" s="772"/>
      <c r="L10" s="824"/>
    </row>
    <row r="11" spans="1:12" x14ac:dyDescent="0.25">
      <c r="A11" s="6">
        <v>4</v>
      </c>
      <c r="B11" s="295" t="s">
        <v>816</v>
      </c>
      <c r="C11" s="9">
        <v>1</v>
      </c>
      <c r="D11" s="9" t="s">
        <v>3672</v>
      </c>
      <c r="E11" s="771" t="s">
        <v>2986</v>
      </c>
      <c r="F11" s="772"/>
      <c r="G11" s="772"/>
      <c r="H11" s="773"/>
      <c r="I11" s="45"/>
      <c r="J11" s="980"/>
      <c r="K11" s="772"/>
      <c r="L11" s="824"/>
    </row>
    <row r="12" spans="1:12" x14ac:dyDescent="0.25">
      <c r="A12" s="6">
        <v>5</v>
      </c>
      <c r="B12" s="295" t="s">
        <v>817</v>
      </c>
      <c r="C12" s="9">
        <v>1</v>
      </c>
      <c r="D12" s="9" t="s">
        <v>3672</v>
      </c>
      <c r="E12" s="771" t="s">
        <v>2743</v>
      </c>
      <c r="F12" s="772"/>
      <c r="G12" s="772"/>
      <c r="H12" s="773"/>
      <c r="I12" s="46"/>
      <c r="J12" s="980"/>
      <c r="K12" s="772"/>
      <c r="L12" s="824"/>
    </row>
    <row r="13" spans="1:12" x14ac:dyDescent="0.25">
      <c r="A13" s="6">
        <v>6</v>
      </c>
      <c r="B13" s="295" t="s">
        <v>818</v>
      </c>
      <c r="C13" s="9">
        <v>1</v>
      </c>
      <c r="D13" s="9" t="s">
        <v>3672</v>
      </c>
      <c r="E13" s="771" t="s">
        <v>2744</v>
      </c>
      <c r="F13" s="772"/>
      <c r="G13" s="772"/>
      <c r="H13" s="773"/>
      <c r="I13" s="46"/>
      <c r="J13" s="980"/>
      <c r="K13" s="772"/>
      <c r="L13" s="824"/>
    </row>
    <row r="14" spans="1:12" x14ac:dyDescent="0.25">
      <c r="A14" s="6">
        <v>7</v>
      </c>
      <c r="B14" s="295" t="s">
        <v>819</v>
      </c>
      <c r="C14" s="9">
        <v>2</v>
      </c>
      <c r="D14" s="9" t="s">
        <v>3672</v>
      </c>
      <c r="E14" s="771" t="s">
        <v>4038</v>
      </c>
      <c r="F14" s="772"/>
      <c r="G14" s="772"/>
      <c r="H14" s="773"/>
      <c r="I14" s="46"/>
      <c r="J14" s="980"/>
      <c r="K14" s="772"/>
      <c r="L14" s="824"/>
    </row>
    <row r="15" spans="1:12" x14ac:dyDescent="0.25">
      <c r="A15" s="6">
        <v>8</v>
      </c>
      <c r="B15" s="295" t="s">
        <v>402</v>
      </c>
      <c r="C15" s="9">
        <v>2</v>
      </c>
      <c r="D15" s="9" t="s">
        <v>3672</v>
      </c>
      <c r="E15" s="771" t="s">
        <v>3987</v>
      </c>
      <c r="F15" s="772"/>
      <c r="G15" s="772"/>
      <c r="H15" s="773"/>
      <c r="I15" s="46"/>
      <c r="J15" s="980"/>
      <c r="K15" s="772"/>
      <c r="L15" s="824"/>
    </row>
    <row r="16" spans="1:12" x14ac:dyDescent="0.25">
      <c r="A16" s="6">
        <v>9</v>
      </c>
      <c r="B16" s="304" t="s">
        <v>820</v>
      </c>
      <c r="C16" s="9">
        <v>1</v>
      </c>
      <c r="D16" s="9" t="s">
        <v>3672</v>
      </c>
      <c r="E16" s="771" t="s">
        <v>821</v>
      </c>
      <c r="F16" s="772"/>
      <c r="G16" s="772"/>
      <c r="H16" s="773"/>
      <c r="I16" s="46"/>
      <c r="J16" s="980"/>
      <c r="K16" s="772"/>
      <c r="L16" s="824"/>
    </row>
    <row r="17" spans="1:12" x14ac:dyDescent="0.25">
      <c r="A17" s="6">
        <v>10</v>
      </c>
      <c r="B17" s="304" t="s">
        <v>822</v>
      </c>
      <c r="C17" s="9">
        <v>2</v>
      </c>
      <c r="D17" s="9" t="s">
        <v>3672</v>
      </c>
      <c r="E17" s="771" t="s">
        <v>823</v>
      </c>
      <c r="F17" s="772"/>
      <c r="G17" s="772"/>
      <c r="H17" s="773"/>
      <c r="I17" s="46"/>
      <c r="J17" s="980"/>
      <c r="K17" s="772"/>
      <c r="L17" s="824"/>
    </row>
    <row r="18" spans="1:12" x14ac:dyDescent="0.25">
      <c r="A18" s="6">
        <v>11</v>
      </c>
      <c r="B18" s="304"/>
      <c r="C18" s="9">
        <v>2</v>
      </c>
      <c r="D18" s="9" t="s">
        <v>3672</v>
      </c>
      <c r="E18" s="771" t="s">
        <v>3986</v>
      </c>
      <c r="F18" s="772"/>
      <c r="G18" s="772"/>
      <c r="H18" s="773"/>
      <c r="I18" s="46"/>
      <c r="J18" s="980"/>
      <c r="K18" s="772"/>
      <c r="L18" s="824"/>
    </row>
    <row r="19" spans="1:12" x14ac:dyDescent="0.25">
      <c r="A19" s="6">
        <v>12</v>
      </c>
      <c r="B19" s="17" t="s">
        <v>824</v>
      </c>
      <c r="C19" s="9">
        <v>2</v>
      </c>
      <c r="D19" s="9" t="s">
        <v>3672</v>
      </c>
      <c r="E19" s="771" t="s">
        <v>3985</v>
      </c>
      <c r="F19" s="772"/>
      <c r="G19" s="772"/>
      <c r="H19" s="773"/>
      <c r="I19" s="46"/>
      <c r="J19" s="980"/>
      <c r="K19" s="772"/>
      <c r="L19" s="824"/>
    </row>
    <row r="20" spans="1:12" x14ac:dyDescent="0.25">
      <c r="A20" s="6">
        <v>13</v>
      </c>
      <c r="B20" s="305" t="s">
        <v>762</v>
      </c>
      <c r="C20" s="9">
        <v>1</v>
      </c>
      <c r="D20" s="9" t="s">
        <v>3672</v>
      </c>
      <c r="E20" s="771" t="s">
        <v>4039</v>
      </c>
      <c r="F20" s="772"/>
      <c r="G20" s="772"/>
      <c r="H20" s="773"/>
      <c r="I20" s="46"/>
      <c r="J20" s="980"/>
      <c r="K20" s="772"/>
      <c r="L20" s="824"/>
    </row>
    <row r="21" spans="1:12" x14ac:dyDescent="0.25">
      <c r="A21" s="6">
        <v>14</v>
      </c>
      <c r="B21" s="17" t="s">
        <v>763</v>
      </c>
      <c r="C21" s="9">
        <v>1</v>
      </c>
      <c r="D21" s="9" t="s">
        <v>3672</v>
      </c>
      <c r="E21" s="771" t="s">
        <v>4040</v>
      </c>
      <c r="F21" s="772"/>
      <c r="G21" s="772"/>
      <c r="H21" s="773"/>
      <c r="I21" s="46"/>
      <c r="J21" s="980"/>
      <c r="K21" s="772"/>
      <c r="L21" s="824"/>
    </row>
    <row r="22" spans="1:12" x14ac:dyDescent="0.25">
      <c r="A22" s="6">
        <v>15</v>
      </c>
      <c r="B22" s="17" t="s">
        <v>773</v>
      </c>
      <c r="C22" s="9">
        <v>1</v>
      </c>
      <c r="D22" s="9" t="s">
        <v>3672</v>
      </c>
      <c r="E22" s="771" t="s">
        <v>3989</v>
      </c>
      <c r="F22" s="772"/>
      <c r="G22" s="772"/>
      <c r="H22" s="773"/>
      <c r="I22" s="46"/>
      <c r="J22" s="980"/>
      <c r="K22" s="772"/>
      <c r="L22" s="824"/>
    </row>
    <row r="23" spans="1:12" x14ac:dyDescent="0.25">
      <c r="A23" s="6">
        <v>16</v>
      </c>
      <c r="B23" s="17" t="s">
        <v>9</v>
      </c>
      <c r="C23" s="9">
        <v>1</v>
      </c>
      <c r="D23" s="9" t="s">
        <v>3672</v>
      </c>
      <c r="E23" s="771" t="s">
        <v>3551</v>
      </c>
      <c r="F23" s="772"/>
      <c r="G23" s="772"/>
      <c r="H23" s="773"/>
      <c r="I23" s="46"/>
      <c r="J23" s="980"/>
      <c r="K23" s="772"/>
      <c r="L23" s="824"/>
    </row>
    <row r="24" spans="1:12" x14ac:dyDescent="0.25">
      <c r="A24" s="6">
        <v>17</v>
      </c>
      <c r="B24" s="17" t="s">
        <v>442</v>
      </c>
      <c r="C24" s="9">
        <v>1</v>
      </c>
      <c r="D24" s="9" t="s">
        <v>3672</v>
      </c>
      <c r="E24" s="771" t="s">
        <v>3596</v>
      </c>
      <c r="F24" s="772"/>
      <c r="G24" s="772"/>
      <c r="H24" s="773"/>
      <c r="I24" s="46"/>
      <c r="J24" s="980"/>
      <c r="K24" s="772"/>
      <c r="L24" s="824"/>
    </row>
    <row r="25" spans="1:12" x14ac:dyDescent="0.25">
      <c r="A25" s="6">
        <v>18</v>
      </c>
      <c r="B25" s="17" t="s">
        <v>825</v>
      </c>
      <c r="C25" s="9">
        <v>2</v>
      </c>
      <c r="D25" s="9" t="s">
        <v>3672</v>
      </c>
      <c r="E25" s="771" t="s">
        <v>4240</v>
      </c>
      <c r="F25" s="772"/>
      <c r="G25" s="772"/>
      <c r="H25" s="773"/>
      <c r="I25" s="46"/>
      <c r="J25" s="980"/>
      <c r="K25" s="772"/>
      <c r="L25" s="824"/>
    </row>
    <row r="26" spans="1:12" x14ac:dyDescent="0.25">
      <c r="A26" s="6">
        <v>19</v>
      </c>
      <c r="B26" s="17" t="s">
        <v>15</v>
      </c>
      <c r="C26" s="9">
        <v>1</v>
      </c>
      <c r="D26" s="9" t="s">
        <v>3672</v>
      </c>
      <c r="E26" s="771" t="s">
        <v>778</v>
      </c>
      <c r="F26" s="772"/>
      <c r="G26" s="772"/>
      <c r="H26" s="773"/>
      <c r="I26" s="46"/>
      <c r="J26" s="980"/>
      <c r="K26" s="772"/>
      <c r="L26" s="824"/>
    </row>
    <row r="27" spans="1:12" x14ac:dyDescent="0.25">
      <c r="A27" s="6">
        <v>20</v>
      </c>
      <c r="B27" s="17"/>
      <c r="C27" s="9">
        <v>1</v>
      </c>
      <c r="D27" s="9" t="s">
        <v>3672</v>
      </c>
      <c r="E27" s="771" t="s">
        <v>4041</v>
      </c>
      <c r="F27" s="772"/>
      <c r="G27" s="772"/>
      <c r="H27" s="773"/>
      <c r="I27" s="46"/>
      <c r="J27" s="980"/>
      <c r="K27" s="772"/>
      <c r="L27" s="824"/>
    </row>
    <row r="28" spans="1:12" x14ac:dyDescent="0.25">
      <c r="A28" s="6">
        <v>21</v>
      </c>
      <c r="B28" s="17"/>
      <c r="C28" s="9">
        <v>1</v>
      </c>
      <c r="D28" s="9" t="s">
        <v>3672</v>
      </c>
      <c r="E28" s="771" t="s">
        <v>4042</v>
      </c>
      <c r="F28" s="772"/>
      <c r="G28" s="772"/>
      <c r="H28" s="773"/>
      <c r="I28" s="46"/>
      <c r="J28" s="980"/>
      <c r="K28" s="772"/>
      <c r="L28" s="824"/>
    </row>
    <row r="29" spans="1:12" x14ac:dyDescent="0.25">
      <c r="A29" s="6">
        <v>22</v>
      </c>
      <c r="B29" s="17"/>
      <c r="C29" s="9">
        <v>1</v>
      </c>
      <c r="D29" s="9" t="s">
        <v>3672</v>
      </c>
      <c r="E29" s="771" t="s">
        <v>3388</v>
      </c>
      <c r="F29" s="772"/>
      <c r="G29" s="772"/>
      <c r="H29" s="773"/>
      <c r="I29" s="46"/>
      <c r="J29" s="980"/>
      <c r="K29" s="772"/>
      <c r="L29" s="824"/>
    </row>
    <row r="30" spans="1:12" x14ac:dyDescent="0.25">
      <c r="A30" s="6">
        <v>23</v>
      </c>
      <c r="B30" s="17"/>
      <c r="C30" s="9">
        <v>2</v>
      </c>
      <c r="D30" s="9" t="s">
        <v>3672</v>
      </c>
      <c r="E30" s="771" t="s">
        <v>4254</v>
      </c>
      <c r="F30" s="772"/>
      <c r="G30" s="772"/>
      <c r="H30" s="773"/>
      <c r="I30" s="46"/>
      <c r="J30" s="980"/>
      <c r="K30" s="772"/>
      <c r="L30" s="824"/>
    </row>
    <row r="31" spans="1:12" x14ac:dyDescent="0.25">
      <c r="A31" s="828" t="s">
        <v>117</v>
      </c>
      <c r="B31" s="772"/>
      <c r="C31" s="772"/>
      <c r="D31" s="772"/>
      <c r="E31" s="772"/>
      <c r="F31" s="772"/>
      <c r="G31" s="772"/>
      <c r="H31" s="772"/>
      <c r="I31" s="772"/>
      <c r="J31" s="772"/>
      <c r="K31" s="773"/>
      <c r="L31" s="210"/>
    </row>
    <row r="32" spans="1:12" x14ac:dyDescent="0.25">
      <c r="A32" s="6">
        <v>24</v>
      </c>
      <c r="B32" s="17"/>
      <c r="C32" s="148"/>
      <c r="D32" s="9"/>
      <c r="E32" s="902" t="s">
        <v>3389</v>
      </c>
      <c r="F32" s="772"/>
      <c r="G32" s="772"/>
      <c r="H32" s="773"/>
      <c r="I32" s="46"/>
      <c r="J32" s="980"/>
      <c r="K32" s="773"/>
      <c r="L32" s="210"/>
    </row>
    <row r="33" spans="1:12" x14ac:dyDescent="0.25">
      <c r="A33" s="295">
        <v>25</v>
      </c>
      <c r="B33" s="17"/>
      <c r="C33" s="91">
        <v>11.6</v>
      </c>
      <c r="D33" s="17" t="s">
        <v>3732</v>
      </c>
      <c r="E33" s="771" t="s">
        <v>3383</v>
      </c>
      <c r="F33" s="772"/>
      <c r="G33" s="772"/>
      <c r="H33" s="773"/>
      <c r="I33" s="172"/>
      <c r="J33" s="925"/>
      <c r="K33" s="773"/>
      <c r="L33" s="287"/>
    </row>
    <row r="34" spans="1:12" x14ac:dyDescent="0.25">
      <c r="A34" s="295">
        <v>26</v>
      </c>
      <c r="B34" s="17"/>
      <c r="C34" s="91">
        <v>8.4700000000000006</v>
      </c>
      <c r="D34" s="17" t="s">
        <v>3732</v>
      </c>
      <c r="E34" s="771" t="s">
        <v>3380</v>
      </c>
      <c r="F34" s="772"/>
      <c r="G34" s="772"/>
      <c r="H34" s="773"/>
      <c r="I34" s="299"/>
      <c r="J34" s="925"/>
      <c r="K34" s="773"/>
      <c r="L34" s="310"/>
    </row>
    <row r="35" spans="1:12" x14ac:dyDescent="0.25">
      <c r="A35" s="295">
        <v>27</v>
      </c>
      <c r="B35" s="17"/>
      <c r="C35" s="91">
        <v>1.52</v>
      </c>
      <c r="D35" s="17" t="s">
        <v>3732</v>
      </c>
      <c r="E35" s="771" t="s">
        <v>3381</v>
      </c>
      <c r="F35" s="772"/>
      <c r="G35" s="772"/>
      <c r="H35" s="773"/>
      <c r="I35" s="299"/>
      <c r="J35" s="925"/>
      <c r="K35" s="773"/>
      <c r="L35" s="310"/>
    </row>
    <row r="36" spans="1:12" x14ac:dyDescent="0.25">
      <c r="A36" s="295">
        <v>28</v>
      </c>
      <c r="B36" s="17"/>
      <c r="C36" s="91">
        <v>4.82</v>
      </c>
      <c r="D36" s="17" t="s">
        <v>3732</v>
      </c>
      <c r="E36" s="771" t="s">
        <v>3370</v>
      </c>
      <c r="F36" s="772"/>
      <c r="G36" s="772"/>
      <c r="H36" s="773"/>
      <c r="I36" s="299"/>
      <c r="J36" s="925"/>
      <c r="K36" s="773"/>
      <c r="L36" s="310"/>
    </row>
    <row r="37" spans="1:12" x14ac:dyDescent="0.25">
      <c r="A37" s="295">
        <v>29</v>
      </c>
      <c r="B37" s="17"/>
      <c r="C37" s="91">
        <v>21.8</v>
      </c>
      <c r="D37" s="17" t="s">
        <v>3732</v>
      </c>
      <c r="E37" s="771" t="s">
        <v>502</v>
      </c>
      <c r="F37" s="772"/>
      <c r="G37" s="772"/>
      <c r="H37" s="773"/>
      <c r="I37" s="299"/>
      <c r="J37" s="925"/>
      <c r="K37" s="773"/>
      <c r="L37" s="310"/>
    </row>
    <row r="38" spans="1:12" x14ac:dyDescent="0.25">
      <c r="A38" s="200"/>
      <c r="B38" s="184"/>
      <c r="D38" s="32"/>
      <c r="E38" s="32"/>
      <c r="F38" s="32"/>
      <c r="G38" s="32"/>
      <c r="H38" s="32"/>
      <c r="I38" s="214"/>
      <c r="J38" s="214"/>
      <c r="K38" s="214"/>
      <c r="L38" s="311"/>
    </row>
    <row r="39" spans="1:12" x14ac:dyDescent="0.25">
      <c r="A39" s="200"/>
      <c r="B39" s="184"/>
      <c r="D39" s="32"/>
      <c r="E39" s="32"/>
      <c r="F39" s="32"/>
      <c r="G39" s="32"/>
      <c r="H39" s="32"/>
      <c r="I39" s="214"/>
      <c r="J39" s="214"/>
      <c r="K39" s="214"/>
      <c r="L39" s="311"/>
    </row>
    <row r="40" spans="1:12" x14ac:dyDescent="0.25">
      <c r="A40" s="200"/>
      <c r="B40" s="184"/>
      <c r="D40" s="32"/>
      <c r="E40" s="32"/>
      <c r="F40" s="32"/>
      <c r="G40" s="32"/>
      <c r="H40" s="32"/>
      <c r="I40" s="214"/>
      <c r="J40" s="214"/>
      <c r="K40" s="214"/>
      <c r="L40" s="311"/>
    </row>
    <row r="41" spans="1:12" x14ac:dyDescent="0.25">
      <c r="A41" s="4"/>
      <c r="L41" s="64"/>
    </row>
    <row r="42" spans="1:12" ht="15.75" customHeight="1" thickBot="1" x14ac:dyDescent="0.3">
      <c r="A42" s="35"/>
      <c r="B42" s="36"/>
      <c r="C42" s="986" t="s">
        <v>135</v>
      </c>
      <c r="D42" s="830"/>
      <c r="E42" s="830"/>
      <c r="F42" s="36"/>
      <c r="G42" s="986" t="s">
        <v>423</v>
      </c>
      <c r="H42" s="830"/>
      <c r="I42" s="36"/>
      <c r="J42" s="986" t="s">
        <v>136</v>
      </c>
      <c r="K42" s="830"/>
      <c r="L42" s="250"/>
    </row>
    <row r="43" spans="1:12" ht="15.75" customHeight="1" thickBot="1" x14ac:dyDescent="0.3">
      <c r="J43" s="765" t="s">
        <v>869</v>
      </c>
      <c r="K43" s="816"/>
      <c r="L43" s="776"/>
    </row>
  </sheetData>
  <mergeCells count="73">
    <mergeCell ref="E1:I2"/>
    <mergeCell ref="J1:L2"/>
    <mergeCell ref="I5:L5"/>
    <mergeCell ref="J14:L14"/>
    <mergeCell ref="J13:L13"/>
    <mergeCell ref="E9:H9"/>
    <mergeCell ref="J11:L11"/>
    <mergeCell ref="J10:L10"/>
    <mergeCell ref="J8:L8"/>
    <mergeCell ref="J9:L9"/>
    <mergeCell ref="J12:L12"/>
    <mergeCell ref="J6:L7"/>
    <mergeCell ref="E11:H11"/>
    <mergeCell ref="E13:H13"/>
    <mergeCell ref="E12:H12"/>
    <mergeCell ref="E14:H14"/>
    <mergeCell ref="E6:H7"/>
    <mergeCell ref="E8:H8"/>
    <mergeCell ref="J20:L20"/>
    <mergeCell ref="E22:H22"/>
    <mergeCell ref="E17:H17"/>
    <mergeCell ref="J15:L15"/>
    <mergeCell ref="J16:L16"/>
    <mergeCell ref="E16:H16"/>
    <mergeCell ref="E20:H20"/>
    <mergeCell ref="E29:H29"/>
    <mergeCell ref="J30:L30"/>
    <mergeCell ref="A3:L4"/>
    <mergeCell ref="A6:A7"/>
    <mergeCell ref="C6:D7"/>
    <mergeCell ref="B6:B7"/>
    <mergeCell ref="E18:H18"/>
    <mergeCell ref="E15:H15"/>
    <mergeCell ref="E25:H25"/>
    <mergeCell ref="E24:H24"/>
    <mergeCell ref="E10:H10"/>
    <mergeCell ref="E23:H23"/>
    <mergeCell ref="E21:H21"/>
    <mergeCell ref="E19:H19"/>
    <mergeCell ref="E30:H30"/>
    <mergeCell ref="I6:I7"/>
    <mergeCell ref="J36:K36"/>
    <mergeCell ref="J17:L17"/>
    <mergeCell ref="J42:K42"/>
    <mergeCell ref="E26:H26"/>
    <mergeCell ref="E32:H32"/>
    <mergeCell ref="E33:H33"/>
    <mergeCell ref="J19:L19"/>
    <mergeCell ref="J28:L28"/>
    <mergeCell ref="J27:L27"/>
    <mergeCell ref="J26:L26"/>
    <mergeCell ref="J24:L24"/>
    <mergeCell ref="J25:L25"/>
    <mergeCell ref="J23:L23"/>
    <mergeCell ref="J22:L22"/>
    <mergeCell ref="J21:L21"/>
    <mergeCell ref="E28:H28"/>
    <mergeCell ref="A31:K31"/>
    <mergeCell ref="J18:L18"/>
    <mergeCell ref="J43:L43"/>
    <mergeCell ref="J37:K37"/>
    <mergeCell ref="C42:E42"/>
    <mergeCell ref="E27:H27"/>
    <mergeCell ref="E37:H37"/>
    <mergeCell ref="E36:H36"/>
    <mergeCell ref="J32:K32"/>
    <mergeCell ref="J33:K33"/>
    <mergeCell ref="E35:H35"/>
    <mergeCell ref="E34:H34"/>
    <mergeCell ref="J34:K34"/>
    <mergeCell ref="G42:H42"/>
    <mergeCell ref="J29:L29"/>
    <mergeCell ref="J35:K35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L999"/>
  <sheetViews>
    <sheetView zoomScaleNormal="100" workbookViewId="0"/>
  </sheetViews>
  <sheetFormatPr baseColWidth="10" defaultColWidth="14.42578125" defaultRowHeight="15" customHeight="1" x14ac:dyDescent="0.25"/>
  <cols>
    <col min="1" max="1" width="6.140625" customWidth="1"/>
    <col min="2" max="2" width="7.85546875" customWidth="1"/>
    <col min="3" max="3" width="5.85546875" customWidth="1"/>
    <col min="4" max="4" width="6" customWidth="1"/>
    <col min="5" max="7" width="10" customWidth="1"/>
    <col min="8" max="8" width="44.42578125" customWidth="1"/>
    <col min="9" max="11" width="10" customWidth="1"/>
    <col min="12" max="12" width="0.28515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4151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78"/>
      <c r="L7" s="792"/>
    </row>
    <row r="8" spans="1:12" x14ac:dyDescent="0.25">
      <c r="A8" s="42">
        <v>1</v>
      </c>
      <c r="B8" s="309" t="s">
        <v>839</v>
      </c>
      <c r="C8" s="7">
        <v>2</v>
      </c>
      <c r="D8" s="7" t="s">
        <v>3672</v>
      </c>
      <c r="E8" s="1093" t="s">
        <v>840</v>
      </c>
      <c r="F8" s="827"/>
      <c r="G8" s="827"/>
      <c r="H8" s="788"/>
      <c r="I8" s="47"/>
      <c r="J8" s="823"/>
      <c r="K8" s="773"/>
      <c r="L8" s="199"/>
    </row>
    <row r="9" spans="1:12" x14ac:dyDescent="0.25">
      <c r="A9" s="6">
        <v>2</v>
      </c>
      <c r="B9" s="295" t="s">
        <v>297</v>
      </c>
      <c r="C9" s="9">
        <v>5</v>
      </c>
      <c r="D9" s="9" t="s">
        <v>3672</v>
      </c>
      <c r="E9" s="1029" t="s">
        <v>841</v>
      </c>
      <c r="F9" s="772"/>
      <c r="G9" s="772"/>
      <c r="H9" s="773"/>
      <c r="I9" s="47"/>
      <c r="J9" s="823"/>
      <c r="K9" s="773"/>
      <c r="L9" s="199"/>
    </row>
    <row r="10" spans="1:12" x14ac:dyDescent="0.25">
      <c r="A10" s="6">
        <v>3</v>
      </c>
      <c r="B10" s="295" t="s">
        <v>842</v>
      </c>
      <c r="C10" s="9">
        <v>1</v>
      </c>
      <c r="D10" s="9" t="s">
        <v>3672</v>
      </c>
      <c r="E10" s="1029" t="s">
        <v>843</v>
      </c>
      <c r="F10" s="772"/>
      <c r="G10" s="772"/>
      <c r="H10" s="773"/>
      <c r="I10" s="45"/>
      <c r="J10" s="823"/>
      <c r="K10" s="773"/>
      <c r="L10" s="199"/>
    </row>
    <row r="11" spans="1:12" x14ac:dyDescent="0.25">
      <c r="A11" s="6">
        <v>4</v>
      </c>
      <c r="B11" s="295" t="s">
        <v>844</v>
      </c>
      <c r="C11" s="9">
        <v>1</v>
      </c>
      <c r="D11" s="9" t="s">
        <v>3672</v>
      </c>
      <c r="E11" s="1029" t="s">
        <v>845</v>
      </c>
      <c r="F11" s="772"/>
      <c r="G11" s="772"/>
      <c r="H11" s="773"/>
      <c r="I11" s="45"/>
      <c r="J11" s="823"/>
      <c r="K11" s="773"/>
      <c r="L11" s="199"/>
    </row>
    <row r="12" spans="1:12" x14ac:dyDescent="0.25">
      <c r="A12" s="6">
        <v>5</v>
      </c>
      <c r="B12" s="295" t="s">
        <v>846</v>
      </c>
      <c r="C12" s="9">
        <v>1</v>
      </c>
      <c r="D12" s="9" t="s">
        <v>3672</v>
      </c>
      <c r="E12" s="1029" t="s">
        <v>847</v>
      </c>
      <c r="F12" s="772"/>
      <c r="G12" s="772"/>
      <c r="H12" s="773"/>
      <c r="I12" s="46"/>
      <c r="J12" s="823"/>
      <c r="K12" s="773"/>
      <c r="L12" s="199"/>
    </row>
    <row r="13" spans="1:12" x14ac:dyDescent="0.25">
      <c r="A13" s="6">
        <v>6</v>
      </c>
      <c r="B13" s="295" t="s">
        <v>473</v>
      </c>
      <c r="C13" s="9">
        <v>1</v>
      </c>
      <c r="D13" s="9" t="s">
        <v>3672</v>
      </c>
      <c r="E13" s="1029" t="s">
        <v>848</v>
      </c>
      <c r="F13" s="772"/>
      <c r="G13" s="772"/>
      <c r="H13" s="773"/>
      <c r="I13" s="46"/>
      <c r="J13" s="823"/>
      <c r="K13" s="773"/>
      <c r="L13" s="199"/>
    </row>
    <row r="14" spans="1:12" x14ac:dyDescent="0.25">
      <c r="A14" s="6">
        <v>7</v>
      </c>
      <c r="B14" s="295" t="s">
        <v>849</v>
      </c>
      <c r="C14" s="9">
        <v>1</v>
      </c>
      <c r="D14" s="9" t="s">
        <v>3672</v>
      </c>
      <c r="E14" s="1029" t="s">
        <v>2910</v>
      </c>
      <c r="F14" s="772"/>
      <c r="G14" s="772"/>
      <c r="H14" s="773"/>
      <c r="I14" s="46"/>
      <c r="J14" s="823"/>
      <c r="K14" s="773"/>
      <c r="L14" s="199"/>
    </row>
    <row r="15" spans="1:12" x14ac:dyDescent="0.25">
      <c r="A15" s="6">
        <v>8</v>
      </c>
      <c r="B15" s="295" t="s">
        <v>850</v>
      </c>
      <c r="C15" s="9">
        <v>1</v>
      </c>
      <c r="D15" s="9" t="s">
        <v>3672</v>
      </c>
      <c r="E15" s="1029" t="s">
        <v>2876</v>
      </c>
      <c r="F15" s="772"/>
      <c r="G15" s="772"/>
      <c r="H15" s="773"/>
      <c r="I15" s="46"/>
      <c r="J15" s="823"/>
      <c r="K15" s="773"/>
      <c r="L15" s="199"/>
    </row>
    <row r="16" spans="1:12" x14ac:dyDescent="0.25">
      <c r="A16" s="6">
        <v>9</v>
      </c>
      <c r="B16" s="304" t="s">
        <v>850</v>
      </c>
      <c r="C16" s="9">
        <v>1</v>
      </c>
      <c r="D16" s="9" t="s">
        <v>3672</v>
      </c>
      <c r="E16" s="1029" t="s">
        <v>2842</v>
      </c>
      <c r="F16" s="772"/>
      <c r="G16" s="772"/>
      <c r="H16" s="773"/>
      <c r="I16" s="46"/>
      <c r="J16" s="823"/>
      <c r="K16" s="773"/>
      <c r="L16" s="199"/>
    </row>
    <row r="17" spans="1:12" x14ac:dyDescent="0.25">
      <c r="A17" s="6">
        <v>10</v>
      </c>
      <c r="B17" s="304" t="s">
        <v>850</v>
      </c>
      <c r="C17" s="9">
        <v>1</v>
      </c>
      <c r="D17" s="9" t="s">
        <v>3672</v>
      </c>
      <c r="E17" s="1029" t="s">
        <v>2843</v>
      </c>
      <c r="F17" s="772"/>
      <c r="G17" s="772"/>
      <c r="H17" s="773"/>
      <c r="I17" s="46"/>
      <c r="J17" s="823"/>
      <c r="K17" s="773"/>
      <c r="L17" s="199"/>
    </row>
    <row r="18" spans="1:12" x14ac:dyDescent="0.25">
      <c r="A18" s="6">
        <v>11</v>
      </c>
      <c r="B18" s="304" t="s">
        <v>851</v>
      </c>
      <c r="C18" s="9">
        <v>1</v>
      </c>
      <c r="D18" s="9" t="s">
        <v>3672</v>
      </c>
      <c r="E18" s="1029" t="s">
        <v>2877</v>
      </c>
      <c r="F18" s="772"/>
      <c r="G18" s="772"/>
      <c r="H18" s="773"/>
      <c r="I18" s="46"/>
      <c r="J18" s="823"/>
      <c r="K18" s="773"/>
      <c r="L18" s="199"/>
    </row>
    <row r="19" spans="1:12" x14ac:dyDescent="0.25">
      <c r="A19" s="6">
        <v>12</v>
      </c>
      <c r="B19" s="17" t="s">
        <v>852</v>
      </c>
      <c r="C19" s="9">
        <v>1</v>
      </c>
      <c r="D19" s="9" t="s">
        <v>3672</v>
      </c>
      <c r="E19" s="1029" t="s">
        <v>3132</v>
      </c>
      <c r="F19" s="772"/>
      <c r="G19" s="772"/>
      <c r="H19" s="773"/>
      <c r="I19" s="46"/>
      <c r="J19" s="823"/>
      <c r="K19" s="773"/>
      <c r="L19" s="199"/>
    </row>
    <row r="20" spans="1:12" x14ac:dyDescent="0.25">
      <c r="A20" s="6">
        <v>13</v>
      </c>
      <c r="B20" s="305" t="s">
        <v>173</v>
      </c>
      <c r="C20" s="9">
        <v>1</v>
      </c>
      <c r="D20" s="9" t="s">
        <v>3672</v>
      </c>
      <c r="E20" s="1029" t="s">
        <v>2844</v>
      </c>
      <c r="F20" s="772"/>
      <c r="G20" s="772"/>
      <c r="H20" s="773"/>
      <c r="I20" s="46"/>
      <c r="J20" s="823"/>
      <c r="K20" s="773"/>
      <c r="L20" s="199"/>
    </row>
    <row r="21" spans="1:12" x14ac:dyDescent="0.25">
      <c r="A21" s="6">
        <v>14</v>
      </c>
      <c r="B21" s="304" t="s">
        <v>352</v>
      </c>
      <c r="C21" s="9">
        <v>1</v>
      </c>
      <c r="D21" s="9" t="s">
        <v>3672</v>
      </c>
      <c r="E21" s="1029" t="s">
        <v>2558</v>
      </c>
      <c r="F21" s="772"/>
      <c r="G21" s="772"/>
      <c r="H21" s="773"/>
      <c r="I21" s="46"/>
      <c r="J21" s="823"/>
      <c r="K21" s="773"/>
      <c r="L21" s="199"/>
    </row>
    <row r="22" spans="1:12" x14ac:dyDescent="0.25">
      <c r="A22" s="6">
        <v>15</v>
      </c>
      <c r="B22" s="304" t="s">
        <v>853</v>
      </c>
      <c r="C22" s="9">
        <v>1</v>
      </c>
      <c r="D22" s="9" t="s">
        <v>3672</v>
      </c>
      <c r="E22" s="1029" t="s">
        <v>854</v>
      </c>
      <c r="F22" s="772"/>
      <c r="G22" s="772"/>
      <c r="H22" s="773"/>
      <c r="I22" s="46"/>
      <c r="J22" s="823"/>
      <c r="K22" s="773"/>
      <c r="L22" s="199"/>
    </row>
    <row r="23" spans="1:12" x14ac:dyDescent="0.25">
      <c r="A23" s="6">
        <v>16</v>
      </c>
      <c r="B23" s="304" t="s">
        <v>855</v>
      </c>
      <c r="C23" s="9">
        <v>3</v>
      </c>
      <c r="D23" s="9" t="s">
        <v>3672</v>
      </c>
      <c r="E23" s="1029" t="s">
        <v>856</v>
      </c>
      <c r="F23" s="772"/>
      <c r="G23" s="772"/>
      <c r="H23" s="773"/>
      <c r="I23" s="46"/>
      <c r="J23" s="823"/>
      <c r="K23" s="773"/>
      <c r="L23" s="199"/>
    </row>
    <row r="24" spans="1:12" x14ac:dyDescent="0.25">
      <c r="A24" s="6">
        <v>17</v>
      </c>
      <c r="B24" s="17" t="s">
        <v>857</v>
      </c>
      <c r="C24" s="9">
        <v>1</v>
      </c>
      <c r="D24" s="9" t="s">
        <v>3672</v>
      </c>
      <c r="E24" s="1029" t="s">
        <v>858</v>
      </c>
      <c r="F24" s="772"/>
      <c r="G24" s="772"/>
      <c r="H24" s="773"/>
      <c r="I24" s="46"/>
      <c r="J24" s="823"/>
      <c r="K24" s="773"/>
      <c r="L24" s="199"/>
    </row>
    <row r="25" spans="1:12" x14ac:dyDescent="0.25">
      <c r="A25" s="6">
        <v>18</v>
      </c>
      <c r="B25" s="17" t="s">
        <v>859</v>
      </c>
      <c r="C25" s="9">
        <v>1</v>
      </c>
      <c r="D25" s="9" t="s">
        <v>3672</v>
      </c>
      <c r="E25" s="1029" t="s">
        <v>860</v>
      </c>
      <c r="F25" s="772"/>
      <c r="G25" s="772"/>
      <c r="H25" s="773"/>
      <c r="I25" s="46"/>
      <c r="J25" s="823"/>
      <c r="K25" s="773"/>
      <c r="L25" s="199"/>
    </row>
    <row r="26" spans="1:12" x14ac:dyDescent="0.25">
      <c r="A26" s="6">
        <v>19</v>
      </c>
      <c r="B26" s="17" t="s">
        <v>239</v>
      </c>
      <c r="C26" s="9">
        <v>2</v>
      </c>
      <c r="D26" s="9" t="s">
        <v>3672</v>
      </c>
      <c r="E26" s="1029" t="s">
        <v>374</v>
      </c>
      <c r="F26" s="772"/>
      <c r="G26" s="772"/>
      <c r="H26" s="773"/>
      <c r="I26" s="46"/>
      <c r="J26" s="823"/>
      <c r="K26" s="773"/>
      <c r="L26" s="199"/>
    </row>
    <row r="27" spans="1:12" x14ac:dyDescent="0.25">
      <c r="A27" s="6">
        <v>20</v>
      </c>
      <c r="B27" s="17" t="s">
        <v>861</v>
      </c>
      <c r="C27" s="9">
        <v>1</v>
      </c>
      <c r="D27" s="9" t="s">
        <v>3672</v>
      </c>
      <c r="E27" s="1029" t="s">
        <v>862</v>
      </c>
      <c r="F27" s="772"/>
      <c r="G27" s="772"/>
      <c r="H27" s="773"/>
      <c r="I27" s="46"/>
      <c r="J27" s="823"/>
      <c r="K27" s="773"/>
      <c r="L27" s="199"/>
    </row>
    <row r="28" spans="1:12" x14ac:dyDescent="0.25">
      <c r="A28" s="6">
        <v>21</v>
      </c>
      <c r="B28" s="17" t="s">
        <v>863</v>
      </c>
      <c r="C28" s="9">
        <v>1</v>
      </c>
      <c r="D28" s="9" t="s">
        <v>3672</v>
      </c>
      <c r="E28" s="1029" t="s">
        <v>864</v>
      </c>
      <c r="F28" s="772"/>
      <c r="G28" s="772"/>
      <c r="H28" s="773"/>
      <c r="I28" s="46"/>
      <c r="J28" s="823"/>
      <c r="K28" s="773"/>
      <c r="L28" s="199"/>
    </row>
    <row r="29" spans="1:12" x14ac:dyDescent="0.25">
      <c r="A29" s="6">
        <v>22</v>
      </c>
      <c r="B29" s="17" t="s">
        <v>865</v>
      </c>
      <c r="C29" s="9">
        <v>1</v>
      </c>
      <c r="D29" s="9" t="s">
        <v>3672</v>
      </c>
      <c r="E29" s="1029" t="s">
        <v>3061</v>
      </c>
      <c r="F29" s="772"/>
      <c r="G29" s="772"/>
      <c r="H29" s="773"/>
      <c r="I29" s="46"/>
      <c r="J29" s="823"/>
      <c r="K29" s="773"/>
      <c r="L29" s="199"/>
    </row>
    <row r="30" spans="1:12" x14ac:dyDescent="0.25">
      <c r="A30" s="6">
        <v>23</v>
      </c>
      <c r="B30" s="17" t="s">
        <v>866</v>
      </c>
      <c r="C30" s="9">
        <v>4</v>
      </c>
      <c r="D30" s="9" t="s">
        <v>3672</v>
      </c>
      <c r="E30" s="1029" t="s">
        <v>867</v>
      </c>
      <c r="F30" s="772"/>
      <c r="G30" s="772"/>
      <c r="H30" s="773"/>
      <c r="I30" s="46"/>
      <c r="J30" s="823"/>
      <c r="K30" s="773"/>
      <c r="L30" s="199"/>
    </row>
    <row r="31" spans="1:12" x14ac:dyDescent="0.25">
      <c r="A31" s="143">
        <v>24</v>
      </c>
      <c r="B31" s="19" t="s">
        <v>868</v>
      </c>
      <c r="C31" s="20">
        <v>2</v>
      </c>
      <c r="D31" s="20" t="s">
        <v>3672</v>
      </c>
      <c r="E31" s="1094" t="s">
        <v>3062</v>
      </c>
      <c r="F31" s="995"/>
      <c r="G31" s="995"/>
      <c r="H31" s="930"/>
      <c r="I31" s="312"/>
      <c r="J31" s="823"/>
      <c r="K31" s="773"/>
      <c r="L31" s="199"/>
    </row>
    <row r="32" spans="1:12" x14ac:dyDescent="0.25">
      <c r="A32" s="6">
        <v>25</v>
      </c>
      <c r="B32" s="17" t="s">
        <v>717</v>
      </c>
      <c r="C32" s="148">
        <v>1</v>
      </c>
      <c r="D32" s="9" t="s">
        <v>3672</v>
      </c>
      <c r="E32" s="1026" t="s">
        <v>3042</v>
      </c>
      <c r="F32" s="772"/>
      <c r="G32" s="772"/>
      <c r="H32" s="773"/>
      <c r="I32" s="46"/>
      <c r="J32" s="823"/>
      <c r="K32" s="773"/>
      <c r="L32" s="199"/>
    </row>
    <row r="33" spans="1:12" x14ac:dyDescent="0.25">
      <c r="A33" s="6">
        <v>26</v>
      </c>
      <c r="B33" s="17" t="s">
        <v>612</v>
      </c>
      <c r="C33" s="17">
        <v>1</v>
      </c>
      <c r="D33" s="9" t="s">
        <v>3672</v>
      </c>
      <c r="E33" s="1029" t="s">
        <v>3133</v>
      </c>
      <c r="F33" s="772"/>
      <c r="G33" s="772"/>
      <c r="H33" s="773"/>
      <c r="I33" s="172"/>
      <c r="J33" s="823"/>
      <c r="K33" s="773"/>
      <c r="L33" s="199"/>
    </row>
    <row r="34" spans="1:12" x14ac:dyDescent="0.25">
      <c r="A34" s="6">
        <v>27</v>
      </c>
      <c r="B34" s="91" t="s">
        <v>870</v>
      </c>
      <c r="C34" s="91">
        <v>1</v>
      </c>
      <c r="D34" s="9" t="s">
        <v>3672</v>
      </c>
      <c r="E34" s="1026" t="s">
        <v>3134</v>
      </c>
      <c r="F34" s="772"/>
      <c r="G34" s="772"/>
      <c r="H34" s="773"/>
      <c r="I34" s="90"/>
      <c r="J34" s="823"/>
      <c r="K34" s="773"/>
      <c r="L34" s="199"/>
    </row>
    <row r="35" spans="1:12" x14ac:dyDescent="0.25">
      <c r="A35" s="6">
        <v>28</v>
      </c>
      <c r="B35" s="91" t="s">
        <v>871</v>
      </c>
      <c r="C35" s="91">
        <v>1</v>
      </c>
      <c r="D35" s="9" t="s">
        <v>3672</v>
      </c>
      <c r="E35" s="1026" t="s">
        <v>3144</v>
      </c>
      <c r="F35" s="772"/>
      <c r="G35" s="772"/>
      <c r="H35" s="773"/>
      <c r="I35" s="98"/>
      <c r="J35" s="823"/>
      <c r="K35" s="773"/>
      <c r="L35" s="199"/>
    </row>
    <row r="36" spans="1:12" x14ac:dyDescent="0.25">
      <c r="A36" s="6">
        <v>29</v>
      </c>
      <c r="B36" s="91" t="s">
        <v>872</v>
      </c>
      <c r="C36" s="91">
        <v>10</v>
      </c>
      <c r="D36" s="9" t="s">
        <v>3672</v>
      </c>
      <c r="E36" s="1026" t="s">
        <v>873</v>
      </c>
      <c r="F36" s="772"/>
      <c r="G36" s="772"/>
      <c r="H36" s="773"/>
      <c r="I36" s="98"/>
      <c r="J36" s="823"/>
      <c r="K36" s="773"/>
      <c r="L36" s="199"/>
    </row>
    <row r="37" spans="1:12" x14ac:dyDescent="0.25">
      <c r="A37" s="6">
        <v>30</v>
      </c>
      <c r="B37" s="91" t="s">
        <v>874</v>
      </c>
      <c r="C37" s="91">
        <v>3</v>
      </c>
      <c r="D37" s="9" t="s">
        <v>3672</v>
      </c>
      <c r="E37" s="1026" t="s">
        <v>875</v>
      </c>
      <c r="F37" s="772"/>
      <c r="G37" s="772"/>
      <c r="H37" s="773"/>
      <c r="I37" s="98"/>
      <c r="J37" s="823"/>
      <c r="K37" s="773"/>
      <c r="L37" s="199"/>
    </row>
    <row r="38" spans="1:12" x14ac:dyDescent="0.25">
      <c r="A38" s="6">
        <v>31</v>
      </c>
      <c r="B38" s="91" t="s">
        <v>625</v>
      </c>
      <c r="C38" s="91">
        <v>1</v>
      </c>
      <c r="D38" s="9" t="s">
        <v>3672</v>
      </c>
      <c r="E38" s="1026" t="s">
        <v>3135</v>
      </c>
      <c r="F38" s="772"/>
      <c r="G38" s="772"/>
      <c r="H38" s="773"/>
      <c r="I38" s="98"/>
      <c r="J38" s="823"/>
      <c r="K38" s="773"/>
      <c r="L38" s="199"/>
    </row>
    <row r="39" spans="1:12" x14ac:dyDescent="0.25">
      <c r="A39" s="6">
        <v>32</v>
      </c>
      <c r="B39" s="91" t="s">
        <v>876</v>
      </c>
      <c r="C39" s="91">
        <v>1</v>
      </c>
      <c r="D39" s="9" t="s">
        <v>3672</v>
      </c>
      <c r="E39" s="1026" t="s">
        <v>3145</v>
      </c>
      <c r="F39" s="772"/>
      <c r="G39" s="772"/>
      <c r="H39" s="773"/>
      <c r="I39" s="98"/>
      <c r="J39" s="823"/>
      <c r="K39" s="773"/>
      <c r="L39" s="199"/>
    </row>
    <row r="40" spans="1:12" ht="15.75" customHeight="1" thickBot="1" x14ac:dyDescent="0.3">
      <c r="A40" s="77">
        <v>33</v>
      </c>
      <c r="B40" s="205" t="s">
        <v>877</v>
      </c>
      <c r="C40" s="205">
        <v>1</v>
      </c>
      <c r="D40" s="25" t="s">
        <v>3672</v>
      </c>
      <c r="E40" s="1072" t="s">
        <v>878</v>
      </c>
      <c r="F40" s="830"/>
      <c r="G40" s="830"/>
      <c r="H40" s="831"/>
      <c r="I40" s="285"/>
      <c r="J40" s="825"/>
      <c r="K40" s="831"/>
      <c r="L40" s="290"/>
    </row>
    <row r="41" spans="1:12" ht="15.75" customHeight="1" thickBot="1" x14ac:dyDescent="0.3">
      <c r="J41" s="765" t="s">
        <v>879</v>
      </c>
      <c r="K41" s="816"/>
      <c r="L41" s="776"/>
    </row>
    <row r="42" spans="1:12" x14ac:dyDescent="0.25">
      <c r="A42" s="37">
        <v>34</v>
      </c>
      <c r="B42" s="163" t="s">
        <v>880</v>
      </c>
      <c r="C42" s="163">
        <v>1</v>
      </c>
      <c r="D42" s="28" t="s">
        <v>3672</v>
      </c>
      <c r="E42" s="1028" t="s">
        <v>881</v>
      </c>
      <c r="F42" s="780"/>
      <c r="G42" s="780"/>
      <c r="H42" s="781"/>
      <c r="I42" s="175"/>
      <c r="J42" s="819"/>
      <c r="K42" s="820"/>
      <c r="L42" s="101"/>
    </row>
    <row r="43" spans="1:12" x14ac:dyDescent="0.25">
      <c r="A43" s="6">
        <v>35</v>
      </c>
      <c r="B43" s="91" t="s">
        <v>882</v>
      </c>
      <c r="C43" s="91">
        <v>1</v>
      </c>
      <c r="D43" s="9" t="s">
        <v>3672</v>
      </c>
      <c r="E43" s="1026" t="s">
        <v>883</v>
      </c>
      <c r="F43" s="772"/>
      <c r="G43" s="772"/>
      <c r="H43" s="773"/>
      <c r="I43" s="98"/>
      <c r="J43" s="823"/>
      <c r="K43" s="824"/>
      <c r="L43" s="123"/>
    </row>
    <row r="44" spans="1:12" x14ac:dyDescent="0.25">
      <c r="A44" s="6">
        <v>36</v>
      </c>
      <c r="B44" s="91" t="s">
        <v>884</v>
      </c>
      <c r="C44" s="91">
        <v>1</v>
      </c>
      <c r="D44" s="9" t="s">
        <v>3672</v>
      </c>
      <c r="E44" s="1026" t="s">
        <v>885</v>
      </c>
      <c r="F44" s="772"/>
      <c r="G44" s="772"/>
      <c r="H44" s="773"/>
      <c r="I44" s="98"/>
      <c r="J44" s="823"/>
      <c r="K44" s="824"/>
      <c r="L44" s="123"/>
    </row>
    <row r="45" spans="1:12" x14ac:dyDescent="0.25">
      <c r="A45" s="6">
        <v>37</v>
      </c>
      <c r="B45" s="91" t="s">
        <v>886</v>
      </c>
      <c r="C45" s="91">
        <v>1</v>
      </c>
      <c r="D45" s="9" t="s">
        <v>3672</v>
      </c>
      <c r="E45" s="1026" t="s">
        <v>3146</v>
      </c>
      <c r="F45" s="772"/>
      <c r="G45" s="772"/>
      <c r="H45" s="773"/>
      <c r="I45" s="98"/>
      <c r="J45" s="823"/>
      <c r="K45" s="824"/>
      <c r="L45" s="123"/>
    </row>
    <row r="46" spans="1:12" x14ac:dyDescent="0.25">
      <c r="A46" s="6">
        <v>38</v>
      </c>
      <c r="B46" s="91" t="s">
        <v>281</v>
      </c>
      <c r="C46" s="91">
        <v>1</v>
      </c>
      <c r="D46" s="9" t="s">
        <v>3672</v>
      </c>
      <c r="E46" s="1026" t="s">
        <v>2559</v>
      </c>
      <c r="F46" s="772"/>
      <c r="G46" s="772"/>
      <c r="H46" s="773"/>
      <c r="I46" s="98"/>
      <c r="J46" s="823"/>
      <c r="K46" s="824"/>
      <c r="L46" s="123"/>
    </row>
    <row r="47" spans="1:12" x14ac:dyDescent="0.25">
      <c r="A47" s="6">
        <v>39</v>
      </c>
      <c r="B47" s="91" t="s">
        <v>208</v>
      </c>
      <c r="C47" s="91">
        <v>1</v>
      </c>
      <c r="D47" s="9" t="s">
        <v>3672</v>
      </c>
      <c r="E47" s="1026" t="s">
        <v>3252</v>
      </c>
      <c r="F47" s="772"/>
      <c r="G47" s="772"/>
      <c r="H47" s="773"/>
      <c r="I47" s="98"/>
      <c r="J47" s="823"/>
      <c r="K47" s="824"/>
      <c r="L47" s="123"/>
    </row>
    <row r="48" spans="1:12" x14ac:dyDescent="0.25">
      <c r="A48" s="6">
        <v>40</v>
      </c>
      <c r="B48" s="91" t="s">
        <v>718</v>
      </c>
      <c r="C48" s="91">
        <v>1</v>
      </c>
      <c r="D48" s="9" t="s">
        <v>3672</v>
      </c>
      <c r="E48" s="1026" t="s">
        <v>887</v>
      </c>
      <c r="F48" s="772"/>
      <c r="G48" s="772"/>
      <c r="H48" s="773"/>
      <c r="I48" s="98"/>
      <c r="J48" s="823"/>
      <c r="K48" s="824"/>
      <c r="L48" s="123"/>
    </row>
    <row r="49" spans="1:12" x14ac:dyDescent="0.25">
      <c r="A49" s="6">
        <v>41</v>
      </c>
      <c r="B49" s="91" t="s">
        <v>888</v>
      </c>
      <c r="C49" s="91">
        <v>1</v>
      </c>
      <c r="D49" s="9" t="s">
        <v>3672</v>
      </c>
      <c r="E49" s="1026" t="s">
        <v>889</v>
      </c>
      <c r="F49" s="772"/>
      <c r="G49" s="772"/>
      <c r="H49" s="773"/>
      <c r="I49" s="98"/>
      <c r="J49" s="823"/>
      <c r="K49" s="824"/>
      <c r="L49" s="123"/>
    </row>
    <row r="50" spans="1:12" x14ac:dyDescent="0.25">
      <c r="A50" s="6">
        <v>42</v>
      </c>
      <c r="B50" s="91" t="s">
        <v>720</v>
      </c>
      <c r="C50" s="91">
        <v>1</v>
      </c>
      <c r="D50" s="9" t="s">
        <v>3672</v>
      </c>
      <c r="E50" s="1026" t="s">
        <v>682</v>
      </c>
      <c r="F50" s="772"/>
      <c r="G50" s="772"/>
      <c r="H50" s="773"/>
      <c r="I50" s="98"/>
      <c r="J50" s="823"/>
      <c r="K50" s="824"/>
      <c r="L50" s="123"/>
    </row>
    <row r="51" spans="1:12" x14ac:dyDescent="0.25">
      <c r="A51" s="6">
        <v>43</v>
      </c>
      <c r="B51" s="91" t="s">
        <v>890</v>
      </c>
      <c r="C51" s="91">
        <v>1</v>
      </c>
      <c r="D51" s="9" t="s">
        <v>3672</v>
      </c>
      <c r="E51" s="1026" t="s">
        <v>3063</v>
      </c>
      <c r="F51" s="772"/>
      <c r="G51" s="772"/>
      <c r="H51" s="773"/>
      <c r="I51" s="98"/>
      <c r="J51" s="823"/>
      <c r="K51" s="824"/>
      <c r="L51" s="123"/>
    </row>
    <row r="52" spans="1:12" x14ac:dyDescent="0.25">
      <c r="A52" s="6">
        <v>44</v>
      </c>
      <c r="B52" s="91" t="s">
        <v>892</v>
      </c>
      <c r="C52" s="91">
        <v>2</v>
      </c>
      <c r="D52" s="9" t="s">
        <v>3672</v>
      </c>
      <c r="E52" s="1026" t="s">
        <v>893</v>
      </c>
      <c r="F52" s="772"/>
      <c r="G52" s="772"/>
      <c r="H52" s="773"/>
      <c r="I52" s="98"/>
      <c r="J52" s="823"/>
      <c r="K52" s="824"/>
      <c r="L52" s="123"/>
    </row>
    <row r="53" spans="1:12" x14ac:dyDescent="0.25">
      <c r="A53" s="6">
        <v>45</v>
      </c>
      <c r="B53" s="91" t="s">
        <v>895</v>
      </c>
      <c r="C53" s="91">
        <v>2</v>
      </c>
      <c r="D53" s="9" t="s">
        <v>3672</v>
      </c>
      <c r="E53" s="1026" t="s">
        <v>896</v>
      </c>
      <c r="F53" s="772"/>
      <c r="G53" s="772"/>
      <c r="H53" s="773"/>
      <c r="I53" s="98"/>
      <c r="J53" s="823"/>
      <c r="K53" s="824"/>
      <c r="L53" s="123"/>
    </row>
    <row r="54" spans="1:12" x14ac:dyDescent="0.25">
      <c r="A54" s="6">
        <v>46</v>
      </c>
      <c r="B54" s="91" t="s">
        <v>898</v>
      </c>
      <c r="C54" s="91">
        <v>1</v>
      </c>
      <c r="D54" s="9" t="s">
        <v>3672</v>
      </c>
      <c r="E54" s="1026" t="s">
        <v>3064</v>
      </c>
      <c r="F54" s="772"/>
      <c r="G54" s="772"/>
      <c r="H54" s="773"/>
      <c r="I54" s="98"/>
      <c r="J54" s="823"/>
      <c r="K54" s="824"/>
      <c r="L54" s="123"/>
    </row>
    <row r="55" spans="1:12" x14ac:dyDescent="0.25">
      <c r="A55" s="6">
        <v>47</v>
      </c>
      <c r="B55" s="91" t="s">
        <v>899</v>
      </c>
      <c r="C55" s="91">
        <v>1</v>
      </c>
      <c r="D55" s="9" t="s">
        <v>3672</v>
      </c>
      <c r="E55" s="1026" t="s">
        <v>3065</v>
      </c>
      <c r="F55" s="772"/>
      <c r="G55" s="772"/>
      <c r="H55" s="773"/>
      <c r="I55" s="98"/>
      <c r="J55" s="823"/>
      <c r="K55" s="824"/>
      <c r="L55" s="123"/>
    </row>
    <row r="56" spans="1:12" x14ac:dyDescent="0.25">
      <c r="A56" s="6">
        <v>48</v>
      </c>
      <c r="B56" s="91" t="s">
        <v>901</v>
      </c>
      <c r="C56" s="91">
        <v>1</v>
      </c>
      <c r="D56" s="9" t="s">
        <v>3672</v>
      </c>
      <c r="E56" s="1026" t="s">
        <v>902</v>
      </c>
      <c r="F56" s="772"/>
      <c r="G56" s="772"/>
      <c r="H56" s="773"/>
      <c r="I56" s="98"/>
      <c r="J56" s="823"/>
      <c r="K56" s="824"/>
      <c r="L56" s="123"/>
    </row>
    <row r="57" spans="1:12" x14ac:dyDescent="0.25">
      <c r="A57" s="6">
        <v>49</v>
      </c>
      <c r="B57" s="91" t="s">
        <v>903</v>
      </c>
      <c r="C57" s="91">
        <v>2</v>
      </c>
      <c r="D57" s="9" t="s">
        <v>3672</v>
      </c>
      <c r="E57" s="1026" t="s">
        <v>904</v>
      </c>
      <c r="F57" s="772"/>
      <c r="G57" s="772"/>
      <c r="H57" s="773"/>
      <c r="I57" s="98"/>
      <c r="J57" s="823"/>
      <c r="K57" s="824"/>
      <c r="L57" s="123"/>
    </row>
    <row r="58" spans="1:12" x14ac:dyDescent="0.25">
      <c r="A58" s="6">
        <v>50</v>
      </c>
      <c r="B58" s="91" t="s">
        <v>906</v>
      </c>
      <c r="C58" s="91">
        <v>2</v>
      </c>
      <c r="D58" s="9" t="s">
        <v>3672</v>
      </c>
      <c r="E58" s="1026" t="s">
        <v>907</v>
      </c>
      <c r="F58" s="772"/>
      <c r="G58" s="772"/>
      <c r="H58" s="773"/>
      <c r="I58" s="98"/>
      <c r="J58" s="823"/>
      <c r="K58" s="824"/>
      <c r="L58" s="123"/>
    </row>
    <row r="59" spans="1:12" x14ac:dyDescent="0.25">
      <c r="A59" s="6">
        <v>51</v>
      </c>
      <c r="B59" s="91" t="s">
        <v>908</v>
      </c>
      <c r="C59" s="91">
        <v>1</v>
      </c>
      <c r="D59" s="9" t="s">
        <v>3672</v>
      </c>
      <c r="E59" s="1026" t="s">
        <v>909</v>
      </c>
      <c r="F59" s="772"/>
      <c r="G59" s="772"/>
      <c r="H59" s="773"/>
      <c r="I59" s="98"/>
      <c r="J59" s="823"/>
      <c r="K59" s="824"/>
      <c r="L59" s="123"/>
    </row>
    <row r="60" spans="1:12" x14ac:dyDescent="0.25">
      <c r="A60" s="6">
        <v>52</v>
      </c>
      <c r="B60" s="91" t="s">
        <v>910</v>
      </c>
      <c r="C60" s="91">
        <v>2</v>
      </c>
      <c r="D60" s="9" t="s">
        <v>3672</v>
      </c>
      <c r="E60" s="1026" t="s">
        <v>3044</v>
      </c>
      <c r="F60" s="772"/>
      <c r="G60" s="772"/>
      <c r="H60" s="773"/>
      <c r="I60" s="98"/>
      <c r="J60" s="823"/>
      <c r="K60" s="824"/>
      <c r="L60" s="123"/>
    </row>
    <row r="61" spans="1:12" x14ac:dyDescent="0.25">
      <c r="A61" s="6">
        <v>53</v>
      </c>
      <c r="B61" s="91" t="s">
        <v>911</v>
      </c>
      <c r="C61" s="91">
        <v>1</v>
      </c>
      <c r="D61" s="9" t="s">
        <v>3672</v>
      </c>
      <c r="E61" s="1026" t="s">
        <v>912</v>
      </c>
      <c r="F61" s="772"/>
      <c r="G61" s="772"/>
      <c r="H61" s="773"/>
      <c r="I61" s="98"/>
      <c r="J61" s="823"/>
      <c r="K61" s="824"/>
      <c r="L61" s="123"/>
    </row>
    <row r="62" spans="1:12" x14ac:dyDescent="0.25">
      <c r="A62" s="6">
        <v>54</v>
      </c>
      <c r="B62" s="91" t="s">
        <v>913</v>
      </c>
      <c r="C62" s="91">
        <v>1</v>
      </c>
      <c r="D62" s="9" t="s">
        <v>3672</v>
      </c>
      <c r="E62" s="1026" t="s">
        <v>914</v>
      </c>
      <c r="F62" s="772"/>
      <c r="G62" s="772"/>
      <c r="H62" s="773"/>
      <c r="I62" s="98"/>
      <c r="J62" s="823"/>
      <c r="K62" s="824"/>
      <c r="L62" s="123"/>
    </row>
    <row r="63" spans="1:12" x14ac:dyDescent="0.25">
      <c r="A63" s="6">
        <v>55</v>
      </c>
      <c r="B63" s="91" t="s">
        <v>716</v>
      </c>
      <c r="C63" s="91">
        <v>1</v>
      </c>
      <c r="D63" s="9" t="s">
        <v>3672</v>
      </c>
      <c r="E63" s="1026" t="s">
        <v>3045</v>
      </c>
      <c r="F63" s="772"/>
      <c r="G63" s="772"/>
      <c r="H63" s="773"/>
      <c r="I63" s="98"/>
      <c r="J63" s="823"/>
      <c r="K63" s="824"/>
      <c r="L63" s="123"/>
    </row>
    <row r="64" spans="1:12" x14ac:dyDescent="0.25">
      <c r="A64" s="6">
        <v>56</v>
      </c>
      <c r="B64" s="91" t="s">
        <v>915</v>
      </c>
      <c r="C64" s="91">
        <v>1</v>
      </c>
      <c r="D64" s="9" t="s">
        <v>3672</v>
      </c>
      <c r="E64" s="1026" t="s">
        <v>3048</v>
      </c>
      <c r="F64" s="772"/>
      <c r="G64" s="772"/>
      <c r="H64" s="773"/>
      <c r="I64" s="98"/>
      <c r="J64" s="823"/>
      <c r="K64" s="824"/>
      <c r="L64" s="123"/>
    </row>
    <row r="65" spans="1:12" x14ac:dyDescent="0.25">
      <c r="A65" s="6">
        <v>57</v>
      </c>
      <c r="B65" s="91" t="s">
        <v>236</v>
      </c>
      <c r="C65" s="91">
        <v>1</v>
      </c>
      <c r="D65" s="9" t="s">
        <v>3672</v>
      </c>
      <c r="E65" s="1026" t="s">
        <v>237</v>
      </c>
      <c r="F65" s="772"/>
      <c r="G65" s="772"/>
      <c r="H65" s="773"/>
      <c r="I65" s="98"/>
      <c r="J65" s="823"/>
      <c r="K65" s="824"/>
      <c r="L65" s="123"/>
    </row>
    <row r="66" spans="1:12" x14ac:dyDescent="0.25">
      <c r="A66" s="6">
        <v>58</v>
      </c>
      <c r="B66" s="91" t="s">
        <v>916</v>
      </c>
      <c r="C66" s="91">
        <v>1</v>
      </c>
      <c r="D66" s="9" t="s">
        <v>3672</v>
      </c>
      <c r="E66" s="1026" t="s">
        <v>3046</v>
      </c>
      <c r="F66" s="772"/>
      <c r="G66" s="772"/>
      <c r="H66" s="773"/>
      <c r="I66" s="98"/>
      <c r="J66" s="823"/>
      <c r="K66" s="824"/>
      <c r="L66" s="123"/>
    </row>
    <row r="67" spans="1:12" x14ac:dyDescent="0.25">
      <c r="A67" s="6">
        <v>59</v>
      </c>
      <c r="B67" s="91" t="s">
        <v>917</v>
      </c>
      <c r="C67" s="91">
        <v>1</v>
      </c>
      <c r="D67" s="9" t="s">
        <v>3672</v>
      </c>
      <c r="E67" s="1026" t="s">
        <v>3047</v>
      </c>
      <c r="F67" s="772"/>
      <c r="G67" s="772"/>
      <c r="H67" s="773"/>
      <c r="I67" s="98"/>
      <c r="J67" s="823"/>
      <c r="K67" s="824"/>
      <c r="L67" s="123"/>
    </row>
    <row r="68" spans="1:12" x14ac:dyDescent="0.25">
      <c r="A68" s="6">
        <v>60</v>
      </c>
      <c r="B68" s="91" t="s">
        <v>918</v>
      </c>
      <c r="C68" s="91">
        <v>2</v>
      </c>
      <c r="D68" s="9" t="s">
        <v>3672</v>
      </c>
      <c r="E68" s="1026" t="s">
        <v>919</v>
      </c>
      <c r="F68" s="772"/>
      <c r="G68" s="772"/>
      <c r="H68" s="773"/>
      <c r="I68" s="98"/>
      <c r="J68" s="823"/>
      <c r="K68" s="824"/>
      <c r="L68" s="123"/>
    </row>
    <row r="69" spans="1:12" x14ac:dyDescent="0.25">
      <c r="A69" s="6">
        <v>61</v>
      </c>
      <c r="B69" s="91" t="s">
        <v>920</v>
      </c>
      <c r="C69" s="91">
        <v>1</v>
      </c>
      <c r="D69" s="9" t="s">
        <v>3672</v>
      </c>
      <c r="E69" s="1026" t="s">
        <v>3342</v>
      </c>
      <c r="F69" s="772"/>
      <c r="G69" s="772"/>
      <c r="H69" s="773"/>
      <c r="I69" s="98"/>
      <c r="J69" s="823"/>
      <c r="K69" s="824"/>
      <c r="L69" s="123"/>
    </row>
    <row r="70" spans="1:12" x14ac:dyDescent="0.25">
      <c r="A70" s="6">
        <v>62</v>
      </c>
      <c r="B70" s="91" t="s">
        <v>921</v>
      </c>
      <c r="C70" s="91">
        <v>4</v>
      </c>
      <c r="D70" s="9" t="s">
        <v>3672</v>
      </c>
      <c r="E70" s="1026" t="s">
        <v>922</v>
      </c>
      <c r="F70" s="772"/>
      <c r="G70" s="772"/>
      <c r="H70" s="773"/>
      <c r="I70" s="98"/>
      <c r="J70" s="823"/>
      <c r="K70" s="824"/>
      <c r="L70" s="123"/>
    </row>
    <row r="71" spans="1:12" x14ac:dyDescent="0.25">
      <c r="A71" s="6">
        <v>63</v>
      </c>
      <c r="B71" s="91" t="s">
        <v>923</v>
      </c>
      <c r="C71" s="91">
        <v>2</v>
      </c>
      <c r="D71" s="9" t="s">
        <v>3672</v>
      </c>
      <c r="E71" s="1026" t="s">
        <v>3066</v>
      </c>
      <c r="F71" s="772"/>
      <c r="G71" s="772"/>
      <c r="H71" s="773"/>
      <c r="I71" s="98"/>
      <c r="J71" s="823"/>
      <c r="K71" s="824"/>
      <c r="L71" s="123"/>
    </row>
    <row r="72" spans="1:12" x14ac:dyDescent="0.25">
      <c r="A72" s="6">
        <v>64</v>
      </c>
      <c r="B72" s="91" t="s">
        <v>924</v>
      </c>
      <c r="C72" s="91">
        <v>2</v>
      </c>
      <c r="D72" s="9" t="s">
        <v>3672</v>
      </c>
      <c r="E72" s="1026" t="s">
        <v>3549</v>
      </c>
      <c r="F72" s="772"/>
      <c r="G72" s="772"/>
      <c r="H72" s="773"/>
      <c r="I72" s="98"/>
      <c r="J72" s="823"/>
      <c r="K72" s="824"/>
      <c r="L72" s="123"/>
    </row>
    <row r="73" spans="1:12" x14ac:dyDescent="0.25">
      <c r="A73" s="6">
        <v>65</v>
      </c>
      <c r="B73" s="91" t="s">
        <v>925</v>
      </c>
      <c r="C73" s="91">
        <v>1</v>
      </c>
      <c r="D73" s="9" t="s">
        <v>3672</v>
      </c>
      <c r="E73" s="1026" t="s">
        <v>3434</v>
      </c>
      <c r="F73" s="772"/>
      <c r="G73" s="772"/>
      <c r="H73" s="773"/>
      <c r="I73" s="98"/>
      <c r="J73" s="823"/>
      <c r="K73" s="824"/>
      <c r="L73" s="123"/>
    </row>
    <row r="74" spans="1:12" x14ac:dyDescent="0.25">
      <c r="A74" s="6">
        <v>66</v>
      </c>
      <c r="B74" s="91" t="s">
        <v>926</v>
      </c>
      <c r="C74" s="91">
        <v>1</v>
      </c>
      <c r="D74" s="9" t="s">
        <v>3672</v>
      </c>
      <c r="E74" s="1026" t="s">
        <v>3137</v>
      </c>
      <c r="F74" s="772"/>
      <c r="G74" s="772"/>
      <c r="H74" s="773"/>
      <c r="I74" s="98"/>
      <c r="J74" s="823"/>
      <c r="K74" s="824"/>
      <c r="L74" s="276"/>
    </row>
    <row r="75" spans="1:12" x14ac:dyDescent="0.25">
      <c r="A75" s="6">
        <v>67</v>
      </c>
      <c r="B75" s="91" t="s">
        <v>927</v>
      </c>
      <c r="C75" s="91">
        <v>1</v>
      </c>
      <c r="D75" s="9" t="s">
        <v>3672</v>
      </c>
      <c r="E75" s="1026" t="s">
        <v>2815</v>
      </c>
      <c r="F75" s="772"/>
      <c r="G75" s="772"/>
      <c r="H75" s="773"/>
      <c r="I75" s="98"/>
      <c r="J75" s="823"/>
      <c r="K75" s="824"/>
      <c r="L75" s="123"/>
    </row>
    <row r="76" spans="1:12" x14ac:dyDescent="0.25">
      <c r="A76" s="6">
        <v>68</v>
      </c>
      <c r="B76" s="91" t="s">
        <v>928</v>
      </c>
      <c r="C76" s="91">
        <v>1</v>
      </c>
      <c r="D76" s="9" t="s">
        <v>3672</v>
      </c>
      <c r="E76" s="1026" t="s">
        <v>3147</v>
      </c>
      <c r="F76" s="772"/>
      <c r="G76" s="772"/>
      <c r="H76" s="773"/>
      <c r="I76" s="98"/>
      <c r="J76" s="823"/>
      <c r="K76" s="824"/>
      <c r="L76" s="123"/>
    </row>
    <row r="77" spans="1:12" x14ac:dyDescent="0.25">
      <c r="A77" s="6">
        <v>69</v>
      </c>
      <c r="B77" s="91" t="s">
        <v>929</v>
      </c>
      <c r="C77" s="91">
        <v>2</v>
      </c>
      <c r="D77" s="9" t="s">
        <v>3672</v>
      </c>
      <c r="E77" s="1026" t="s">
        <v>930</v>
      </c>
      <c r="F77" s="772"/>
      <c r="G77" s="772"/>
      <c r="H77" s="773"/>
      <c r="I77" s="98"/>
      <c r="J77" s="823"/>
      <c r="K77" s="824"/>
      <c r="L77" s="135"/>
    </row>
    <row r="78" spans="1:12" x14ac:dyDescent="0.25">
      <c r="A78" s="6">
        <v>70</v>
      </c>
      <c r="B78" s="91"/>
      <c r="C78" s="91">
        <v>2</v>
      </c>
      <c r="D78" s="9" t="s">
        <v>3672</v>
      </c>
      <c r="E78" s="1026" t="s">
        <v>931</v>
      </c>
      <c r="F78" s="772"/>
      <c r="G78" s="772"/>
      <c r="H78" s="773"/>
      <c r="I78" s="98"/>
      <c r="J78" s="823"/>
      <c r="K78" s="824"/>
      <c r="L78" s="135"/>
    </row>
    <row r="79" spans="1:12" ht="15.75" customHeight="1" thickBot="1" x14ac:dyDescent="0.3">
      <c r="A79" s="6">
        <v>71</v>
      </c>
      <c r="B79" s="91"/>
      <c r="C79" s="91">
        <v>33</v>
      </c>
      <c r="D79" s="9" t="s">
        <v>3672</v>
      </c>
      <c r="E79" s="1026" t="s">
        <v>933</v>
      </c>
      <c r="F79" s="772"/>
      <c r="G79" s="772"/>
      <c r="H79" s="773"/>
      <c r="I79" s="98"/>
      <c r="J79" s="823"/>
      <c r="K79" s="824"/>
      <c r="L79" s="136"/>
    </row>
    <row r="80" spans="1:12" x14ac:dyDescent="0.25">
      <c r="A80" s="4"/>
      <c r="B80" s="55"/>
      <c r="C80" s="55"/>
      <c r="D80" s="55"/>
      <c r="E80" s="55"/>
      <c r="G80" s="55"/>
      <c r="H80" s="55"/>
      <c r="J80" s="55"/>
      <c r="K80" s="123"/>
      <c r="L80" s="64"/>
    </row>
    <row r="81" spans="1:12" x14ac:dyDescent="0.25">
      <c r="A81" s="4"/>
      <c r="B81" s="887" t="s">
        <v>120</v>
      </c>
      <c r="C81" s="785"/>
      <c r="D81" s="785"/>
      <c r="E81" s="785"/>
      <c r="G81" s="887" t="s">
        <v>25</v>
      </c>
      <c r="H81" s="785"/>
      <c r="J81" s="904" t="s">
        <v>122</v>
      </c>
      <c r="K81" s="794"/>
      <c r="L81" s="64"/>
    </row>
    <row r="82" spans="1:12" ht="15.75" customHeight="1" thickBot="1" x14ac:dyDescent="0.3">
      <c r="A82" s="35"/>
      <c r="B82" s="778"/>
      <c r="C82" s="778"/>
      <c r="D82" s="778"/>
      <c r="E82" s="778"/>
      <c r="F82" s="36"/>
      <c r="G82" s="778"/>
      <c r="H82" s="778"/>
      <c r="I82" s="36"/>
      <c r="J82" s="778"/>
      <c r="K82" s="792"/>
      <c r="L82" s="250"/>
    </row>
    <row r="83" spans="1:12" ht="15.75" customHeight="1" thickBot="1" x14ac:dyDescent="0.3">
      <c r="J83" s="765" t="s">
        <v>879</v>
      </c>
      <c r="K83" s="816"/>
      <c r="L83" s="776"/>
    </row>
    <row r="84" spans="1:12" x14ac:dyDescent="0.25"/>
    <row r="85" spans="1:12" x14ac:dyDescent="0.25"/>
    <row r="86" spans="1:12" x14ac:dyDescent="0.25"/>
    <row r="87" spans="1:12" x14ac:dyDescent="0.25"/>
    <row r="88" spans="1:12" x14ac:dyDescent="0.25"/>
    <row r="89" spans="1:12" x14ac:dyDescent="0.25"/>
    <row r="90" spans="1:12" x14ac:dyDescent="0.25"/>
    <row r="91" spans="1:12" x14ac:dyDescent="0.25"/>
    <row r="92" spans="1:12" x14ac:dyDescent="0.25"/>
    <row r="93" spans="1:12" x14ac:dyDescent="0.25"/>
    <row r="94" spans="1:12" x14ac:dyDescent="0.25"/>
    <row r="95" spans="1:12" x14ac:dyDescent="0.25"/>
    <row r="96" spans="1:12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157">
    <mergeCell ref="J16:K16"/>
    <mergeCell ref="J8:K8"/>
    <mergeCell ref="J9:K9"/>
    <mergeCell ref="J13:K13"/>
    <mergeCell ref="J14:K14"/>
    <mergeCell ref="J15:K15"/>
    <mergeCell ref="E31:H31"/>
    <mergeCell ref="E29:H29"/>
    <mergeCell ref="E30:H30"/>
    <mergeCell ref="J31:K31"/>
    <mergeCell ref="J29:K29"/>
    <mergeCell ref="J30:K30"/>
    <mergeCell ref="E28:H28"/>
    <mergeCell ref="E27:H27"/>
    <mergeCell ref="J28:K28"/>
    <mergeCell ref="J27:K27"/>
    <mergeCell ref="J24:K24"/>
    <mergeCell ref="J20:K20"/>
    <mergeCell ref="J19:K19"/>
    <mergeCell ref="J21:K21"/>
    <mergeCell ref="J18:K18"/>
    <mergeCell ref="J17:K17"/>
    <mergeCell ref="E18:H18"/>
    <mergeCell ref="E17:H17"/>
    <mergeCell ref="E16:H16"/>
    <mergeCell ref="E53:H53"/>
    <mergeCell ref="J57:K57"/>
    <mergeCell ref="J56:K56"/>
    <mergeCell ref="J51:K51"/>
    <mergeCell ref="E6:H7"/>
    <mergeCell ref="A3:L4"/>
    <mergeCell ref="E1:I2"/>
    <mergeCell ref="J1:L2"/>
    <mergeCell ref="A6:A7"/>
    <mergeCell ref="I5:L5"/>
    <mergeCell ref="E14:H14"/>
    <mergeCell ref="E15:H15"/>
    <mergeCell ref="C6:D7"/>
    <mergeCell ref="B6:B7"/>
    <mergeCell ref="E13:H13"/>
    <mergeCell ref="E10:H10"/>
    <mergeCell ref="E9:H9"/>
    <mergeCell ref="E12:H12"/>
    <mergeCell ref="E11:H11"/>
    <mergeCell ref="J10:K10"/>
    <mergeCell ref="J12:K12"/>
    <mergeCell ref="J11:K11"/>
    <mergeCell ref="J6:L7"/>
    <mergeCell ref="I6:I7"/>
    <mergeCell ref="E62:H62"/>
    <mergeCell ref="J62:K62"/>
    <mergeCell ref="J61:K61"/>
    <mergeCell ref="E63:H63"/>
    <mergeCell ref="J63:K63"/>
    <mergeCell ref="E58:H58"/>
    <mergeCell ref="E60:H60"/>
    <mergeCell ref="E59:H59"/>
    <mergeCell ref="E54:H54"/>
    <mergeCell ref="E36:H36"/>
    <mergeCell ref="E35:H35"/>
    <mergeCell ref="J35:K35"/>
    <mergeCell ref="J38:K38"/>
    <mergeCell ref="J37:K37"/>
    <mergeCell ref="E37:H37"/>
    <mergeCell ref="E38:H38"/>
    <mergeCell ref="J22:K22"/>
    <mergeCell ref="J23:K23"/>
    <mergeCell ref="E24:H24"/>
    <mergeCell ref="E23:H23"/>
    <mergeCell ref="E33:H33"/>
    <mergeCell ref="E34:H34"/>
    <mergeCell ref="E25:H25"/>
    <mergeCell ref="J83:L83"/>
    <mergeCell ref="E64:H64"/>
    <mergeCell ref="E65:H65"/>
    <mergeCell ref="E67:H67"/>
    <mergeCell ref="E66:H66"/>
    <mergeCell ref="E68:H68"/>
    <mergeCell ref="E75:H75"/>
    <mergeCell ref="E74:H74"/>
    <mergeCell ref="E71:H71"/>
    <mergeCell ref="J64:K64"/>
    <mergeCell ref="E79:H79"/>
    <mergeCell ref="B81:E82"/>
    <mergeCell ref="G81:H82"/>
    <mergeCell ref="J81:K82"/>
    <mergeCell ref="J73:K73"/>
    <mergeCell ref="J72:K72"/>
    <mergeCell ref="E72:H72"/>
    <mergeCell ref="E73:H73"/>
    <mergeCell ref="E78:H78"/>
    <mergeCell ref="E77:H77"/>
    <mergeCell ref="E76:H76"/>
    <mergeCell ref="J79:K79"/>
    <mergeCell ref="J78:K78"/>
    <mergeCell ref="J74:K74"/>
    <mergeCell ref="E26:H26"/>
    <mergeCell ref="E32:H32"/>
    <mergeCell ref="E8:H8"/>
    <mergeCell ref="E50:H50"/>
    <mergeCell ref="E51:H51"/>
    <mergeCell ref="J34:K34"/>
    <mergeCell ref="J41:L41"/>
    <mergeCell ref="J33:K33"/>
    <mergeCell ref="J32:K32"/>
    <mergeCell ref="J36:K36"/>
    <mergeCell ref="E20:H20"/>
    <mergeCell ref="E19:H19"/>
    <mergeCell ref="E21:H21"/>
    <mergeCell ref="E22:H22"/>
    <mergeCell ref="J25:K25"/>
    <mergeCell ref="J26:K26"/>
    <mergeCell ref="J40:K40"/>
    <mergeCell ref="J39:K39"/>
    <mergeCell ref="E39:H39"/>
    <mergeCell ref="E40:H40"/>
    <mergeCell ref="E47:H47"/>
    <mergeCell ref="E48:H48"/>
    <mergeCell ref="E46:H46"/>
    <mergeCell ref="E43:H43"/>
    <mergeCell ref="E42:H42"/>
    <mergeCell ref="E44:H44"/>
    <mergeCell ref="E45:H45"/>
    <mergeCell ref="J50:K50"/>
    <mergeCell ref="J47:K47"/>
    <mergeCell ref="J48:K48"/>
    <mergeCell ref="J49:K49"/>
    <mergeCell ref="J46:K46"/>
    <mergeCell ref="J44:K44"/>
    <mergeCell ref="J45:K45"/>
    <mergeCell ref="J42:K42"/>
    <mergeCell ref="J43:K43"/>
    <mergeCell ref="E49:H49"/>
    <mergeCell ref="J75:K75"/>
    <mergeCell ref="J76:K76"/>
    <mergeCell ref="J77:K77"/>
    <mergeCell ref="J58:K58"/>
    <mergeCell ref="E55:H55"/>
    <mergeCell ref="J59:K59"/>
    <mergeCell ref="J60:K60"/>
    <mergeCell ref="J54:K54"/>
    <mergeCell ref="E52:H52"/>
    <mergeCell ref="J55:K55"/>
    <mergeCell ref="J52:K52"/>
    <mergeCell ref="J53:K53"/>
    <mergeCell ref="E56:H56"/>
    <mergeCell ref="E57:H57"/>
    <mergeCell ref="J70:K70"/>
    <mergeCell ref="J71:K71"/>
    <mergeCell ref="E69:H69"/>
    <mergeCell ref="E70:H70"/>
    <mergeCell ref="J67:K67"/>
    <mergeCell ref="J66:K66"/>
    <mergeCell ref="J65:K65"/>
    <mergeCell ref="J68:K68"/>
    <mergeCell ref="J69:K69"/>
    <mergeCell ref="E61:H61"/>
  </mergeCells>
  <pageMargins left="0.7" right="0.7" top="0.75" bottom="0.75" header="0.3" footer="0.3"/>
  <pageSetup scale="55" orientation="portrait" verticalDpi="203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L82"/>
  <sheetViews>
    <sheetView topLeftCell="A3" workbookViewId="0">
      <selection activeCell="J37" sqref="J37:K37"/>
    </sheetView>
  </sheetViews>
  <sheetFormatPr baseColWidth="10" defaultColWidth="14.42578125" defaultRowHeight="15" customHeight="1" x14ac:dyDescent="0.25"/>
  <cols>
    <col min="1" max="1" width="6.140625" customWidth="1"/>
    <col min="2" max="2" width="7.7109375" customWidth="1"/>
    <col min="3" max="3" width="5.7109375" customWidth="1"/>
    <col min="4" max="4" width="6.140625" customWidth="1"/>
    <col min="5" max="7" width="10" customWidth="1"/>
    <col min="8" max="8" width="34.5703125" customWidth="1"/>
    <col min="9" max="11" width="10" customWidth="1"/>
    <col min="12" max="12" width="0.28515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4255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1000" t="s">
        <v>8</v>
      </c>
      <c r="K6" s="797"/>
      <c r="L6" s="313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822"/>
      <c r="K7" s="792"/>
      <c r="L7" s="313"/>
    </row>
    <row r="8" spans="1:12" x14ac:dyDescent="0.25">
      <c r="A8" s="37">
        <v>1</v>
      </c>
      <c r="B8" s="95" t="s">
        <v>839</v>
      </c>
      <c r="C8" s="28">
        <v>2</v>
      </c>
      <c r="D8" s="28" t="s">
        <v>3672</v>
      </c>
      <c r="E8" s="1032" t="s">
        <v>840</v>
      </c>
      <c r="F8" s="780"/>
      <c r="G8" s="780"/>
      <c r="H8" s="781"/>
      <c r="I8" s="40"/>
      <c r="J8" s="1095"/>
      <c r="K8" s="788"/>
      <c r="L8" s="299"/>
    </row>
    <row r="9" spans="1:12" x14ac:dyDescent="0.25">
      <c r="A9" s="6">
        <v>2</v>
      </c>
      <c r="B9" s="17" t="s">
        <v>297</v>
      </c>
      <c r="C9" s="9">
        <v>5</v>
      </c>
      <c r="D9" s="9" t="s">
        <v>3672</v>
      </c>
      <c r="E9" s="1029" t="s">
        <v>841</v>
      </c>
      <c r="F9" s="772"/>
      <c r="G9" s="772"/>
      <c r="H9" s="773"/>
      <c r="I9" s="46"/>
      <c r="J9" s="925"/>
      <c r="K9" s="773"/>
      <c r="L9" s="299"/>
    </row>
    <row r="10" spans="1:12" x14ac:dyDescent="0.25">
      <c r="A10" s="6">
        <v>3</v>
      </c>
      <c r="B10" s="17" t="s">
        <v>842</v>
      </c>
      <c r="C10" s="9">
        <v>1</v>
      </c>
      <c r="D10" s="9" t="s">
        <v>3672</v>
      </c>
      <c r="E10" s="1029" t="s">
        <v>843</v>
      </c>
      <c r="F10" s="772"/>
      <c r="G10" s="772"/>
      <c r="H10" s="773"/>
      <c r="I10" s="45"/>
      <c r="J10" s="925"/>
      <c r="K10" s="773"/>
      <c r="L10" s="299"/>
    </row>
    <row r="11" spans="1:12" x14ac:dyDescent="0.25">
      <c r="A11" s="6">
        <v>4</v>
      </c>
      <c r="B11" s="17" t="s">
        <v>844</v>
      </c>
      <c r="C11" s="9">
        <v>1</v>
      </c>
      <c r="D11" s="9" t="s">
        <v>3672</v>
      </c>
      <c r="E11" s="1029" t="s">
        <v>845</v>
      </c>
      <c r="F11" s="772"/>
      <c r="G11" s="772"/>
      <c r="H11" s="773"/>
      <c r="I11" s="45"/>
      <c r="J11" s="925"/>
      <c r="K11" s="773"/>
      <c r="L11" s="299"/>
    </row>
    <row r="12" spans="1:12" x14ac:dyDescent="0.25">
      <c r="A12" s="6">
        <v>5</v>
      </c>
      <c r="B12" s="17" t="s">
        <v>900</v>
      </c>
      <c r="C12" s="9">
        <v>1</v>
      </c>
      <c r="D12" s="9" t="s">
        <v>3672</v>
      </c>
      <c r="E12" s="1029" t="s">
        <v>3443</v>
      </c>
      <c r="F12" s="772"/>
      <c r="G12" s="772"/>
      <c r="H12" s="773"/>
      <c r="I12" s="46"/>
      <c r="J12" s="925"/>
      <c r="K12" s="773"/>
      <c r="L12" s="299"/>
    </row>
    <row r="13" spans="1:12" x14ac:dyDescent="0.25">
      <c r="A13" s="6">
        <v>6</v>
      </c>
      <c r="B13" s="17" t="s">
        <v>934</v>
      </c>
      <c r="C13" s="9">
        <v>1</v>
      </c>
      <c r="D13" s="9" t="s">
        <v>3672</v>
      </c>
      <c r="E13" s="1029" t="s">
        <v>3444</v>
      </c>
      <c r="F13" s="772"/>
      <c r="G13" s="772"/>
      <c r="H13" s="773"/>
      <c r="I13" s="46"/>
      <c r="J13" s="925"/>
      <c r="K13" s="773"/>
      <c r="L13" s="299"/>
    </row>
    <row r="14" spans="1:12" x14ac:dyDescent="0.25">
      <c r="A14" s="6">
        <v>7</v>
      </c>
      <c r="B14" s="17" t="s">
        <v>849</v>
      </c>
      <c r="C14" s="9">
        <v>1</v>
      </c>
      <c r="D14" s="9" t="s">
        <v>3672</v>
      </c>
      <c r="E14" s="1029" t="s">
        <v>3445</v>
      </c>
      <c r="F14" s="772"/>
      <c r="G14" s="772"/>
      <c r="H14" s="773"/>
      <c r="I14" s="46"/>
      <c r="J14" s="925"/>
      <c r="K14" s="773"/>
      <c r="L14" s="299"/>
    </row>
    <row r="15" spans="1:12" x14ac:dyDescent="0.25">
      <c r="A15" s="6">
        <v>8</v>
      </c>
      <c r="B15" s="17" t="s">
        <v>935</v>
      </c>
      <c r="C15" s="9">
        <v>1</v>
      </c>
      <c r="D15" s="9" t="s">
        <v>3672</v>
      </c>
      <c r="E15" s="1029" t="s">
        <v>2876</v>
      </c>
      <c r="F15" s="772"/>
      <c r="G15" s="772"/>
      <c r="H15" s="773"/>
      <c r="I15" s="46"/>
      <c r="J15" s="925"/>
      <c r="K15" s="773"/>
      <c r="L15" s="299"/>
    </row>
    <row r="16" spans="1:12" x14ac:dyDescent="0.25">
      <c r="A16" s="6">
        <v>9</v>
      </c>
      <c r="B16" s="17" t="s">
        <v>850</v>
      </c>
      <c r="C16" s="9">
        <v>1</v>
      </c>
      <c r="D16" s="9" t="s">
        <v>3672</v>
      </c>
      <c r="E16" s="1029" t="s">
        <v>2842</v>
      </c>
      <c r="F16" s="772"/>
      <c r="G16" s="772"/>
      <c r="H16" s="773"/>
      <c r="I16" s="46"/>
      <c r="J16" s="925"/>
      <c r="K16" s="773"/>
      <c r="L16" s="299"/>
    </row>
    <row r="17" spans="1:12" x14ac:dyDescent="0.25">
      <c r="A17" s="6">
        <v>10</v>
      </c>
      <c r="B17" s="17" t="s">
        <v>850</v>
      </c>
      <c r="C17" s="9">
        <v>1</v>
      </c>
      <c r="D17" s="9" t="s">
        <v>3672</v>
      </c>
      <c r="E17" s="1029" t="s">
        <v>2843</v>
      </c>
      <c r="F17" s="772"/>
      <c r="G17" s="772"/>
      <c r="H17" s="773"/>
      <c r="I17" s="46"/>
      <c r="J17" s="925"/>
      <c r="K17" s="773"/>
      <c r="L17" s="299"/>
    </row>
    <row r="18" spans="1:12" x14ac:dyDescent="0.25">
      <c r="A18" s="6">
        <v>11</v>
      </c>
      <c r="B18" s="17" t="s">
        <v>851</v>
      </c>
      <c r="C18" s="9">
        <v>1</v>
      </c>
      <c r="D18" s="9" t="s">
        <v>3672</v>
      </c>
      <c r="E18" s="1029" t="s">
        <v>2877</v>
      </c>
      <c r="F18" s="772"/>
      <c r="G18" s="772"/>
      <c r="H18" s="773"/>
      <c r="I18" s="46"/>
      <c r="J18" s="925"/>
      <c r="K18" s="773"/>
      <c r="L18" s="299"/>
    </row>
    <row r="19" spans="1:12" x14ac:dyDescent="0.25">
      <c r="A19" s="6">
        <v>12</v>
      </c>
      <c r="B19" s="17" t="s">
        <v>936</v>
      </c>
      <c r="C19" s="9">
        <v>1</v>
      </c>
      <c r="D19" s="9" t="s">
        <v>3672</v>
      </c>
      <c r="E19" s="1029" t="s">
        <v>3446</v>
      </c>
      <c r="F19" s="772"/>
      <c r="G19" s="772"/>
      <c r="H19" s="773"/>
      <c r="I19" s="46"/>
      <c r="J19" s="925"/>
      <c r="K19" s="773"/>
      <c r="L19" s="299"/>
    </row>
    <row r="20" spans="1:12" x14ac:dyDescent="0.25">
      <c r="A20" s="6">
        <v>13</v>
      </c>
      <c r="B20" s="17" t="s">
        <v>173</v>
      </c>
      <c r="C20" s="9">
        <v>1</v>
      </c>
      <c r="D20" s="9" t="s">
        <v>3672</v>
      </c>
      <c r="E20" s="1029" t="s">
        <v>2844</v>
      </c>
      <c r="F20" s="772"/>
      <c r="G20" s="772"/>
      <c r="H20" s="773"/>
      <c r="I20" s="46"/>
      <c r="J20" s="925"/>
      <c r="K20" s="773"/>
      <c r="L20" s="299"/>
    </row>
    <row r="21" spans="1:12" x14ac:dyDescent="0.25">
      <c r="A21" s="6">
        <v>14</v>
      </c>
      <c r="B21" s="17" t="s">
        <v>352</v>
      </c>
      <c r="C21" s="9">
        <v>1</v>
      </c>
      <c r="D21" s="9" t="s">
        <v>3672</v>
      </c>
      <c r="E21" s="1029" t="s">
        <v>2558</v>
      </c>
      <c r="F21" s="772"/>
      <c r="G21" s="772"/>
      <c r="H21" s="773"/>
      <c r="I21" s="46"/>
      <c r="J21" s="925"/>
      <c r="K21" s="773"/>
      <c r="L21" s="299"/>
    </row>
    <row r="22" spans="1:12" x14ac:dyDescent="0.25">
      <c r="A22" s="6">
        <v>15</v>
      </c>
      <c r="B22" s="17" t="s">
        <v>853</v>
      </c>
      <c r="C22" s="9">
        <v>1</v>
      </c>
      <c r="D22" s="9" t="s">
        <v>3672</v>
      </c>
      <c r="E22" s="1029" t="s">
        <v>854</v>
      </c>
      <c r="F22" s="772"/>
      <c r="G22" s="772"/>
      <c r="H22" s="773"/>
      <c r="I22" s="46"/>
      <c r="J22" s="925"/>
      <c r="K22" s="773"/>
      <c r="L22" s="299"/>
    </row>
    <row r="23" spans="1:12" x14ac:dyDescent="0.25">
      <c r="A23" s="6">
        <v>16</v>
      </c>
      <c r="B23" s="17" t="s">
        <v>855</v>
      </c>
      <c r="C23" s="9">
        <v>3</v>
      </c>
      <c r="D23" s="9" t="s">
        <v>3672</v>
      </c>
      <c r="E23" s="1029" t="s">
        <v>856</v>
      </c>
      <c r="F23" s="772"/>
      <c r="G23" s="772"/>
      <c r="H23" s="773"/>
      <c r="I23" s="46"/>
      <c r="J23" s="925"/>
      <c r="K23" s="773"/>
      <c r="L23" s="299"/>
    </row>
    <row r="24" spans="1:12" x14ac:dyDescent="0.25">
      <c r="A24" s="6">
        <v>17</v>
      </c>
      <c r="B24" s="17" t="s">
        <v>937</v>
      </c>
      <c r="C24" s="9">
        <v>1</v>
      </c>
      <c r="D24" s="9" t="s">
        <v>3672</v>
      </c>
      <c r="E24" s="1029" t="s">
        <v>3447</v>
      </c>
      <c r="F24" s="772"/>
      <c r="G24" s="772"/>
      <c r="H24" s="773"/>
      <c r="I24" s="46"/>
      <c r="J24" s="925"/>
      <c r="K24" s="773"/>
      <c r="L24" s="299"/>
    </row>
    <row r="25" spans="1:12" x14ac:dyDescent="0.25">
      <c r="A25" s="6">
        <v>18</v>
      </c>
      <c r="B25" s="17" t="s">
        <v>938</v>
      </c>
      <c r="C25" s="9">
        <v>1</v>
      </c>
      <c r="D25" s="9" t="s">
        <v>3672</v>
      </c>
      <c r="E25" s="1029" t="s">
        <v>3448</v>
      </c>
      <c r="F25" s="772"/>
      <c r="G25" s="772"/>
      <c r="H25" s="773"/>
      <c r="I25" s="46"/>
      <c r="J25" s="925"/>
      <c r="K25" s="773"/>
      <c r="L25" s="299"/>
    </row>
    <row r="26" spans="1:12" x14ac:dyDescent="0.25">
      <c r="A26" s="6">
        <v>19</v>
      </c>
      <c r="B26" s="17" t="s">
        <v>239</v>
      </c>
      <c r="C26" s="9">
        <v>2</v>
      </c>
      <c r="D26" s="9" t="s">
        <v>3672</v>
      </c>
      <c r="E26" s="1029" t="s">
        <v>374</v>
      </c>
      <c r="F26" s="772"/>
      <c r="G26" s="772"/>
      <c r="H26" s="773"/>
      <c r="I26" s="46"/>
      <c r="J26" s="925"/>
      <c r="K26" s="773"/>
      <c r="L26" s="299"/>
    </row>
    <row r="27" spans="1:12" x14ac:dyDescent="0.25">
      <c r="A27" s="6">
        <v>20</v>
      </c>
      <c r="B27" s="17" t="s">
        <v>861</v>
      </c>
      <c r="C27" s="9">
        <v>1</v>
      </c>
      <c r="D27" s="9" t="s">
        <v>3672</v>
      </c>
      <c r="E27" s="1029" t="s">
        <v>862</v>
      </c>
      <c r="F27" s="772"/>
      <c r="G27" s="772"/>
      <c r="H27" s="773"/>
      <c r="I27" s="46"/>
      <c r="J27" s="925"/>
      <c r="K27" s="773"/>
      <c r="L27" s="299"/>
    </row>
    <row r="28" spans="1:12" x14ac:dyDescent="0.25">
      <c r="A28" s="6">
        <v>21</v>
      </c>
      <c r="B28" s="17" t="s">
        <v>863</v>
      </c>
      <c r="C28" s="9">
        <v>1</v>
      </c>
      <c r="D28" s="9" t="s">
        <v>3672</v>
      </c>
      <c r="E28" s="1029" t="s">
        <v>864</v>
      </c>
      <c r="F28" s="772"/>
      <c r="G28" s="772"/>
      <c r="H28" s="773"/>
      <c r="I28" s="46"/>
      <c r="J28" s="925"/>
      <c r="K28" s="773"/>
      <c r="L28" s="299"/>
    </row>
    <row r="29" spans="1:12" x14ac:dyDescent="0.25">
      <c r="A29" s="6">
        <v>22</v>
      </c>
      <c r="B29" s="17" t="s">
        <v>939</v>
      </c>
      <c r="C29" s="9">
        <v>1</v>
      </c>
      <c r="D29" s="9" t="s">
        <v>3672</v>
      </c>
      <c r="E29" s="1029" t="s">
        <v>3441</v>
      </c>
      <c r="F29" s="772"/>
      <c r="G29" s="772"/>
      <c r="H29" s="773"/>
      <c r="I29" s="46"/>
      <c r="J29" s="925"/>
      <c r="K29" s="773"/>
      <c r="L29" s="299"/>
    </row>
    <row r="30" spans="1:12" x14ac:dyDescent="0.25">
      <c r="A30" s="6">
        <v>23</v>
      </c>
      <c r="B30" s="17" t="s">
        <v>866</v>
      </c>
      <c r="C30" s="9">
        <v>4</v>
      </c>
      <c r="D30" s="9" t="s">
        <v>3672</v>
      </c>
      <c r="E30" s="1029" t="s">
        <v>867</v>
      </c>
      <c r="F30" s="772"/>
      <c r="G30" s="772"/>
      <c r="H30" s="773"/>
      <c r="I30" s="46"/>
      <c r="J30" s="925"/>
      <c r="K30" s="773"/>
      <c r="L30" s="299"/>
    </row>
    <row r="31" spans="1:12" x14ac:dyDescent="0.25">
      <c r="A31" s="6">
        <v>24</v>
      </c>
      <c r="B31" s="17" t="s">
        <v>940</v>
      </c>
      <c r="C31" s="9">
        <v>4</v>
      </c>
      <c r="D31" s="9" t="s">
        <v>3672</v>
      </c>
      <c r="E31" s="1029" t="s">
        <v>3449</v>
      </c>
      <c r="F31" s="772"/>
      <c r="G31" s="772"/>
      <c r="H31" s="773"/>
      <c r="I31" s="46"/>
      <c r="J31" s="925"/>
      <c r="K31" s="773"/>
      <c r="L31" s="299"/>
    </row>
    <row r="32" spans="1:12" x14ac:dyDescent="0.25">
      <c r="A32" s="6">
        <v>25</v>
      </c>
      <c r="B32" s="17" t="s">
        <v>941</v>
      </c>
      <c r="C32" s="148">
        <v>1</v>
      </c>
      <c r="D32" s="9" t="s">
        <v>3672</v>
      </c>
      <c r="E32" s="1026" t="s">
        <v>3450</v>
      </c>
      <c r="F32" s="772"/>
      <c r="G32" s="772"/>
      <c r="H32" s="773"/>
      <c r="I32" s="46"/>
      <c r="J32" s="980"/>
      <c r="K32" s="773"/>
      <c r="L32" s="210"/>
    </row>
    <row r="33" spans="1:12" x14ac:dyDescent="0.25">
      <c r="A33" s="6">
        <v>26</v>
      </c>
      <c r="B33" s="17" t="s">
        <v>942</v>
      </c>
      <c r="C33" s="17">
        <v>1</v>
      </c>
      <c r="D33" s="9" t="s">
        <v>3672</v>
      </c>
      <c r="E33" s="1029" t="s">
        <v>3451</v>
      </c>
      <c r="F33" s="772"/>
      <c r="G33" s="772"/>
      <c r="H33" s="773"/>
      <c r="I33" s="172"/>
      <c r="J33" s="925"/>
      <c r="K33" s="773"/>
      <c r="L33" s="287"/>
    </row>
    <row r="34" spans="1:12" x14ac:dyDescent="0.25">
      <c r="A34" s="6">
        <v>27</v>
      </c>
      <c r="B34" s="91" t="s">
        <v>943</v>
      </c>
      <c r="C34" s="91">
        <v>1</v>
      </c>
      <c r="D34" s="9" t="s">
        <v>3672</v>
      </c>
      <c r="E34" s="1026" t="s">
        <v>3452</v>
      </c>
      <c r="F34" s="772"/>
      <c r="G34" s="772"/>
      <c r="H34" s="773"/>
      <c r="I34" s="90"/>
      <c r="J34" s="1065"/>
      <c r="K34" s="773"/>
      <c r="L34" s="284"/>
    </row>
    <row r="35" spans="1:12" x14ac:dyDescent="0.25">
      <c r="A35" s="6">
        <v>28</v>
      </c>
      <c r="B35" s="91"/>
      <c r="C35" s="91">
        <v>1</v>
      </c>
      <c r="D35" s="9" t="s">
        <v>3672</v>
      </c>
      <c r="E35" s="1026" t="s">
        <v>3453</v>
      </c>
      <c r="F35" s="772"/>
      <c r="G35" s="772"/>
      <c r="H35" s="773"/>
      <c r="I35" s="98"/>
      <c r="J35" s="823"/>
      <c r="K35" s="773"/>
      <c r="L35" s="288"/>
    </row>
    <row r="36" spans="1:12" x14ac:dyDescent="0.25">
      <c r="A36" s="6">
        <v>29</v>
      </c>
      <c r="B36" s="91" t="s">
        <v>872</v>
      </c>
      <c r="C36" s="91">
        <v>10</v>
      </c>
      <c r="D36" s="9" t="s">
        <v>3672</v>
      </c>
      <c r="E36" s="1026" t="s">
        <v>873</v>
      </c>
      <c r="F36" s="772"/>
      <c r="G36" s="772"/>
      <c r="H36" s="773"/>
      <c r="I36" s="98"/>
      <c r="J36" s="823"/>
      <c r="K36" s="773"/>
      <c r="L36" s="91"/>
    </row>
    <row r="37" spans="1:12" x14ac:dyDescent="0.25">
      <c r="A37" s="6">
        <v>30</v>
      </c>
      <c r="B37" s="91" t="s">
        <v>874</v>
      </c>
      <c r="C37" s="91">
        <v>3</v>
      </c>
      <c r="D37" s="9" t="s">
        <v>3672</v>
      </c>
      <c r="E37" s="1026" t="s">
        <v>875</v>
      </c>
      <c r="F37" s="772"/>
      <c r="G37" s="772"/>
      <c r="H37" s="773"/>
      <c r="I37" s="98"/>
      <c r="J37" s="823"/>
      <c r="K37" s="773"/>
      <c r="L37" s="173"/>
    </row>
    <row r="38" spans="1:12" x14ac:dyDescent="0.25">
      <c r="A38" s="6">
        <v>31</v>
      </c>
      <c r="B38" s="91" t="s">
        <v>944</v>
      </c>
      <c r="C38" s="91">
        <v>1</v>
      </c>
      <c r="D38" s="9" t="s">
        <v>3672</v>
      </c>
      <c r="E38" s="1026" t="s">
        <v>3454</v>
      </c>
      <c r="F38" s="772"/>
      <c r="G38" s="772"/>
      <c r="H38" s="773"/>
      <c r="I38" s="98"/>
      <c r="J38" s="823"/>
      <c r="K38" s="773"/>
      <c r="L38" s="173"/>
    </row>
    <row r="39" spans="1:12" x14ac:dyDescent="0.25">
      <c r="A39" s="6">
        <v>32</v>
      </c>
      <c r="B39" s="91" t="s">
        <v>945</v>
      </c>
      <c r="C39" s="91">
        <v>1</v>
      </c>
      <c r="D39" s="9" t="s">
        <v>3672</v>
      </c>
      <c r="E39" s="1026" t="s">
        <v>3455</v>
      </c>
      <c r="F39" s="772"/>
      <c r="G39" s="772"/>
      <c r="H39" s="773"/>
      <c r="I39" s="98"/>
      <c r="J39" s="823"/>
      <c r="K39" s="773"/>
      <c r="L39" s="173"/>
    </row>
    <row r="40" spans="1:12" ht="15.75" customHeight="1" thickBot="1" x14ac:dyDescent="0.3">
      <c r="A40" s="77">
        <v>33</v>
      </c>
      <c r="B40" s="205"/>
      <c r="C40" s="205">
        <v>1</v>
      </c>
      <c r="D40" s="25" t="s">
        <v>3672</v>
      </c>
      <c r="E40" s="1072" t="s">
        <v>2402</v>
      </c>
      <c r="F40" s="830"/>
      <c r="G40" s="830"/>
      <c r="H40" s="831"/>
      <c r="I40" s="285"/>
      <c r="J40" s="825"/>
      <c r="K40" s="831"/>
      <c r="L40" s="290"/>
    </row>
    <row r="41" spans="1:12" ht="15.75" customHeight="1" thickBot="1" x14ac:dyDescent="0.3">
      <c r="J41" s="903" t="s">
        <v>946</v>
      </c>
      <c r="K41" s="776"/>
      <c r="L41" s="314"/>
    </row>
    <row r="42" spans="1:12" x14ac:dyDescent="0.25">
      <c r="A42" s="37">
        <v>34</v>
      </c>
      <c r="B42" s="163" t="s">
        <v>880</v>
      </c>
      <c r="C42" s="163">
        <v>1</v>
      </c>
      <c r="D42" s="28" t="s">
        <v>3672</v>
      </c>
      <c r="E42" s="1028" t="s">
        <v>881</v>
      </c>
      <c r="F42" s="780"/>
      <c r="G42" s="780"/>
      <c r="H42" s="781"/>
      <c r="I42" s="175"/>
      <c r="J42" s="819"/>
      <c r="K42" s="820"/>
      <c r="L42" s="123"/>
    </row>
    <row r="43" spans="1:12" x14ac:dyDescent="0.25">
      <c r="A43" s="6">
        <v>35</v>
      </c>
      <c r="B43" s="91" t="s">
        <v>882</v>
      </c>
      <c r="C43" s="91">
        <v>1</v>
      </c>
      <c r="D43" s="9" t="s">
        <v>3672</v>
      </c>
      <c r="E43" s="1026" t="s">
        <v>3067</v>
      </c>
      <c r="F43" s="772"/>
      <c r="G43" s="772"/>
      <c r="H43" s="773"/>
      <c r="I43" s="98"/>
      <c r="J43" s="823"/>
      <c r="K43" s="824"/>
      <c r="L43" s="123"/>
    </row>
    <row r="44" spans="1:12" x14ac:dyDescent="0.25">
      <c r="A44" s="6">
        <v>36</v>
      </c>
      <c r="B44" s="91" t="s">
        <v>884</v>
      </c>
      <c r="C44" s="91">
        <v>1</v>
      </c>
      <c r="D44" s="9" t="s">
        <v>3672</v>
      </c>
      <c r="E44" s="1026" t="s">
        <v>3068</v>
      </c>
      <c r="F44" s="772"/>
      <c r="G44" s="772"/>
      <c r="H44" s="773"/>
      <c r="I44" s="98"/>
      <c r="J44" s="823"/>
      <c r="K44" s="824"/>
      <c r="L44" s="123"/>
    </row>
    <row r="45" spans="1:12" x14ac:dyDescent="0.25">
      <c r="A45" s="6">
        <v>37</v>
      </c>
      <c r="B45" s="91" t="s">
        <v>886</v>
      </c>
      <c r="C45" s="91">
        <v>1</v>
      </c>
      <c r="D45" s="9" t="s">
        <v>3672</v>
      </c>
      <c r="E45" s="1026" t="s">
        <v>3146</v>
      </c>
      <c r="F45" s="772"/>
      <c r="G45" s="772"/>
      <c r="H45" s="773"/>
      <c r="I45" s="98"/>
      <c r="J45" s="823"/>
      <c r="K45" s="824"/>
      <c r="L45" s="123"/>
    </row>
    <row r="46" spans="1:12" x14ac:dyDescent="0.25">
      <c r="A46" s="6">
        <v>38</v>
      </c>
      <c r="B46" s="91" t="s">
        <v>281</v>
      </c>
      <c r="C46" s="91">
        <v>1</v>
      </c>
      <c r="D46" s="9" t="s">
        <v>3672</v>
      </c>
      <c r="E46" s="1026" t="s">
        <v>2559</v>
      </c>
      <c r="F46" s="772"/>
      <c r="G46" s="772"/>
      <c r="H46" s="773"/>
      <c r="I46" s="98"/>
      <c r="J46" s="823"/>
      <c r="K46" s="824"/>
      <c r="L46" s="123"/>
    </row>
    <row r="47" spans="1:12" x14ac:dyDescent="0.25">
      <c r="A47" s="6">
        <v>39</v>
      </c>
      <c r="B47" s="91" t="s">
        <v>721</v>
      </c>
      <c r="C47" s="91">
        <v>1</v>
      </c>
      <c r="D47" s="9" t="s">
        <v>3672</v>
      </c>
      <c r="E47" s="1026" t="s">
        <v>3456</v>
      </c>
      <c r="F47" s="772"/>
      <c r="G47" s="772"/>
      <c r="H47" s="773"/>
      <c r="I47" s="98"/>
      <c r="J47" s="823"/>
      <c r="K47" s="824"/>
      <c r="L47" s="123"/>
    </row>
    <row r="48" spans="1:12" x14ac:dyDescent="0.25">
      <c r="A48" s="6">
        <v>40</v>
      </c>
      <c r="B48" s="91" t="s">
        <v>718</v>
      </c>
      <c r="C48" s="91">
        <v>1</v>
      </c>
      <c r="D48" s="9" t="s">
        <v>3672</v>
      </c>
      <c r="E48" s="1026" t="s">
        <v>887</v>
      </c>
      <c r="F48" s="772"/>
      <c r="G48" s="772"/>
      <c r="H48" s="773"/>
      <c r="I48" s="98"/>
      <c r="J48" s="823"/>
      <c r="K48" s="824"/>
      <c r="L48" s="123"/>
    </row>
    <row r="49" spans="1:12" x14ac:dyDescent="0.25">
      <c r="A49" s="6">
        <v>41</v>
      </c>
      <c r="B49" s="91" t="s">
        <v>888</v>
      </c>
      <c r="C49" s="91">
        <v>1</v>
      </c>
      <c r="D49" s="9" t="s">
        <v>3672</v>
      </c>
      <c r="E49" s="1026" t="s">
        <v>889</v>
      </c>
      <c r="F49" s="772"/>
      <c r="G49" s="772"/>
      <c r="H49" s="773"/>
      <c r="I49" s="98"/>
      <c r="J49" s="823"/>
      <c r="K49" s="824"/>
      <c r="L49" s="123"/>
    </row>
    <row r="50" spans="1:12" x14ac:dyDescent="0.25">
      <c r="A50" s="6">
        <v>42</v>
      </c>
      <c r="B50" s="91" t="s">
        <v>720</v>
      </c>
      <c r="C50" s="91">
        <v>1</v>
      </c>
      <c r="D50" s="9" t="s">
        <v>3672</v>
      </c>
      <c r="E50" s="1026" t="s">
        <v>682</v>
      </c>
      <c r="F50" s="772"/>
      <c r="G50" s="772"/>
      <c r="H50" s="773"/>
      <c r="I50" s="98"/>
      <c r="J50" s="823"/>
      <c r="K50" s="824"/>
      <c r="L50" s="123"/>
    </row>
    <row r="51" spans="1:12" x14ac:dyDescent="0.25">
      <c r="A51" s="6">
        <v>43</v>
      </c>
      <c r="B51" s="91" t="s">
        <v>890</v>
      </c>
      <c r="C51" s="91">
        <v>1</v>
      </c>
      <c r="D51" s="9" t="s">
        <v>3672</v>
      </c>
      <c r="E51" s="1026" t="s">
        <v>3063</v>
      </c>
      <c r="F51" s="772"/>
      <c r="G51" s="772"/>
      <c r="H51" s="773"/>
      <c r="I51" s="98"/>
      <c r="J51" s="823"/>
      <c r="K51" s="824"/>
      <c r="L51" s="123"/>
    </row>
    <row r="52" spans="1:12" x14ac:dyDescent="0.25">
      <c r="A52" s="6">
        <v>44</v>
      </c>
      <c r="B52" s="91" t="s">
        <v>892</v>
      </c>
      <c r="C52" s="91">
        <v>2</v>
      </c>
      <c r="D52" s="9" t="s">
        <v>3672</v>
      </c>
      <c r="E52" s="1026" t="s">
        <v>893</v>
      </c>
      <c r="F52" s="772"/>
      <c r="G52" s="772"/>
      <c r="H52" s="773"/>
      <c r="I52" s="98"/>
      <c r="J52" s="823"/>
      <c r="K52" s="824"/>
      <c r="L52" s="123"/>
    </row>
    <row r="53" spans="1:12" x14ac:dyDescent="0.25">
      <c r="A53" s="6">
        <v>45</v>
      </c>
      <c r="B53" s="91" t="s">
        <v>895</v>
      </c>
      <c r="C53" s="91">
        <v>2</v>
      </c>
      <c r="D53" s="9" t="s">
        <v>3672</v>
      </c>
      <c r="E53" s="1026" t="s">
        <v>896</v>
      </c>
      <c r="F53" s="772"/>
      <c r="G53" s="772"/>
      <c r="H53" s="773"/>
      <c r="I53" s="98"/>
      <c r="J53" s="823"/>
      <c r="K53" s="824"/>
      <c r="L53" s="123"/>
    </row>
    <row r="54" spans="1:12" x14ac:dyDescent="0.25">
      <c r="A54" s="6">
        <v>46</v>
      </c>
      <c r="B54" s="91" t="s">
        <v>947</v>
      </c>
      <c r="C54" s="91">
        <v>1</v>
      </c>
      <c r="D54" s="9" t="s">
        <v>3672</v>
      </c>
      <c r="E54" s="1026" t="s">
        <v>3457</v>
      </c>
      <c r="F54" s="772"/>
      <c r="G54" s="772"/>
      <c r="H54" s="773"/>
      <c r="I54" s="98"/>
      <c r="J54" s="823"/>
      <c r="K54" s="824"/>
      <c r="L54" s="123"/>
    </row>
    <row r="55" spans="1:12" x14ac:dyDescent="0.25">
      <c r="A55" s="6">
        <v>47</v>
      </c>
      <c r="B55" s="91" t="s">
        <v>899</v>
      </c>
      <c r="C55" s="91">
        <v>1</v>
      </c>
      <c r="D55" s="9" t="s">
        <v>3672</v>
      </c>
      <c r="E55" s="1026" t="s">
        <v>3065</v>
      </c>
      <c r="F55" s="772"/>
      <c r="G55" s="772"/>
      <c r="H55" s="773"/>
      <c r="I55" s="98"/>
      <c r="J55" s="823"/>
      <c r="K55" s="824"/>
      <c r="L55" s="123"/>
    </row>
    <row r="56" spans="1:12" x14ac:dyDescent="0.25">
      <c r="A56" s="6">
        <v>48</v>
      </c>
      <c r="B56" s="91" t="s">
        <v>901</v>
      </c>
      <c r="C56" s="91">
        <v>1</v>
      </c>
      <c r="D56" s="9" t="s">
        <v>3672</v>
      </c>
      <c r="E56" s="1026" t="s">
        <v>902</v>
      </c>
      <c r="F56" s="772"/>
      <c r="G56" s="772"/>
      <c r="H56" s="773"/>
      <c r="I56" s="98"/>
      <c r="J56" s="823"/>
      <c r="K56" s="824"/>
      <c r="L56" s="123"/>
    </row>
    <row r="57" spans="1:12" x14ac:dyDescent="0.25">
      <c r="A57" s="6">
        <v>49</v>
      </c>
      <c r="B57" s="91" t="s">
        <v>903</v>
      </c>
      <c r="C57" s="91">
        <v>2</v>
      </c>
      <c r="D57" s="9" t="s">
        <v>3672</v>
      </c>
      <c r="E57" s="1026" t="s">
        <v>904</v>
      </c>
      <c r="F57" s="772"/>
      <c r="G57" s="772"/>
      <c r="H57" s="773"/>
      <c r="I57" s="98"/>
      <c r="J57" s="823"/>
      <c r="K57" s="824"/>
      <c r="L57" s="123"/>
    </row>
    <row r="58" spans="1:12" x14ac:dyDescent="0.25">
      <c r="A58" s="6">
        <v>50</v>
      </c>
      <c r="B58" s="91" t="s">
        <v>906</v>
      </c>
      <c r="C58" s="91">
        <v>2</v>
      </c>
      <c r="D58" s="9" t="s">
        <v>3672</v>
      </c>
      <c r="E58" s="1026" t="s">
        <v>907</v>
      </c>
      <c r="F58" s="772"/>
      <c r="G58" s="772"/>
      <c r="H58" s="773"/>
      <c r="I58" s="98"/>
      <c r="J58" s="823"/>
      <c r="K58" s="824"/>
      <c r="L58" s="123"/>
    </row>
    <row r="59" spans="1:12" x14ac:dyDescent="0.25">
      <c r="A59" s="6">
        <v>51</v>
      </c>
      <c r="B59" s="91" t="s">
        <v>908</v>
      </c>
      <c r="C59" s="91">
        <v>1</v>
      </c>
      <c r="D59" s="9" t="s">
        <v>3672</v>
      </c>
      <c r="E59" s="1026" t="s">
        <v>909</v>
      </c>
      <c r="F59" s="772"/>
      <c r="G59" s="772"/>
      <c r="H59" s="773"/>
      <c r="I59" s="98"/>
      <c r="J59" s="823"/>
      <c r="K59" s="824"/>
      <c r="L59" s="123"/>
    </row>
    <row r="60" spans="1:12" x14ac:dyDescent="0.25">
      <c r="A60" s="6">
        <v>52</v>
      </c>
      <c r="B60" s="91" t="s">
        <v>910</v>
      </c>
      <c r="C60" s="91">
        <v>2</v>
      </c>
      <c r="D60" s="9" t="s">
        <v>3672</v>
      </c>
      <c r="E60" s="1026" t="s">
        <v>3044</v>
      </c>
      <c r="F60" s="772"/>
      <c r="G60" s="772"/>
      <c r="H60" s="773"/>
      <c r="I60" s="98"/>
      <c r="J60" s="823"/>
      <c r="K60" s="824"/>
      <c r="L60" s="123"/>
    </row>
    <row r="61" spans="1:12" x14ac:dyDescent="0.25">
      <c r="A61" s="6">
        <v>53</v>
      </c>
      <c r="B61" s="91" t="s">
        <v>911</v>
      </c>
      <c r="C61" s="91">
        <v>1</v>
      </c>
      <c r="D61" s="9" t="s">
        <v>3672</v>
      </c>
      <c r="E61" s="1026" t="s">
        <v>912</v>
      </c>
      <c r="F61" s="772"/>
      <c r="G61" s="772"/>
      <c r="H61" s="773"/>
      <c r="I61" s="98"/>
      <c r="J61" s="823"/>
      <c r="K61" s="824"/>
      <c r="L61" s="123"/>
    </row>
    <row r="62" spans="1:12" x14ac:dyDescent="0.25">
      <c r="A62" s="6">
        <v>54</v>
      </c>
      <c r="B62" s="91" t="s">
        <v>913</v>
      </c>
      <c r="C62" s="91">
        <v>1</v>
      </c>
      <c r="D62" s="9" t="s">
        <v>3672</v>
      </c>
      <c r="E62" s="1026" t="s">
        <v>914</v>
      </c>
      <c r="F62" s="772"/>
      <c r="G62" s="772"/>
      <c r="H62" s="773"/>
      <c r="I62" s="98"/>
      <c r="J62" s="823"/>
      <c r="K62" s="824"/>
      <c r="L62" s="123"/>
    </row>
    <row r="63" spans="1:12" x14ac:dyDescent="0.25">
      <c r="A63" s="6">
        <v>55</v>
      </c>
      <c r="B63" s="91" t="s">
        <v>948</v>
      </c>
      <c r="C63" s="91">
        <v>1</v>
      </c>
      <c r="D63" s="9" t="s">
        <v>3672</v>
      </c>
      <c r="E63" s="1026" t="s">
        <v>3458</v>
      </c>
      <c r="F63" s="772"/>
      <c r="G63" s="772"/>
      <c r="H63" s="773"/>
      <c r="I63" s="98"/>
      <c r="J63" s="823"/>
      <c r="K63" s="824"/>
      <c r="L63" s="123"/>
    </row>
    <row r="64" spans="1:12" x14ac:dyDescent="0.25">
      <c r="A64" s="6">
        <v>56</v>
      </c>
      <c r="B64" s="91" t="s">
        <v>915</v>
      </c>
      <c r="C64" s="91">
        <v>1</v>
      </c>
      <c r="D64" s="9" t="s">
        <v>3672</v>
      </c>
      <c r="E64" s="1026" t="s">
        <v>3048</v>
      </c>
      <c r="F64" s="772"/>
      <c r="G64" s="772"/>
      <c r="H64" s="773"/>
      <c r="I64" s="98"/>
      <c r="J64" s="823"/>
      <c r="K64" s="824"/>
      <c r="L64" s="123"/>
    </row>
    <row r="65" spans="1:12" x14ac:dyDescent="0.25">
      <c r="A65" s="6">
        <v>57</v>
      </c>
      <c r="B65" s="91" t="s">
        <v>236</v>
      </c>
      <c r="C65" s="91">
        <v>1</v>
      </c>
      <c r="D65" s="9" t="s">
        <v>3672</v>
      </c>
      <c r="E65" s="1026" t="s">
        <v>237</v>
      </c>
      <c r="F65" s="772"/>
      <c r="G65" s="772"/>
      <c r="H65" s="773"/>
      <c r="I65" s="98"/>
      <c r="J65" s="823"/>
      <c r="K65" s="824"/>
      <c r="L65" s="123"/>
    </row>
    <row r="66" spans="1:12" x14ac:dyDescent="0.25">
      <c r="A66" s="6">
        <v>58</v>
      </c>
      <c r="B66" s="91" t="s">
        <v>950</v>
      </c>
      <c r="C66" s="91">
        <v>1</v>
      </c>
      <c r="D66" s="9" t="s">
        <v>3672</v>
      </c>
      <c r="E66" s="1026" t="s">
        <v>3459</v>
      </c>
      <c r="F66" s="772"/>
      <c r="G66" s="772"/>
      <c r="H66" s="773"/>
      <c r="I66" s="98"/>
      <c r="J66" s="823"/>
      <c r="K66" s="824"/>
      <c r="L66" s="123"/>
    </row>
    <row r="67" spans="1:12" x14ac:dyDescent="0.25">
      <c r="A67" s="6">
        <v>59</v>
      </c>
      <c r="B67" s="91" t="s">
        <v>951</v>
      </c>
      <c r="C67" s="91">
        <v>1</v>
      </c>
      <c r="D67" s="9" t="s">
        <v>3672</v>
      </c>
      <c r="E67" s="1026" t="s">
        <v>3460</v>
      </c>
      <c r="F67" s="772"/>
      <c r="G67" s="772"/>
      <c r="H67" s="773"/>
      <c r="I67" s="98"/>
      <c r="J67" s="823"/>
      <c r="K67" s="824"/>
      <c r="L67" s="123"/>
    </row>
    <row r="68" spans="1:12" x14ac:dyDescent="0.25">
      <c r="A68" s="6">
        <v>60</v>
      </c>
      <c r="B68" s="91" t="s">
        <v>918</v>
      </c>
      <c r="C68" s="91">
        <v>2</v>
      </c>
      <c r="D68" s="9" t="s">
        <v>3672</v>
      </c>
      <c r="E68" s="1026" t="s">
        <v>919</v>
      </c>
      <c r="F68" s="772"/>
      <c r="G68" s="772"/>
      <c r="H68" s="773"/>
      <c r="I68" s="98"/>
      <c r="J68" s="823"/>
      <c r="K68" s="824"/>
      <c r="L68" s="123"/>
    </row>
    <row r="69" spans="1:12" x14ac:dyDescent="0.25">
      <c r="A69" s="6">
        <v>61</v>
      </c>
      <c r="B69" s="91" t="s">
        <v>920</v>
      </c>
      <c r="C69" s="91">
        <v>1</v>
      </c>
      <c r="D69" s="9" t="s">
        <v>3672</v>
      </c>
      <c r="E69" s="1026" t="s">
        <v>3342</v>
      </c>
      <c r="F69" s="772"/>
      <c r="G69" s="772"/>
      <c r="H69" s="773"/>
      <c r="I69" s="98"/>
      <c r="J69" s="823"/>
      <c r="K69" s="824"/>
      <c r="L69" s="123"/>
    </row>
    <row r="70" spans="1:12" x14ac:dyDescent="0.25">
      <c r="A70" s="6">
        <v>62</v>
      </c>
      <c r="B70" s="91" t="s">
        <v>921</v>
      </c>
      <c r="C70" s="91">
        <v>6</v>
      </c>
      <c r="D70" s="9" t="s">
        <v>3672</v>
      </c>
      <c r="E70" s="1026" t="s">
        <v>922</v>
      </c>
      <c r="F70" s="772"/>
      <c r="G70" s="772"/>
      <c r="H70" s="773"/>
      <c r="I70" s="98"/>
      <c r="J70" s="823"/>
      <c r="K70" s="824"/>
      <c r="L70" s="123"/>
    </row>
    <row r="71" spans="1:12" x14ac:dyDescent="0.25">
      <c r="A71" s="6">
        <v>63</v>
      </c>
      <c r="B71" s="91" t="s">
        <v>953</v>
      </c>
      <c r="C71" s="91">
        <v>2</v>
      </c>
      <c r="D71" s="9" t="s">
        <v>3672</v>
      </c>
      <c r="E71" s="1026" t="s">
        <v>3461</v>
      </c>
      <c r="F71" s="772"/>
      <c r="G71" s="772"/>
      <c r="H71" s="773"/>
      <c r="I71" s="98"/>
      <c r="J71" s="823"/>
      <c r="K71" s="824"/>
      <c r="L71" s="123"/>
    </row>
    <row r="72" spans="1:12" x14ac:dyDescent="0.25">
      <c r="A72" s="6">
        <v>64</v>
      </c>
      <c r="B72" s="91" t="s">
        <v>955</v>
      </c>
      <c r="C72" s="91">
        <v>2</v>
      </c>
      <c r="D72" s="9" t="s">
        <v>3672</v>
      </c>
      <c r="E72" s="1026" t="s">
        <v>3552</v>
      </c>
      <c r="F72" s="772"/>
      <c r="G72" s="772"/>
      <c r="H72" s="773"/>
      <c r="I72" s="98"/>
      <c r="J72" s="823"/>
      <c r="K72" s="824"/>
      <c r="L72" s="123"/>
    </row>
    <row r="73" spans="1:12" x14ac:dyDescent="0.25">
      <c r="A73" s="6">
        <v>65</v>
      </c>
      <c r="B73" s="91" t="s">
        <v>925</v>
      </c>
      <c r="C73" s="91">
        <v>1</v>
      </c>
      <c r="D73" s="9" t="s">
        <v>3672</v>
      </c>
      <c r="E73" s="1026" t="s">
        <v>3434</v>
      </c>
      <c r="F73" s="772"/>
      <c r="G73" s="772"/>
      <c r="H73" s="773"/>
      <c r="I73" s="98"/>
      <c r="J73" s="823"/>
      <c r="K73" s="824"/>
      <c r="L73" s="123"/>
    </row>
    <row r="74" spans="1:12" x14ac:dyDescent="0.25">
      <c r="A74" s="6">
        <v>66</v>
      </c>
      <c r="B74" s="91" t="s">
        <v>926</v>
      </c>
      <c r="C74" s="91">
        <v>1</v>
      </c>
      <c r="D74" s="9" t="s">
        <v>3672</v>
      </c>
      <c r="E74" s="1026" t="s">
        <v>3137</v>
      </c>
      <c r="F74" s="772"/>
      <c r="G74" s="772"/>
      <c r="H74" s="773"/>
      <c r="I74" s="98"/>
      <c r="J74" s="823"/>
      <c r="K74" s="824"/>
      <c r="L74" s="123"/>
    </row>
    <row r="75" spans="1:12" x14ac:dyDescent="0.25">
      <c r="A75" s="6">
        <v>67</v>
      </c>
      <c r="B75" s="91" t="s">
        <v>927</v>
      </c>
      <c r="C75" s="91">
        <v>1</v>
      </c>
      <c r="D75" s="9" t="s">
        <v>3672</v>
      </c>
      <c r="E75" s="1026" t="s">
        <v>2816</v>
      </c>
      <c r="F75" s="772"/>
      <c r="G75" s="772"/>
      <c r="H75" s="773"/>
      <c r="I75" s="98"/>
      <c r="J75" s="823"/>
      <c r="K75" s="824"/>
      <c r="L75" s="123"/>
    </row>
    <row r="76" spans="1:12" x14ac:dyDescent="0.25">
      <c r="A76" s="6">
        <v>68</v>
      </c>
      <c r="B76" s="91" t="s">
        <v>956</v>
      </c>
      <c r="C76" s="91">
        <v>1</v>
      </c>
      <c r="D76" s="9" t="s">
        <v>3672</v>
      </c>
      <c r="E76" s="1026" t="s">
        <v>3462</v>
      </c>
      <c r="F76" s="772"/>
      <c r="G76" s="772"/>
      <c r="H76" s="773"/>
      <c r="I76" s="98"/>
      <c r="J76" s="823"/>
      <c r="K76" s="824"/>
      <c r="L76" s="123"/>
    </row>
    <row r="77" spans="1:12" x14ac:dyDescent="0.25">
      <c r="A77" s="6">
        <v>69</v>
      </c>
      <c r="B77" s="91" t="s">
        <v>957</v>
      </c>
      <c r="C77" s="91">
        <v>2</v>
      </c>
      <c r="D77" s="9" t="s">
        <v>3672</v>
      </c>
      <c r="E77" s="1026" t="s">
        <v>3463</v>
      </c>
      <c r="F77" s="772"/>
      <c r="G77" s="772"/>
      <c r="H77" s="773"/>
      <c r="I77" s="98"/>
      <c r="J77" s="823"/>
      <c r="K77" s="824"/>
      <c r="L77" s="123"/>
    </row>
    <row r="78" spans="1:12" x14ac:dyDescent="0.25">
      <c r="A78" s="4"/>
      <c r="K78" s="64"/>
      <c r="L78" s="64"/>
    </row>
    <row r="79" spans="1:12" x14ac:dyDescent="0.25">
      <c r="A79" s="4"/>
      <c r="B79" s="100"/>
      <c r="C79" s="100"/>
      <c r="D79" s="100"/>
      <c r="E79" s="100"/>
      <c r="G79" s="100"/>
      <c r="H79" s="100"/>
      <c r="J79" s="100"/>
      <c r="K79" s="101"/>
      <c r="L79" s="64"/>
    </row>
    <row r="80" spans="1:12" x14ac:dyDescent="0.25">
      <c r="A80" s="4"/>
      <c r="B80" s="887" t="s">
        <v>120</v>
      </c>
      <c r="C80" s="785"/>
      <c r="D80" s="785"/>
      <c r="E80" s="785"/>
      <c r="G80" s="887" t="s">
        <v>25</v>
      </c>
      <c r="H80" s="785"/>
      <c r="J80" s="904" t="s">
        <v>122</v>
      </c>
      <c r="K80" s="794"/>
      <c r="L80" s="64"/>
    </row>
    <row r="81" spans="1:12" ht="15.75" customHeight="1" thickBot="1" x14ac:dyDescent="0.3">
      <c r="A81" s="35"/>
      <c r="B81" s="778"/>
      <c r="C81" s="778"/>
      <c r="D81" s="778"/>
      <c r="E81" s="778"/>
      <c r="F81" s="36"/>
      <c r="G81" s="778"/>
      <c r="H81" s="778"/>
      <c r="I81" s="36"/>
      <c r="J81" s="778"/>
      <c r="K81" s="792"/>
      <c r="L81" s="250"/>
    </row>
    <row r="82" spans="1:12" ht="15.75" customHeight="1" thickBot="1" x14ac:dyDescent="0.3">
      <c r="J82" s="903" t="s">
        <v>946</v>
      </c>
      <c r="K82" s="776"/>
    </row>
  </sheetData>
  <mergeCells count="153">
    <mergeCell ref="E40:H40"/>
    <mergeCell ref="J19:K19"/>
    <mergeCell ref="J18:K18"/>
    <mergeCell ref="J17:K17"/>
    <mergeCell ref="J32:K32"/>
    <mergeCell ref="J22:K22"/>
    <mergeCell ref="J23:K23"/>
    <mergeCell ref="J48:K48"/>
    <mergeCell ref="J52:K52"/>
    <mergeCell ref="E47:H47"/>
    <mergeCell ref="E48:H48"/>
    <mergeCell ref="J21:K21"/>
    <mergeCell ref="J20:K20"/>
    <mergeCell ref="J36:K36"/>
    <mergeCell ref="J24:K24"/>
    <mergeCell ref="J25:K25"/>
    <mergeCell ref="J27:K27"/>
    <mergeCell ref="J26:K26"/>
    <mergeCell ref="J30:K30"/>
    <mergeCell ref="J29:K29"/>
    <mergeCell ref="J28:K28"/>
    <mergeCell ref="J31:K31"/>
    <mergeCell ref="J54:K54"/>
    <mergeCell ref="J60:K60"/>
    <mergeCell ref="J55:K55"/>
    <mergeCell ref="J61:K61"/>
    <mergeCell ref="J50:K50"/>
    <mergeCell ref="J38:K38"/>
    <mergeCell ref="J33:K33"/>
    <mergeCell ref="J47:K47"/>
    <mergeCell ref="J58:K58"/>
    <mergeCell ref="J56:K56"/>
    <mergeCell ref="J59:K59"/>
    <mergeCell ref="J49:K49"/>
    <mergeCell ref="J57:K57"/>
    <mergeCell ref="J40:K40"/>
    <mergeCell ref="J39:K39"/>
    <mergeCell ref="J41:K41"/>
    <mergeCell ref="J46:K46"/>
    <mergeCell ref="J42:K42"/>
    <mergeCell ref="J43:K43"/>
    <mergeCell ref="J44:K44"/>
    <mergeCell ref="J45:K45"/>
    <mergeCell ref="J34:K34"/>
    <mergeCell ref="J35:K35"/>
    <mergeCell ref="J37:K37"/>
    <mergeCell ref="E55:H55"/>
    <mergeCell ref="E51:H51"/>
    <mergeCell ref="E45:H45"/>
    <mergeCell ref="E46:H46"/>
    <mergeCell ref="E42:H42"/>
    <mergeCell ref="E43:H43"/>
    <mergeCell ref="E44:H44"/>
    <mergeCell ref="E53:H53"/>
    <mergeCell ref="E54:H54"/>
    <mergeCell ref="E52:H52"/>
    <mergeCell ref="E50:H50"/>
    <mergeCell ref="E49:H49"/>
    <mergeCell ref="E56:H56"/>
    <mergeCell ref="J80:K81"/>
    <mergeCell ref="J82:K82"/>
    <mergeCell ref="B80:E81"/>
    <mergeCell ref="G80:H81"/>
    <mergeCell ref="E64:H64"/>
    <mergeCell ref="E65:H65"/>
    <mergeCell ref="E75:H75"/>
    <mergeCell ref="E76:H76"/>
    <mergeCell ref="E77:H77"/>
    <mergeCell ref="J76:K76"/>
    <mergeCell ref="J77:K77"/>
    <mergeCell ref="J75:K75"/>
    <mergeCell ref="E72:H72"/>
    <mergeCell ref="J72:K72"/>
    <mergeCell ref="E73:H73"/>
    <mergeCell ref="J73:K73"/>
    <mergeCell ref="E71:H71"/>
    <mergeCell ref="E70:H70"/>
    <mergeCell ref="E66:H66"/>
    <mergeCell ref="J66:K66"/>
    <mergeCell ref="J64:K64"/>
    <mergeCell ref="J65:K65"/>
    <mergeCell ref="E74:H74"/>
    <mergeCell ref="J70:K70"/>
    <mergeCell ref="J69:K69"/>
    <mergeCell ref="E69:H69"/>
    <mergeCell ref="J71:K71"/>
    <mergeCell ref="J74:K74"/>
    <mergeCell ref="J67:K67"/>
    <mergeCell ref="J68:K68"/>
    <mergeCell ref="E67:H67"/>
    <mergeCell ref="E68:H68"/>
    <mergeCell ref="A6:A7"/>
    <mergeCell ref="B6:B7"/>
    <mergeCell ref="C6:D7"/>
    <mergeCell ref="E35:H35"/>
    <mergeCell ref="E36:H36"/>
    <mergeCell ref="E32:H32"/>
    <mergeCell ref="E33:H33"/>
    <mergeCell ref="E39:H39"/>
    <mergeCell ref="E38:H38"/>
    <mergeCell ref="E31:H31"/>
    <mergeCell ref="E34:H34"/>
    <mergeCell ref="E17:H17"/>
    <mergeCell ref="E24:H24"/>
    <mergeCell ref="E23:H23"/>
    <mergeCell ref="E22:H22"/>
    <mergeCell ref="E20:H20"/>
    <mergeCell ref="E19:H19"/>
    <mergeCell ref="E21:H21"/>
    <mergeCell ref="E18:H18"/>
    <mergeCell ref="E37:H37"/>
    <mergeCell ref="E27:H27"/>
    <mergeCell ref="E25:H25"/>
    <mergeCell ref="A3:L4"/>
    <mergeCell ref="E1:I2"/>
    <mergeCell ref="I5:L5"/>
    <mergeCell ref="J1:L2"/>
    <mergeCell ref="J6:K7"/>
    <mergeCell ref="J11:K11"/>
    <mergeCell ref="J63:K63"/>
    <mergeCell ref="J62:K62"/>
    <mergeCell ref="E30:H30"/>
    <mergeCell ref="E29:H29"/>
    <mergeCell ref="E28:H28"/>
    <mergeCell ref="E26:H26"/>
    <mergeCell ref="J53:K53"/>
    <mergeCell ref="J51:K51"/>
    <mergeCell ref="E6:H7"/>
    <mergeCell ref="I6:I7"/>
    <mergeCell ref="J12:K12"/>
    <mergeCell ref="E63:H63"/>
    <mergeCell ref="E61:H61"/>
    <mergeCell ref="E62:H62"/>
    <mergeCell ref="E60:H60"/>
    <mergeCell ref="E59:H59"/>
    <mergeCell ref="E58:H58"/>
    <mergeCell ref="E57:H57"/>
    <mergeCell ref="J16:K16"/>
    <mergeCell ref="E8:H8"/>
    <mergeCell ref="E9:H9"/>
    <mergeCell ref="E11:H11"/>
    <mergeCell ref="E14:H14"/>
    <mergeCell ref="E13:H13"/>
    <mergeCell ref="E15:H15"/>
    <mergeCell ref="E12:H12"/>
    <mergeCell ref="E10:H10"/>
    <mergeCell ref="J10:K10"/>
    <mergeCell ref="J13:K13"/>
    <mergeCell ref="J14:K14"/>
    <mergeCell ref="J15:K15"/>
    <mergeCell ref="J9:K9"/>
    <mergeCell ref="J8:K8"/>
    <mergeCell ref="E16:H16"/>
  </mergeCells>
  <pageMargins left="0.70866141732283472" right="0.70866141732283472" top="0.74803149606299213" bottom="0.74803149606299213" header="0.31496062992125984" footer="0.31496062992125984"/>
  <pageSetup scale="82" orientation="landscape" verticalDpi="203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4.85546875" customWidth="1"/>
    <col min="2" max="2" width="9.5703125" customWidth="1"/>
    <col min="3" max="3" width="7.85546875" customWidth="1"/>
    <col min="4" max="4" width="7.42578125" customWidth="1"/>
    <col min="5" max="7" width="10" customWidth="1"/>
    <col min="8" max="8" width="21.85546875" customWidth="1"/>
    <col min="9" max="10" width="10" customWidth="1"/>
    <col min="11" max="11" width="11.42578125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960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822"/>
      <c r="K7" s="778"/>
      <c r="L7" s="792"/>
    </row>
    <row r="8" spans="1:12" x14ac:dyDescent="0.25">
      <c r="A8" s="37">
        <v>1</v>
      </c>
      <c r="B8" s="95"/>
      <c r="C8" s="28">
        <v>1</v>
      </c>
      <c r="D8" s="28" t="s">
        <v>3672</v>
      </c>
      <c r="E8" s="779" t="s">
        <v>961</v>
      </c>
      <c r="F8" s="780"/>
      <c r="G8" s="780"/>
      <c r="H8" s="781"/>
      <c r="I8" s="40"/>
      <c r="J8" s="939"/>
      <c r="K8" s="788"/>
      <c r="L8" s="85"/>
    </row>
    <row r="9" spans="1:12" x14ac:dyDescent="0.25">
      <c r="A9" s="6">
        <v>2</v>
      </c>
      <c r="B9" s="17"/>
      <c r="C9" s="9">
        <v>1</v>
      </c>
      <c r="D9" s="9" t="s">
        <v>3672</v>
      </c>
      <c r="E9" s="771" t="s">
        <v>962</v>
      </c>
      <c r="F9" s="772"/>
      <c r="G9" s="772"/>
      <c r="H9" s="773"/>
      <c r="I9" s="47"/>
      <c r="J9" s="774"/>
      <c r="K9" s="773"/>
      <c r="L9" s="89"/>
    </row>
    <row r="10" spans="1:12" x14ac:dyDescent="0.25">
      <c r="A10" s="6">
        <v>3</v>
      </c>
      <c r="B10" s="17"/>
      <c r="C10" s="9">
        <v>1</v>
      </c>
      <c r="D10" s="9" t="s">
        <v>3672</v>
      </c>
      <c r="E10" s="771" t="s">
        <v>159</v>
      </c>
      <c r="F10" s="772"/>
      <c r="G10" s="772"/>
      <c r="H10" s="773"/>
      <c r="I10" s="45"/>
      <c r="J10" s="774"/>
      <c r="K10" s="773"/>
      <c r="L10" s="89"/>
    </row>
    <row r="11" spans="1:12" x14ac:dyDescent="0.25">
      <c r="A11" s="6">
        <v>4</v>
      </c>
      <c r="B11" s="17"/>
      <c r="C11" s="9">
        <v>1</v>
      </c>
      <c r="D11" s="9" t="s">
        <v>3672</v>
      </c>
      <c r="E11" s="771" t="s">
        <v>963</v>
      </c>
      <c r="F11" s="772"/>
      <c r="G11" s="772"/>
      <c r="H11" s="773"/>
      <c r="I11" s="45"/>
      <c r="J11" s="774"/>
      <c r="K11" s="773"/>
      <c r="L11" s="89"/>
    </row>
    <row r="12" spans="1:12" x14ac:dyDescent="0.25">
      <c r="A12" s="6">
        <v>5</v>
      </c>
      <c r="B12" s="17"/>
      <c r="C12" s="9">
        <v>1</v>
      </c>
      <c r="D12" s="9" t="s">
        <v>3672</v>
      </c>
      <c r="E12" s="771" t="s">
        <v>964</v>
      </c>
      <c r="F12" s="772"/>
      <c r="G12" s="772"/>
      <c r="H12" s="773"/>
      <c r="I12" s="46"/>
      <c r="J12" s="774"/>
      <c r="K12" s="773"/>
      <c r="L12" s="89"/>
    </row>
    <row r="13" spans="1:12" x14ac:dyDescent="0.25">
      <c r="A13" s="6">
        <v>6</v>
      </c>
      <c r="B13" s="17"/>
      <c r="C13" s="9">
        <v>1</v>
      </c>
      <c r="D13" s="9" t="s">
        <v>3672</v>
      </c>
      <c r="E13" s="771" t="s">
        <v>965</v>
      </c>
      <c r="F13" s="772"/>
      <c r="G13" s="772"/>
      <c r="H13" s="773"/>
      <c r="I13" s="46"/>
      <c r="J13" s="774"/>
      <c r="K13" s="773"/>
      <c r="L13" s="89"/>
    </row>
    <row r="14" spans="1:12" x14ac:dyDescent="0.25">
      <c r="A14" s="6">
        <v>7</v>
      </c>
      <c r="B14" s="17"/>
      <c r="C14" s="9">
        <v>1</v>
      </c>
      <c r="D14" s="9" t="s">
        <v>3672</v>
      </c>
      <c r="E14" s="771" t="s">
        <v>967</v>
      </c>
      <c r="F14" s="772"/>
      <c r="G14" s="772"/>
      <c r="H14" s="773"/>
      <c r="I14" s="46"/>
      <c r="J14" s="774"/>
      <c r="K14" s="773"/>
      <c r="L14" s="89"/>
    </row>
    <row r="15" spans="1:12" x14ac:dyDescent="0.25">
      <c r="A15" s="6">
        <v>8</v>
      </c>
      <c r="B15" s="17"/>
      <c r="C15" s="9">
        <v>1</v>
      </c>
      <c r="D15" s="9" t="s">
        <v>3672</v>
      </c>
      <c r="E15" s="771" t="s">
        <v>2878</v>
      </c>
      <c r="F15" s="772"/>
      <c r="G15" s="772"/>
      <c r="H15" s="773"/>
      <c r="I15" s="46"/>
      <c r="J15" s="774"/>
      <c r="K15" s="773"/>
      <c r="L15" s="89"/>
    </row>
    <row r="16" spans="1:12" x14ac:dyDescent="0.25">
      <c r="A16" s="6">
        <v>9</v>
      </c>
      <c r="B16" s="17"/>
      <c r="C16" s="9">
        <v>4</v>
      </c>
      <c r="D16" s="9" t="s">
        <v>3672</v>
      </c>
      <c r="E16" s="771" t="s">
        <v>968</v>
      </c>
      <c r="F16" s="772"/>
      <c r="G16" s="772"/>
      <c r="H16" s="773"/>
      <c r="I16" s="46"/>
      <c r="J16" s="774"/>
      <c r="K16" s="773"/>
      <c r="L16" s="89"/>
    </row>
    <row r="17" spans="1:12" x14ac:dyDescent="0.25">
      <c r="A17" s="6">
        <v>10</v>
      </c>
      <c r="B17" s="17"/>
      <c r="C17" s="9">
        <v>1</v>
      </c>
      <c r="D17" s="9" t="s">
        <v>3672</v>
      </c>
      <c r="E17" s="771" t="s">
        <v>969</v>
      </c>
      <c r="F17" s="772"/>
      <c r="G17" s="772"/>
      <c r="H17" s="773"/>
      <c r="I17" s="46"/>
      <c r="J17" s="774"/>
      <c r="K17" s="773"/>
      <c r="L17" s="89"/>
    </row>
    <row r="18" spans="1:12" x14ac:dyDescent="0.25">
      <c r="A18" s="6">
        <v>11</v>
      </c>
      <c r="B18" s="17"/>
      <c r="C18" s="9">
        <v>1</v>
      </c>
      <c r="D18" s="9" t="s">
        <v>3672</v>
      </c>
      <c r="E18" s="771" t="s">
        <v>970</v>
      </c>
      <c r="F18" s="772"/>
      <c r="G18" s="772"/>
      <c r="H18" s="773"/>
      <c r="I18" s="46"/>
      <c r="J18" s="774"/>
      <c r="K18" s="773"/>
      <c r="L18" s="89"/>
    </row>
    <row r="19" spans="1:12" x14ac:dyDescent="0.25">
      <c r="A19" s="6">
        <v>12</v>
      </c>
      <c r="B19" s="17"/>
      <c r="C19" s="9">
        <v>1</v>
      </c>
      <c r="D19" s="9" t="s">
        <v>3672</v>
      </c>
      <c r="E19" s="771" t="s">
        <v>971</v>
      </c>
      <c r="F19" s="772"/>
      <c r="G19" s="772"/>
      <c r="H19" s="773"/>
      <c r="I19" s="46"/>
      <c r="J19" s="774"/>
      <c r="K19" s="773"/>
      <c r="L19" s="89"/>
    </row>
    <row r="20" spans="1:12" x14ac:dyDescent="0.25">
      <c r="A20" s="6">
        <v>13</v>
      </c>
      <c r="B20" s="17"/>
      <c r="C20" s="9">
        <v>1</v>
      </c>
      <c r="D20" s="9" t="s">
        <v>3672</v>
      </c>
      <c r="E20" s="771" t="s">
        <v>972</v>
      </c>
      <c r="F20" s="772"/>
      <c r="G20" s="772"/>
      <c r="H20" s="773"/>
      <c r="I20" s="46"/>
      <c r="J20" s="774"/>
      <c r="K20" s="773"/>
      <c r="L20" s="89"/>
    </row>
    <row r="21" spans="1:12" x14ac:dyDescent="0.25">
      <c r="A21" s="6">
        <v>14</v>
      </c>
      <c r="B21" s="17"/>
      <c r="C21" s="9">
        <v>2.5</v>
      </c>
      <c r="D21" s="9" t="s">
        <v>3672</v>
      </c>
      <c r="E21" s="771" t="s">
        <v>973</v>
      </c>
      <c r="F21" s="772"/>
      <c r="G21" s="772"/>
      <c r="H21" s="773"/>
      <c r="I21" s="46"/>
      <c r="J21" s="774"/>
      <c r="K21" s="773"/>
      <c r="L21" s="89"/>
    </row>
    <row r="22" spans="1:12" x14ac:dyDescent="0.25">
      <c r="A22" s="6">
        <v>15</v>
      </c>
      <c r="B22" s="17"/>
      <c r="C22" s="9">
        <v>1</v>
      </c>
      <c r="D22" s="9" t="s">
        <v>3672</v>
      </c>
      <c r="E22" s="771" t="s">
        <v>954</v>
      </c>
      <c r="F22" s="772"/>
      <c r="G22" s="772"/>
      <c r="H22" s="773"/>
      <c r="I22" s="46"/>
      <c r="J22" s="774"/>
      <c r="K22" s="773"/>
      <c r="L22" s="89"/>
    </row>
    <row r="23" spans="1:12" x14ac:dyDescent="0.25">
      <c r="A23" s="6">
        <v>16</v>
      </c>
      <c r="B23" s="17"/>
      <c r="C23" s="9">
        <v>1</v>
      </c>
      <c r="D23" s="9" t="s">
        <v>3672</v>
      </c>
      <c r="E23" s="771" t="s">
        <v>2557</v>
      </c>
      <c r="F23" s="772"/>
      <c r="G23" s="772"/>
      <c r="H23" s="773"/>
      <c r="I23" s="46"/>
      <c r="J23" s="774"/>
      <c r="K23" s="773"/>
      <c r="L23" s="89"/>
    </row>
    <row r="24" spans="1:12" x14ac:dyDescent="0.25">
      <c r="A24" s="6">
        <v>17</v>
      </c>
      <c r="B24" s="17"/>
      <c r="C24" s="9">
        <v>1</v>
      </c>
      <c r="D24" s="9" t="s">
        <v>3672</v>
      </c>
      <c r="E24" s="771" t="s">
        <v>2558</v>
      </c>
      <c r="F24" s="772"/>
      <c r="G24" s="772"/>
      <c r="H24" s="773"/>
      <c r="I24" s="46"/>
      <c r="J24" s="774"/>
      <c r="K24" s="773"/>
      <c r="L24" s="89"/>
    </row>
    <row r="25" spans="1:12" x14ac:dyDescent="0.25">
      <c r="A25" s="6">
        <v>18</v>
      </c>
      <c r="B25" s="17"/>
      <c r="C25" s="9">
        <v>1</v>
      </c>
      <c r="D25" s="9" t="s">
        <v>3672</v>
      </c>
      <c r="E25" s="771" t="s">
        <v>2559</v>
      </c>
      <c r="F25" s="772"/>
      <c r="G25" s="772"/>
      <c r="H25" s="773"/>
      <c r="I25" s="46"/>
      <c r="J25" s="774"/>
      <c r="K25" s="773"/>
      <c r="L25" s="89"/>
    </row>
    <row r="26" spans="1:12" x14ac:dyDescent="0.25">
      <c r="A26" s="6">
        <v>19</v>
      </c>
      <c r="B26" s="17"/>
      <c r="C26" s="9">
        <v>2</v>
      </c>
      <c r="D26" s="9" t="s">
        <v>3672</v>
      </c>
      <c r="E26" s="21" t="s">
        <v>977</v>
      </c>
      <c r="F26" s="18"/>
      <c r="G26" s="18"/>
      <c r="H26" s="316"/>
      <c r="I26" s="46"/>
      <c r="J26" s="774"/>
      <c r="K26" s="773"/>
      <c r="L26" s="89"/>
    </row>
    <row r="27" spans="1:12" x14ac:dyDescent="0.25">
      <c r="A27" s="6">
        <v>20</v>
      </c>
      <c r="B27" s="17"/>
      <c r="C27" s="9">
        <v>1</v>
      </c>
      <c r="D27" s="9" t="s">
        <v>3672</v>
      </c>
      <c r="E27" s="771" t="s">
        <v>7</v>
      </c>
      <c r="F27" s="772"/>
      <c r="G27" s="772"/>
      <c r="H27" s="773"/>
      <c r="I27" s="46"/>
      <c r="J27" s="774"/>
      <c r="K27" s="773"/>
      <c r="L27" s="89"/>
    </row>
    <row r="28" spans="1:12" x14ac:dyDescent="0.25">
      <c r="A28" s="828" t="s">
        <v>117</v>
      </c>
      <c r="B28" s="772"/>
      <c r="C28" s="772"/>
      <c r="D28" s="772"/>
      <c r="E28" s="772"/>
      <c r="F28" s="772"/>
      <c r="G28" s="772"/>
      <c r="H28" s="772"/>
      <c r="I28" s="772"/>
      <c r="J28" s="772"/>
      <c r="K28" s="772"/>
      <c r="L28" s="824"/>
    </row>
    <row r="29" spans="1:12" x14ac:dyDescent="0.25">
      <c r="A29" s="6">
        <v>21</v>
      </c>
      <c r="B29" s="17"/>
      <c r="C29" s="9">
        <v>28.42</v>
      </c>
      <c r="D29" s="9" t="s">
        <v>3732</v>
      </c>
      <c r="E29" s="771" t="s">
        <v>4043</v>
      </c>
      <c r="F29" s="772"/>
      <c r="G29" s="772"/>
      <c r="H29" s="773"/>
      <c r="I29" s="46"/>
      <c r="J29" s="980"/>
      <c r="K29" s="772"/>
      <c r="L29" s="824"/>
    </row>
    <row r="30" spans="1:12" x14ac:dyDescent="0.25">
      <c r="A30" s="6">
        <v>22</v>
      </c>
      <c r="B30" s="17"/>
      <c r="C30" s="9">
        <v>4.25</v>
      </c>
      <c r="D30" s="9" t="s">
        <v>3732</v>
      </c>
      <c r="E30" s="771" t="s">
        <v>959</v>
      </c>
      <c r="F30" s="772"/>
      <c r="G30" s="772"/>
      <c r="H30" s="773"/>
      <c r="I30" s="46"/>
      <c r="J30" s="980"/>
      <c r="K30" s="772"/>
      <c r="L30" s="824"/>
    </row>
    <row r="31" spans="1:12" x14ac:dyDescent="0.25">
      <c r="A31" s="107"/>
      <c r="B31" s="30"/>
      <c r="C31" s="84"/>
      <c r="D31" s="84"/>
      <c r="E31" s="1002"/>
      <c r="F31" s="785"/>
      <c r="G31" s="785"/>
      <c r="H31" s="785"/>
      <c r="I31" s="212"/>
      <c r="J31" s="1001"/>
      <c r="K31" s="785"/>
      <c r="L31" s="794"/>
    </row>
    <row r="32" spans="1:12" x14ac:dyDescent="0.25">
      <c r="A32" s="107"/>
      <c r="B32" s="30"/>
      <c r="C32" s="84"/>
      <c r="D32" s="84"/>
      <c r="E32" s="1002"/>
      <c r="F32" s="785"/>
      <c r="G32" s="785"/>
      <c r="H32" s="785"/>
      <c r="I32" s="212"/>
      <c r="J32" s="1001"/>
      <c r="K32" s="785"/>
      <c r="L32" s="202"/>
    </row>
    <row r="33" spans="1:12" x14ac:dyDescent="0.25">
      <c r="A33" s="200"/>
      <c r="B33" s="196"/>
      <c r="C33" s="196"/>
      <c r="D33" s="196"/>
      <c r="E33" s="196"/>
      <c r="F33" s="184"/>
      <c r="G33" s="196"/>
      <c r="H33" s="188"/>
      <c r="I33" s="190"/>
      <c r="J33" s="188"/>
      <c r="K33" s="787"/>
      <c r="L33" s="818"/>
    </row>
    <row r="34" spans="1:12" x14ac:dyDescent="0.25">
      <c r="A34" s="4"/>
      <c r="B34" s="887" t="s">
        <v>120</v>
      </c>
      <c r="C34" s="785"/>
      <c r="D34" s="785"/>
      <c r="E34" s="785"/>
      <c r="G34" s="887" t="s">
        <v>25</v>
      </c>
      <c r="H34" s="785"/>
      <c r="I34" s="184"/>
      <c r="J34" s="904" t="s">
        <v>122</v>
      </c>
      <c r="K34" s="785"/>
      <c r="L34" s="201"/>
    </row>
    <row r="35" spans="1:12" ht="15.75" customHeight="1" thickBot="1" x14ac:dyDescent="0.3">
      <c r="A35" s="35"/>
      <c r="B35" s="778"/>
      <c r="C35" s="778"/>
      <c r="D35" s="778"/>
      <c r="E35" s="778"/>
      <c r="F35" s="36"/>
      <c r="G35" s="778"/>
      <c r="H35" s="778"/>
      <c r="I35" s="36"/>
      <c r="J35" s="778"/>
      <c r="K35" s="778"/>
      <c r="L35" s="103"/>
    </row>
    <row r="36" spans="1:12" ht="15.75" customHeight="1" thickBot="1" x14ac:dyDescent="0.3">
      <c r="J36" s="765" t="s">
        <v>983</v>
      </c>
      <c r="K36" s="816"/>
      <c r="L36" s="776"/>
    </row>
    <row r="37" spans="1:12" x14ac:dyDescent="0.25"/>
    <row r="38" spans="1:12" x14ac:dyDescent="0.25"/>
    <row r="39" spans="1:12" x14ac:dyDescent="0.25"/>
    <row r="40" spans="1:12" x14ac:dyDescent="0.25"/>
    <row r="41" spans="1:12" x14ac:dyDescent="0.25"/>
    <row r="42" spans="1:12" x14ac:dyDescent="0.25"/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63">
    <mergeCell ref="E24:H24"/>
    <mergeCell ref="E14:H14"/>
    <mergeCell ref="E27:H27"/>
    <mergeCell ref="E18:H18"/>
    <mergeCell ref="E1:I2"/>
    <mergeCell ref="I6:I7"/>
    <mergeCell ref="E6:H7"/>
    <mergeCell ref="E8:H8"/>
    <mergeCell ref="J10:K10"/>
    <mergeCell ref="J11:K11"/>
    <mergeCell ref="E20:H20"/>
    <mergeCell ref="E19:H19"/>
    <mergeCell ref="E15:H15"/>
    <mergeCell ref="J18:K18"/>
    <mergeCell ref="J17:K17"/>
    <mergeCell ref="J16:K16"/>
    <mergeCell ref="J12:K12"/>
    <mergeCell ref="J19:K19"/>
    <mergeCell ref="C6:D7"/>
    <mergeCell ref="A6:A7"/>
    <mergeCell ref="B34:E35"/>
    <mergeCell ref="G34:H35"/>
    <mergeCell ref="E16:H16"/>
    <mergeCell ref="E17:H17"/>
    <mergeCell ref="E22:H22"/>
    <mergeCell ref="E21:H21"/>
    <mergeCell ref="E25:H25"/>
    <mergeCell ref="E29:H29"/>
    <mergeCell ref="A28:L28"/>
    <mergeCell ref="E32:H32"/>
    <mergeCell ref="E31:H31"/>
    <mergeCell ref="E30:H30"/>
    <mergeCell ref="J31:L31"/>
    <mergeCell ref="E23:H23"/>
    <mergeCell ref="J25:K25"/>
    <mergeCell ref="J26:K26"/>
    <mergeCell ref="J22:K22"/>
    <mergeCell ref="J21:K21"/>
    <mergeCell ref="J24:K24"/>
    <mergeCell ref="J23:K23"/>
    <mergeCell ref="J1:L2"/>
    <mergeCell ref="J6:L7"/>
    <mergeCell ref="J8:K8"/>
    <mergeCell ref="J9:K9"/>
    <mergeCell ref="J20:K20"/>
    <mergeCell ref="J15:K15"/>
    <mergeCell ref="J14:K14"/>
    <mergeCell ref="J13:K13"/>
    <mergeCell ref="I5:L5"/>
    <mergeCell ref="A3:L4"/>
    <mergeCell ref="E13:H13"/>
    <mergeCell ref="E10:H10"/>
    <mergeCell ref="E11:H11"/>
    <mergeCell ref="E12:H12"/>
    <mergeCell ref="E9:H9"/>
    <mergeCell ref="B6:B7"/>
    <mergeCell ref="J30:L30"/>
    <mergeCell ref="J34:K35"/>
    <mergeCell ref="J36:L36"/>
    <mergeCell ref="K33:L33"/>
    <mergeCell ref="J27:K27"/>
    <mergeCell ref="J29:L29"/>
    <mergeCell ref="J32:K32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L999"/>
  <sheetViews>
    <sheetView workbookViewId="0"/>
  </sheetViews>
  <sheetFormatPr baseColWidth="10" defaultColWidth="14.42578125" defaultRowHeight="15" customHeight="1" x14ac:dyDescent="0.25"/>
  <cols>
    <col min="1" max="2" width="7.42578125" customWidth="1"/>
    <col min="3" max="3" width="5.85546875" customWidth="1"/>
    <col min="4" max="4" width="6" customWidth="1"/>
    <col min="5" max="7" width="10" customWidth="1"/>
    <col min="8" max="8" width="20.5703125" customWidth="1"/>
    <col min="9" max="10" width="10" customWidth="1"/>
    <col min="11" max="11" width="11.42578125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893" t="s">
        <v>3069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966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1096" t="s">
        <v>8</v>
      </c>
      <c r="K6" s="797"/>
      <c r="L6" s="11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822"/>
      <c r="K7" s="792"/>
      <c r="L7" s="11"/>
    </row>
    <row r="8" spans="1:12" x14ac:dyDescent="0.25">
      <c r="A8" s="37">
        <v>1</v>
      </c>
      <c r="B8" s="28" t="s">
        <v>752</v>
      </c>
      <c r="C8" s="28">
        <v>1</v>
      </c>
      <c r="D8" s="28" t="s">
        <v>3672</v>
      </c>
      <c r="E8" s="914" t="s">
        <v>961</v>
      </c>
      <c r="F8" s="780"/>
      <c r="G8" s="780"/>
      <c r="H8" s="781"/>
      <c r="I8" s="40"/>
      <c r="J8" s="933"/>
      <c r="K8" s="820"/>
      <c r="L8" s="218"/>
    </row>
    <row r="9" spans="1:12" x14ac:dyDescent="0.25">
      <c r="A9" s="6">
        <v>2</v>
      </c>
      <c r="B9" s="9" t="s">
        <v>9</v>
      </c>
      <c r="C9" s="9">
        <v>1</v>
      </c>
      <c r="D9" s="9" t="s">
        <v>3672</v>
      </c>
      <c r="E9" s="912" t="s">
        <v>962</v>
      </c>
      <c r="F9" s="772"/>
      <c r="G9" s="772"/>
      <c r="H9" s="773"/>
      <c r="I9" s="47"/>
      <c r="J9" s="980"/>
      <c r="K9" s="824"/>
      <c r="L9" s="210"/>
    </row>
    <row r="10" spans="1:12" x14ac:dyDescent="0.25">
      <c r="A10" s="6">
        <v>3</v>
      </c>
      <c r="B10" s="9" t="s">
        <v>760</v>
      </c>
      <c r="C10" s="9">
        <v>1</v>
      </c>
      <c r="D10" s="9" t="s">
        <v>3672</v>
      </c>
      <c r="E10" s="912" t="s">
        <v>159</v>
      </c>
      <c r="F10" s="772"/>
      <c r="G10" s="772"/>
      <c r="H10" s="773"/>
      <c r="I10" s="45"/>
      <c r="J10" s="980"/>
      <c r="K10" s="824"/>
      <c r="L10" s="210"/>
    </row>
    <row r="11" spans="1:12" x14ac:dyDescent="0.25">
      <c r="A11" s="6">
        <v>4</v>
      </c>
      <c r="B11" s="9" t="s">
        <v>949</v>
      </c>
      <c r="C11" s="9">
        <v>1</v>
      </c>
      <c r="D11" s="9" t="s">
        <v>3672</v>
      </c>
      <c r="E11" s="912" t="s">
        <v>2911</v>
      </c>
      <c r="F11" s="772"/>
      <c r="G11" s="772"/>
      <c r="H11" s="773"/>
      <c r="I11" s="45"/>
      <c r="J11" s="980"/>
      <c r="K11" s="824"/>
      <c r="L11" s="210"/>
    </row>
    <row r="12" spans="1:12" x14ac:dyDescent="0.25">
      <c r="A12" s="6">
        <v>5</v>
      </c>
      <c r="B12" s="9"/>
      <c r="C12" s="9">
        <v>1</v>
      </c>
      <c r="D12" s="9" t="s">
        <v>3672</v>
      </c>
      <c r="E12" s="912" t="s">
        <v>967</v>
      </c>
      <c r="F12" s="772"/>
      <c r="G12" s="772"/>
      <c r="H12" s="773"/>
      <c r="I12" s="46"/>
      <c r="J12" s="980"/>
      <c r="K12" s="824"/>
      <c r="L12" s="210"/>
    </row>
    <row r="13" spans="1:12" x14ac:dyDescent="0.25">
      <c r="A13" s="6">
        <v>6</v>
      </c>
      <c r="B13" s="9" t="s">
        <v>748</v>
      </c>
      <c r="C13" s="9">
        <v>2</v>
      </c>
      <c r="D13" s="9" t="s">
        <v>3672</v>
      </c>
      <c r="E13" s="912" t="s">
        <v>2912</v>
      </c>
      <c r="F13" s="772"/>
      <c r="G13" s="772"/>
      <c r="H13" s="773"/>
      <c r="I13" s="46"/>
      <c r="J13" s="980"/>
      <c r="K13" s="824"/>
      <c r="L13" s="210"/>
    </row>
    <row r="14" spans="1:12" x14ac:dyDescent="0.25">
      <c r="A14" s="6">
        <v>7</v>
      </c>
      <c r="B14" s="9"/>
      <c r="C14" s="9">
        <v>4</v>
      </c>
      <c r="D14" s="9" t="s">
        <v>3672</v>
      </c>
      <c r="E14" s="912" t="s">
        <v>974</v>
      </c>
      <c r="F14" s="772"/>
      <c r="G14" s="772"/>
      <c r="H14" s="773"/>
      <c r="I14" s="46"/>
      <c r="J14" s="980"/>
      <c r="K14" s="824"/>
      <c r="L14" s="210"/>
    </row>
    <row r="15" spans="1:12" x14ac:dyDescent="0.25">
      <c r="A15" s="6">
        <v>8</v>
      </c>
      <c r="B15" s="9"/>
      <c r="C15" s="9">
        <v>1</v>
      </c>
      <c r="D15" s="9" t="s">
        <v>3672</v>
      </c>
      <c r="E15" s="912" t="s">
        <v>975</v>
      </c>
      <c r="F15" s="772"/>
      <c r="G15" s="772"/>
      <c r="H15" s="773"/>
      <c r="I15" s="46"/>
      <c r="J15" s="980"/>
      <c r="K15" s="824"/>
      <c r="L15" s="210"/>
    </row>
    <row r="16" spans="1:12" x14ac:dyDescent="0.25">
      <c r="A16" s="6">
        <v>9</v>
      </c>
      <c r="B16" s="9"/>
      <c r="C16" s="9">
        <v>1</v>
      </c>
      <c r="D16" s="9" t="s">
        <v>3672</v>
      </c>
      <c r="E16" s="912" t="s">
        <v>976</v>
      </c>
      <c r="F16" s="772"/>
      <c r="G16" s="772"/>
      <c r="H16" s="773"/>
      <c r="I16" s="46"/>
      <c r="J16" s="980"/>
      <c r="K16" s="824"/>
      <c r="L16" s="210"/>
    </row>
    <row r="17" spans="1:12" x14ac:dyDescent="0.25">
      <c r="A17" s="6">
        <v>10</v>
      </c>
      <c r="B17" s="9"/>
      <c r="C17" s="9">
        <v>1</v>
      </c>
      <c r="D17" s="9" t="s">
        <v>3672</v>
      </c>
      <c r="E17" s="912" t="s">
        <v>971</v>
      </c>
      <c r="F17" s="772"/>
      <c r="G17" s="772"/>
      <c r="H17" s="773"/>
      <c r="I17" s="46"/>
      <c r="J17" s="980"/>
      <c r="K17" s="824"/>
      <c r="L17" s="210"/>
    </row>
    <row r="18" spans="1:12" x14ac:dyDescent="0.25">
      <c r="A18" s="6">
        <v>11</v>
      </c>
      <c r="B18" s="9"/>
      <c r="C18" s="9">
        <v>1</v>
      </c>
      <c r="D18" s="9" t="s">
        <v>3672</v>
      </c>
      <c r="E18" s="912" t="s">
        <v>972</v>
      </c>
      <c r="F18" s="772"/>
      <c r="G18" s="772"/>
      <c r="H18" s="773"/>
      <c r="I18" s="46"/>
      <c r="J18" s="980"/>
      <c r="K18" s="824"/>
      <c r="L18" s="210"/>
    </row>
    <row r="19" spans="1:12" x14ac:dyDescent="0.25">
      <c r="A19" s="6">
        <v>12</v>
      </c>
      <c r="B19" s="9"/>
      <c r="C19" s="9">
        <v>1</v>
      </c>
      <c r="D19" s="9" t="s">
        <v>3672</v>
      </c>
      <c r="E19" s="912" t="s">
        <v>954</v>
      </c>
      <c r="F19" s="772"/>
      <c r="G19" s="772"/>
      <c r="H19" s="773"/>
      <c r="I19" s="46"/>
      <c r="J19" s="980"/>
      <c r="K19" s="824"/>
      <c r="L19" s="210"/>
    </row>
    <row r="20" spans="1:12" x14ac:dyDescent="0.25">
      <c r="A20" s="6">
        <v>13</v>
      </c>
      <c r="B20" s="9" t="s">
        <v>274</v>
      </c>
      <c r="C20" s="9">
        <v>1</v>
      </c>
      <c r="D20" s="9" t="s">
        <v>3672</v>
      </c>
      <c r="E20" s="912" t="s">
        <v>2555</v>
      </c>
      <c r="F20" s="772"/>
      <c r="G20" s="772"/>
      <c r="H20" s="773"/>
      <c r="I20" s="46"/>
      <c r="J20" s="980"/>
      <c r="K20" s="824"/>
      <c r="L20" s="210"/>
    </row>
    <row r="21" spans="1:12" x14ac:dyDescent="0.25">
      <c r="A21" s="6">
        <v>14</v>
      </c>
      <c r="B21" s="9" t="s">
        <v>276</v>
      </c>
      <c r="C21" s="9">
        <v>1</v>
      </c>
      <c r="D21" s="9" t="s">
        <v>3672</v>
      </c>
      <c r="E21" s="912" t="s">
        <v>2556</v>
      </c>
      <c r="F21" s="772"/>
      <c r="G21" s="772"/>
      <c r="H21" s="773"/>
      <c r="I21" s="46"/>
      <c r="J21" s="980"/>
      <c r="K21" s="824"/>
      <c r="L21" s="210"/>
    </row>
    <row r="22" spans="1:12" x14ac:dyDescent="0.25">
      <c r="A22" s="6">
        <v>15</v>
      </c>
      <c r="B22" s="9" t="s">
        <v>278</v>
      </c>
      <c r="C22" s="9">
        <v>1</v>
      </c>
      <c r="D22" s="9" t="s">
        <v>3672</v>
      </c>
      <c r="E22" s="912" t="s">
        <v>2560</v>
      </c>
      <c r="F22" s="772"/>
      <c r="G22" s="772"/>
      <c r="H22" s="773"/>
      <c r="I22" s="46"/>
      <c r="J22" s="980"/>
      <c r="K22" s="824"/>
      <c r="L22" s="210"/>
    </row>
    <row r="23" spans="1:12" x14ac:dyDescent="0.25">
      <c r="A23" s="6">
        <v>16</v>
      </c>
      <c r="B23" s="9" t="s">
        <v>173</v>
      </c>
      <c r="C23" s="9">
        <v>1</v>
      </c>
      <c r="D23" s="9" t="s">
        <v>3672</v>
      </c>
      <c r="E23" s="912" t="s">
        <v>2557</v>
      </c>
      <c r="F23" s="772"/>
      <c r="G23" s="772"/>
      <c r="H23" s="773"/>
      <c r="I23" s="46"/>
      <c r="J23" s="980"/>
      <c r="K23" s="824"/>
      <c r="L23" s="210"/>
    </row>
    <row r="24" spans="1:12" x14ac:dyDescent="0.25">
      <c r="A24" s="6">
        <v>17</v>
      </c>
      <c r="B24" s="9" t="s">
        <v>352</v>
      </c>
      <c r="C24" s="9">
        <v>1</v>
      </c>
      <c r="D24" s="9" t="s">
        <v>3672</v>
      </c>
      <c r="E24" s="912" t="s">
        <v>2558</v>
      </c>
      <c r="F24" s="772"/>
      <c r="G24" s="772"/>
      <c r="H24" s="773"/>
      <c r="I24" s="46"/>
      <c r="J24" s="980"/>
      <c r="K24" s="824"/>
      <c r="L24" s="210"/>
    </row>
    <row r="25" spans="1:12" x14ac:dyDescent="0.25">
      <c r="A25" s="6">
        <v>18</v>
      </c>
      <c r="B25" s="9" t="s">
        <v>281</v>
      </c>
      <c r="C25" s="9">
        <v>1</v>
      </c>
      <c r="D25" s="9" t="s">
        <v>3672</v>
      </c>
      <c r="E25" s="912" t="s">
        <v>2559</v>
      </c>
      <c r="F25" s="772"/>
      <c r="G25" s="772"/>
      <c r="H25" s="773"/>
      <c r="I25" s="46"/>
      <c r="J25" s="980"/>
      <c r="K25" s="824"/>
      <c r="L25" s="210"/>
    </row>
    <row r="26" spans="1:12" x14ac:dyDescent="0.25">
      <c r="A26" s="6">
        <v>19</v>
      </c>
      <c r="B26" s="9" t="s">
        <v>980</v>
      </c>
      <c r="C26" s="9">
        <v>2</v>
      </c>
      <c r="D26" s="9" t="s">
        <v>3672</v>
      </c>
      <c r="E26" s="912" t="s">
        <v>981</v>
      </c>
      <c r="F26" s="772"/>
      <c r="G26" s="772"/>
      <c r="H26" s="773"/>
      <c r="I26" s="46"/>
      <c r="J26" s="980"/>
      <c r="K26" s="824"/>
      <c r="L26" s="210"/>
    </row>
    <row r="27" spans="1:12" x14ac:dyDescent="0.25">
      <c r="A27" s="6">
        <v>20</v>
      </c>
      <c r="B27" s="9" t="s">
        <v>173</v>
      </c>
      <c r="C27" s="9">
        <v>1</v>
      </c>
      <c r="D27" s="9" t="s">
        <v>3672</v>
      </c>
      <c r="E27" s="912" t="s">
        <v>982</v>
      </c>
      <c r="F27" s="772"/>
      <c r="G27" s="772"/>
      <c r="H27" s="773"/>
      <c r="I27" s="46"/>
      <c r="J27" s="980"/>
      <c r="K27" s="824"/>
      <c r="L27" s="210"/>
    </row>
    <row r="28" spans="1:12" x14ac:dyDescent="0.25">
      <c r="A28" s="6">
        <v>21</v>
      </c>
      <c r="B28" s="9" t="s">
        <v>14</v>
      </c>
      <c r="C28" s="9">
        <v>4</v>
      </c>
      <c r="D28" s="9" t="s">
        <v>3672</v>
      </c>
      <c r="E28" s="912" t="s">
        <v>251</v>
      </c>
      <c r="F28" s="772"/>
      <c r="G28" s="772"/>
      <c r="H28" s="773"/>
      <c r="I28" s="46"/>
      <c r="J28" s="980"/>
      <c r="K28" s="824"/>
      <c r="L28" s="210"/>
    </row>
    <row r="29" spans="1:12" x14ac:dyDescent="0.25">
      <c r="A29" s="6">
        <v>22</v>
      </c>
      <c r="B29" s="9" t="s">
        <v>748</v>
      </c>
      <c r="C29" s="9">
        <v>1</v>
      </c>
      <c r="D29" s="9" t="s">
        <v>3672</v>
      </c>
      <c r="E29" s="912" t="s">
        <v>984</v>
      </c>
      <c r="F29" s="772"/>
      <c r="G29" s="772"/>
      <c r="H29" s="773"/>
      <c r="I29" s="46"/>
      <c r="J29" s="980"/>
      <c r="K29" s="824"/>
      <c r="L29" s="210"/>
    </row>
    <row r="30" spans="1:12" x14ac:dyDescent="0.25">
      <c r="A30" s="6">
        <v>23</v>
      </c>
      <c r="B30" s="9"/>
      <c r="C30" s="9">
        <v>1</v>
      </c>
      <c r="D30" s="9" t="s">
        <v>3672</v>
      </c>
      <c r="E30" s="912" t="s">
        <v>985</v>
      </c>
      <c r="F30" s="772"/>
      <c r="G30" s="772"/>
      <c r="H30" s="773"/>
      <c r="I30" s="46"/>
      <c r="J30" s="980"/>
      <c r="K30" s="824"/>
      <c r="L30" s="210"/>
    </row>
    <row r="31" spans="1:12" x14ac:dyDescent="0.25">
      <c r="A31" s="6">
        <v>24</v>
      </c>
      <c r="B31" s="9"/>
      <c r="C31" s="9">
        <v>1</v>
      </c>
      <c r="D31" s="9" t="s">
        <v>3672</v>
      </c>
      <c r="E31" s="912" t="s">
        <v>986</v>
      </c>
      <c r="F31" s="772"/>
      <c r="G31" s="772"/>
      <c r="H31" s="773"/>
      <c r="I31" s="46"/>
      <c r="J31" s="980"/>
      <c r="K31" s="824"/>
      <c r="L31" s="210"/>
    </row>
    <row r="32" spans="1:12" x14ac:dyDescent="0.25">
      <c r="A32" s="6">
        <v>25</v>
      </c>
      <c r="B32" s="9" t="s">
        <v>987</v>
      </c>
      <c r="C32" s="9">
        <v>1</v>
      </c>
      <c r="D32" s="9" t="s">
        <v>3672</v>
      </c>
      <c r="E32" s="912" t="s">
        <v>988</v>
      </c>
      <c r="F32" s="772"/>
      <c r="G32" s="772"/>
      <c r="H32" s="773"/>
      <c r="I32" s="46"/>
      <c r="J32" s="980"/>
      <c r="K32" s="824"/>
      <c r="L32" s="210"/>
    </row>
    <row r="33" spans="1:12" x14ac:dyDescent="0.25">
      <c r="A33" s="6">
        <v>26</v>
      </c>
      <c r="B33" s="9"/>
      <c r="C33" s="9">
        <v>1</v>
      </c>
      <c r="D33" s="9" t="s">
        <v>3672</v>
      </c>
      <c r="E33" s="912" t="s">
        <v>4229</v>
      </c>
      <c r="F33" s="772"/>
      <c r="G33" s="772"/>
      <c r="H33" s="773"/>
      <c r="I33" s="46"/>
      <c r="J33" s="980"/>
      <c r="K33" s="824"/>
      <c r="L33" s="210"/>
    </row>
    <row r="34" spans="1:12" x14ac:dyDescent="0.25">
      <c r="A34" s="6">
        <v>27</v>
      </c>
      <c r="B34" s="9" t="s">
        <v>989</v>
      </c>
      <c r="C34" s="9">
        <v>1</v>
      </c>
      <c r="D34" s="9" t="s">
        <v>3672</v>
      </c>
      <c r="E34" s="912" t="s">
        <v>990</v>
      </c>
      <c r="F34" s="772"/>
      <c r="G34" s="772"/>
      <c r="H34" s="773"/>
      <c r="I34" s="46"/>
      <c r="J34" s="980"/>
      <c r="K34" s="824"/>
      <c r="L34" s="210"/>
    </row>
    <row r="35" spans="1:12" x14ac:dyDescent="0.25">
      <c r="A35" s="6">
        <v>28</v>
      </c>
      <c r="B35" s="9" t="s">
        <v>991</v>
      </c>
      <c r="C35" s="9">
        <v>1</v>
      </c>
      <c r="D35" s="9" t="s">
        <v>2604</v>
      </c>
      <c r="E35" s="912" t="s">
        <v>992</v>
      </c>
      <c r="F35" s="772"/>
      <c r="G35" s="772"/>
      <c r="H35" s="773"/>
      <c r="I35" s="46"/>
      <c r="J35" s="980"/>
      <c r="K35" s="824"/>
      <c r="L35" s="210"/>
    </row>
    <row r="36" spans="1:12" x14ac:dyDescent="0.25">
      <c r="A36" s="6">
        <v>29</v>
      </c>
      <c r="B36" s="9" t="s">
        <v>994</v>
      </c>
      <c r="C36" s="9">
        <v>1</v>
      </c>
      <c r="D36" s="9" t="s">
        <v>3672</v>
      </c>
      <c r="E36" s="912" t="s">
        <v>995</v>
      </c>
      <c r="F36" s="772"/>
      <c r="G36" s="772"/>
      <c r="H36" s="773"/>
      <c r="I36" s="46"/>
      <c r="J36" s="980"/>
      <c r="K36" s="824"/>
      <c r="L36" s="210"/>
    </row>
    <row r="37" spans="1:12" x14ac:dyDescent="0.25">
      <c r="A37" s="6">
        <v>30</v>
      </c>
      <c r="B37" s="9" t="s">
        <v>997</v>
      </c>
      <c r="C37" s="9">
        <v>1</v>
      </c>
      <c r="D37" s="9" t="s">
        <v>3672</v>
      </c>
      <c r="E37" s="912" t="s">
        <v>998</v>
      </c>
      <c r="F37" s="772"/>
      <c r="G37" s="772"/>
      <c r="H37" s="773"/>
      <c r="I37" s="46"/>
      <c r="J37" s="980"/>
      <c r="K37" s="824"/>
      <c r="L37" s="210"/>
    </row>
    <row r="38" spans="1:12" x14ac:dyDescent="0.25">
      <c r="A38" s="6">
        <v>31</v>
      </c>
      <c r="B38" s="9" t="s">
        <v>1000</v>
      </c>
      <c r="C38" s="9">
        <v>1</v>
      </c>
      <c r="D38" s="9" t="s">
        <v>3672</v>
      </c>
      <c r="E38" s="912" t="s">
        <v>1001</v>
      </c>
      <c r="F38" s="772"/>
      <c r="G38" s="772"/>
      <c r="H38" s="773"/>
      <c r="I38" s="46"/>
      <c r="J38" s="980"/>
      <c r="K38" s="824"/>
      <c r="L38" s="210"/>
    </row>
    <row r="39" spans="1:12" x14ac:dyDescent="0.25">
      <c r="A39" s="6">
        <v>32</v>
      </c>
      <c r="B39" s="9"/>
      <c r="C39" s="9">
        <v>1</v>
      </c>
      <c r="D39" s="9" t="s">
        <v>3672</v>
      </c>
      <c r="E39" s="912" t="s">
        <v>1002</v>
      </c>
      <c r="F39" s="772"/>
      <c r="G39" s="772"/>
      <c r="H39" s="773"/>
      <c r="I39" s="46"/>
      <c r="J39" s="980"/>
      <c r="K39" s="824"/>
      <c r="L39" s="210"/>
    </row>
    <row r="40" spans="1:12" x14ac:dyDescent="0.25">
      <c r="A40" s="6">
        <v>33</v>
      </c>
      <c r="B40" s="9" t="s">
        <v>1003</v>
      </c>
      <c r="C40" s="9">
        <v>1</v>
      </c>
      <c r="D40" s="9" t="s">
        <v>2604</v>
      </c>
      <c r="E40" s="912" t="s">
        <v>4256</v>
      </c>
      <c r="F40" s="772"/>
      <c r="G40" s="772"/>
      <c r="H40" s="773"/>
      <c r="I40" s="46"/>
      <c r="J40" s="980"/>
      <c r="K40" s="824"/>
      <c r="L40" s="210"/>
    </row>
    <row r="41" spans="1:12" x14ac:dyDescent="0.25">
      <c r="A41" s="6">
        <v>34</v>
      </c>
      <c r="B41" s="9" t="s">
        <v>198</v>
      </c>
      <c r="C41" s="9">
        <v>2</v>
      </c>
      <c r="D41" s="9" t="s">
        <v>3672</v>
      </c>
      <c r="E41" s="912" t="s">
        <v>4224</v>
      </c>
      <c r="F41" s="772"/>
      <c r="G41" s="772"/>
      <c r="H41" s="773"/>
      <c r="I41" s="46"/>
      <c r="J41" s="980"/>
      <c r="K41" s="824"/>
      <c r="L41" s="210"/>
    </row>
    <row r="42" spans="1:12" x14ac:dyDescent="0.25">
      <c r="A42" s="828" t="s">
        <v>117</v>
      </c>
      <c r="B42" s="772"/>
      <c r="C42" s="772"/>
      <c r="D42" s="772"/>
      <c r="E42" s="772"/>
      <c r="F42" s="772"/>
      <c r="G42" s="772"/>
      <c r="H42" s="772"/>
      <c r="I42" s="772"/>
      <c r="J42" s="772"/>
      <c r="K42" s="772"/>
      <c r="L42" s="824"/>
    </row>
    <row r="43" spans="1:12" x14ac:dyDescent="0.25">
      <c r="A43" s="6">
        <v>35</v>
      </c>
      <c r="B43" s="17"/>
      <c r="C43" s="9">
        <v>28.42</v>
      </c>
      <c r="D43" s="9" t="s">
        <v>3732</v>
      </c>
      <c r="E43" s="912" t="s">
        <v>4043</v>
      </c>
      <c r="F43" s="772"/>
      <c r="G43" s="772"/>
      <c r="H43" s="773"/>
      <c r="I43" s="46"/>
      <c r="J43" s="980"/>
      <c r="K43" s="824"/>
      <c r="L43" s="210"/>
    </row>
    <row r="44" spans="1:12" x14ac:dyDescent="0.25">
      <c r="A44" s="6">
        <v>36</v>
      </c>
      <c r="B44" s="17"/>
      <c r="C44" s="9">
        <v>4.25</v>
      </c>
      <c r="D44" s="9" t="s">
        <v>3732</v>
      </c>
      <c r="E44" s="912" t="s">
        <v>959</v>
      </c>
      <c r="F44" s="772"/>
      <c r="G44" s="772"/>
      <c r="H44" s="773"/>
      <c r="I44" s="46"/>
      <c r="J44" s="980"/>
      <c r="K44" s="824"/>
      <c r="L44" s="210"/>
    </row>
    <row r="45" spans="1:12" x14ac:dyDescent="0.25">
      <c r="A45" s="13"/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202"/>
    </row>
    <row r="46" spans="1:12" x14ac:dyDescent="0.25">
      <c r="A46" s="4"/>
      <c r="B46" s="887" t="s">
        <v>209</v>
      </c>
      <c r="C46" s="785"/>
      <c r="D46" s="785"/>
      <c r="E46" s="785"/>
      <c r="G46" s="887" t="s">
        <v>25</v>
      </c>
      <c r="H46" s="785"/>
      <c r="I46" s="184"/>
      <c r="J46" s="904" t="s">
        <v>122</v>
      </c>
      <c r="K46" s="785"/>
      <c r="L46" s="201"/>
    </row>
    <row r="47" spans="1:12" ht="15.75" customHeight="1" thickBot="1" x14ac:dyDescent="0.3">
      <c r="A47" s="35"/>
      <c r="B47" s="778"/>
      <c r="C47" s="778"/>
      <c r="D47" s="778"/>
      <c r="E47" s="778"/>
      <c r="F47" s="36"/>
      <c r="G47" s="778"/>
      <c r="H47" s="778"/>
      <c r="I47" s="36"/>
      <c r="J47" s="778"/>
      <c r="K47" s="778"/>
      <c r="L47" s="103"/>
    </row>
    <row r="48" spans="1:12" ht="15.75" customHeight="1" thickBot="1" x14ac:dyDescent="0.3">
      <c r="J48" s="775" t="s">
        <v>1009</v>
      </c>
      <c r="K48" s="816"/>
      <c r="L48" s="776"/>
    </row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87">
    <mergeCell ref="E29:H29"/>
    <mergeCell ref="E28:H28"/>
    <mergeCell ref="E44:H44"/>
    <mergeCell ref="B46:E47"/>
    <mergeCell ref="G46:H47"/>
    <mergeCell ref="A42:L42"/>
    <mergeCell ref="J28:K28"/>
    <mergeCell ref="J32:K32"/>
    <mergeCell ref="J33:K33"/>
    <mergeCell ref="J34:K34"/>
    <mergeCell ref="J35:K35"/>
    <mergeCell ref="J36:K36"/>
    <mergeCell ref="J38:K38"/>
    <mergeCell ref="J37:K37"/>
    <mergeCell ref="J39:K39"/>
    <mergeCell ref="J40:K40"/>
    <mergeCell ref="J13:K13"/>
    <mergeCell ref="E26:H26"/>
    <mergeCell ref="E27:H27"/>
    <mergeCell ref="E25:H25"/>
    <mergeCell ref="E24:H24"/>
    <mergeCell ref="E23:H23"/>
    <mergeCell ref="E22:H22"/>
    <mergeCell ref="J24:K24"/>
    <mergeCell ref="J25:K25"/>
    <mergeCell ref="J26:K26"/>
    <mergeCell ref="J27:K27"/>
    <mergeCell ref="J23:K23"/>
    <mergeCell ref="J22:K22"/>
    <mergeCell ref="J18:K18"/>
    <mergeCell ref="J16:K16"/>
    <mergeCell ref="J17:K17"/>
    <mergeCell ref="E20:H20"/>
    <mergeCell ref="E21:H21"/>
    <mergeCell ref="E18:H18"/>
    <mergeCell ref="E19:H19"/>
    <mergeCell ref="J19:K19"/>
    <mergeCell ref="J20:K20"/>
    <mergeCell ref="J21:K21"/>
    <mergeCell ref="A3:L4"/>
    <mergeCell ref="E1:I2"/>
    <mergeCell ref="J1:L2"/>
    <mergeCell ref="E10:H10"/>
    <mergeCell ref="E11:H11"/>
    <mergeCell ref="J11:K11"/>
    <mergeCell ref="E8:H8"/>
    <mergeCell ref="B6:B7"/>
    <mergeCell ref="A6:A7"/>
    <mergeCell ref="I5:L5"/>
    <mergeCell ref="J6:K7"/>
    <mergeCell ref="E9:H9"/>
    <mergeCell ref="J9:K9"/>
    <mergeCell ref="J10:K10"/>
    <mergeCell ref="E6:H7"/>
    <mergeCell ref="I6:I7"/>
    <mergeCell ref="C6:D7"/>
    <mergeCell ref="E30:H30"/>
    <mergeCell ref="E31:H31"/>
    <mergeCell ref="J31:K31"/>
    <mergeCell ref="J30:K30"/>
    <mergeCell ref="J29:K29"/>
    <mergeCell ref="J8:K8"/>
    <mergeCell ref="J12:K12"/>
    <mergeCell ref="E12:H12"/>
    <mergeCell ref="J14:K14"/>
    <mergeCell ref="J15:K15"/>
    <mergeCell ref="E13:H13"/>
    <mergeCell ref="E15:H15"/>
    <mergeCell ref="E14:H14"/>
    <mergeCell ref="E17:H17"/>
    <mergeCell ref="E16:H16"/>
    <mergeCell ref="J48:L48"/>
    <mergeCell ref="J46:K47"/>
    <mergeCell ref="J41:K41"/>
    <mergeCell ref="J43:K43"/>
    <mergeCell ref="J44:K44"/>
    <mergeCell ref="E38:H38"/>
    <mergeCell ref="E40:H40"/>
    <mergeCell ref="E39:H39"/>
    <mergeCell ref="E43:H43"/>
    <mergeCell ref="E41:H41"/>
    <mergeCell ref="E34:H34"/>
    <mergeCell ref="E35:H35"/>
    <mergeCell ref="E37:H37"/>
    <mergeCell ref="E36:H36"/>
    <mergeCell ref="E32:H32"/>
    <mergeCell ref="E33:H33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L37"/>
  <sheetViews>
    <sheetView workbookViewId="0"/>
  </sheetViews>
  <sheetFormatPr baseColWidth="10" defaultColWidth="14.42578125" defaultRowHeight="15" customHeight="1" x14ac:dyDescent="0.25"/>
  <cols>
    <col min="1" max="1" width="8.28515625" customWidth="1"/>
    <col min="2" max="2" width="9.7109375" customWidth="1"/>
    <col min="3" max="3" width="7.28515625" customWidth="1"/>
    <col min="4" max="4" width="7.7109375" customWidth="1"/>
    <col min="5" max="7" width="10" customWidth="1"/>
    <col min="8" max="8" width="32.5703125" customWidth="1"/>
    <col min="9" max="11" width="10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1011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889" t="s">
        <v>8</v>
      </c>
      <c r="K6" s="797"/>
      <c r="L6" s="31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96"/>
      <c r="J7" s="822"/>
      <c r="K7" s="792"/>
      <c r="L7" s="317"/>
    </row>
    <row r="8" spans="1:12" x14ac:dyDescent="0.25">
      <c r="A8" s="6">
        <v>1</v>
      </c>
      <c r="B8" s="295" t="s">
        <v>1012</v>
      </c>
      <c r="C8" s="28">
        <v>2</v>
      </c>
      <c r="D8" s="9" t="s">
        <v>3672</v>
      </c>
      <c r="E8" s="779" t="s">
        <v>1013</v>
      </c>
      <c r="F8" s="780"/>
      <c r="G8" s="780"/>
      <c r="H8" s="781"/>
      <c r="I8" s="47"/>
      <c r="J8" s="939"/>
      <c r="K8" s="788"/>
      <c r="L8" s="108"/>
    </row>
    <row r="9" spans="1:12" x14ac:dyDescent="0.25">
      <c r="A9" s="6">
        <v>2</v>
      </c>
      <c r="B9" s="295" t="s">
        <v>173</v>
      </c>
      <c r="C9" s="9">
        <v>2</v>
      </c>
      <c r="D9" s="9" t="s">
        <v>3672</v>
      </c>
      <c r="E9" s="771" t="s">
        <v>2557</v>
      </c>
      <c r="F9" s="772"/>
      <c r="G9" s="772"/>
      <c r="H9" s="773"/>
      <c r="I9" s="47"/>
      <c r="J9" s="774"/>
      <c r="K9" s="773"/>
      <c r="L9" s="89"/>
    </row>
    <row r="10" spans="1:12" x14ac:dyDescent="0.25">
      <c r="A10" s="6">
        <v>3</v>
      </c>
      <c r="B10" s="295" t="s">
        <v>372</v>
      </c>
      <c r="C10" s="9">
        <v>2</v>
      </c>
      <c r="D10" s="9" t="s">
        <v>3672</v>
      </c>
      <c r="E10" s="771" t="s">
        <v>1014</v>
      </c>
      <c r="F10" s="772"/>
      <c r="G10" s="772"/>
      <c r="H10" s="773"/>
      <c r="I10" s="45"/>
      <c r="J10" s="774"/>
      <c r="K10" s="773"/>
      <c r="L10" s="89"/>
    </row>
    <row r="11" spans="1:12" x14ac:dyDescent="0.25">
      <c r="A11" s="6">
        <v>4</v>
      </c>
      <c r="B11" s="295" t="s">
        <v>993</v>
      </c>
      <c r="C11" s="9">
        <v>1</v>
      </c>
      <c r="D11" s="9" t="s">
        <v>3672</v>
      </c>
      <c r="E11" s="771" t="s">
        <v>1015</v>
      </c>
      <c r="F11" s="772"/>
      <c r="G11" s="772"/>
      <c r="H11" s="773"/>
      <c r="I11" s="45"/>
      <c r="J11" s="774"/>
      <c r="K11" s="773"/>
      <c r="L11" s="89"/>
    </row>
    <row r="12" spans="1:12" x14ac:dyDescent="0.25">
      <c r="A12" s="6">
        <v>5</v>
      </c>
      <c r="B12" s="295" t="s">
        <v>196</v>
      </c>
      <c r="C12" s="9">
        <v>1</v>
      </c>
      <c r="D12" s="9" t="s">
        <v>3672</v>
      </c>
      <c r="E12" s="771" t="s">
        <v>1016</v>
      </c>
      <c r="F12" s="772"/>
      <c r="G12" s="772"/>
      <c r="H12" s="773"/>
      <c r="I12" s="46"/>
      <c r="J12" s="774"/>
      <c r="K12" s="773"/>
      <c r="L12" s="89"/>
    </row>
    <row r="13" spans="1:12" x14ac:dyDescent="0.25">
      <c r="A13" s="6">
        <v>6</v>
      </c>
      <c r="B13" s="295" t="s">
        <v>199</v>
      </c>
      <c r="C13" s="9">
        <v>1</v>
      </c>
      <c r="D13" s="9" t="s">
        <v>3672</v>
      </c>
      <c r="E13" s="771" t="s">
        <v>3464</v>
      </c>
      <c r="F13" s="772"/>
      <c r="G13" s="772"/>
      <c r="H13" s="773"/>
      <c r="I13" s="46"/>
      <c r="J13" s="774"/>
      <c r="K13" s="773"/>
      <c r="L13" s="89"/>
    </row>
    <row r="14" spans="1:12" x14ac:dyDescent="0.25">
      <c r="A14" s="6">
        <v>7</v>
      </c>
      <c r="B14" s="295" t="s">
        <v>1017</v>
      </c>
      <c r="C14" s="9">
        <v>1</v>
      </c>
      <c r="D14" s="9" t="s">
        <v>3672</v>
      </c>
      <c r="E14" s="771" t="s">
        <v>2987</v>
      </c>
      <c r="F14" s="772"/>
      <c r="G14" s="772"/>
      <c r="H14" s="773"/>
      <c r="I14" s="46"/>
      <c r="J14" s="774"/>
      <c r="K14" s="773"/>
      <c r="L14" s="89"/>
    </row>
    <row r="15" spans="1:12" x14ac:dyDescent="0.25">
      <c r="A15" s="6">
        <v>8</v>
      </c>
      <c r="B15" s="295" t="s">
        <v>1018</v>
      </c>
      <c r="C15" s="9">
        <v>1</v>
      </c>
      <c r="D15" s="9" t="s">
        <v>3672</v>
      </c>
      <c r="E15" s="771" t="s">
        <v>2988</v>
      </c>
      <c r="F15" s="772"/>
      <c r="G15" s="772"/>
      <c r="H15" s="773"/>
      <c r="I15" s="46"/>
      <c r="J15" s="774"/>
      <c r="K15" s="773"/>
      <c r="L15" s="89"/>
    </row>
    <row r="16" spans="1:12" x14ac:dyDescent="0.25">
      <c r="A16" s="6">
        <v>9</v>
      </c>
      <c r="B16" s="304" t="s">
        <v>254</v>
      </c>
      <c r="C16" s="9">
        <v>1</v>
      </c>
      <c r="D16" s="9" t="s">
        <v>3672</v>
      </c>
      <c r="E16" s="771" t="s">
        <v>2989</v>
      </c>
      <c r="F16" s="772"/>
      <c r="G16" s="772"/>
      <c r="H16" s="773"/>
      <c r="I16" s="46"/>
      <c r="J16" s="774"/>
      <c r="K16" s="773"/>
      <c r="L16" s="89"/>
    </row>
    <row r="17" spans="1:12" x14ac:dyDescent="0.25">
      <c r="A17" s="6">
        <v>10</v>
      </c>
      <c r="B17" s="304" t="s">
        <v>342</v>
      </c>
      <c r="C17" s="9">
        <v>6</v>
      </c>
      <c r="D17" s="9" t="s">
        <v>3672</v>
      </c>
      <c r="E17" s="771" t="s">
        <v>1019</v>
      </c>
      <c r="F17" s="772"/>
      <c r="G17" s="772"/>
      <c r="H17" s="773"/>
      <c r="I17" s="46"/>
      <c r="J17" s="774"/>
      <c r="K17" s="773"/>
      <c r="L17" s="89"/>
    </row>
    <row r="18" spans="1:12" x14ac:dyDescent="0.25">
      <c r="A18" s="6">
        <v>11</v>
      </c>
      <c r="B18" s="304" t="s">
        <v>13</v>
      </c>
      <c r="C18" s="9">
        <v>12</v>
      </c>
      <c r="D18" s="9" t="s">
        <v>3672</v>
      </c>
      <c r="E18" s="771" t="s">
        <v>190</v>
      </c>
      <c r="F18" s="772"/>
      <c r="G18" s="772"/>
      <c r="H18" s="773"/>
      <c r="I18" s="46"/>
      <c r="J18" s="774"/>
      <c r="K18" s="773"/>
      <c r="L18" s="89"/>
    </row>
    <row r="19" spans="1:12" x14ac:dyDescent="0.25">
      <c r="A19" s="6">
        <v>12</v>
      </c>
      <c r="B19" s="17" t="s">
        <v>171</v>
      </c>
      <c r="C19" s="9">
        <v>1</v>
      </c>
      <c r="D19" s="9" t="s">
        <v>3672</v>
      </c>
      <c r="E19" s="771" t="s">
        <v>1020</v>
      </c>
      <c r="F19" s="772"/>
      <c r="G19" s="772"/>
      <c r="H19" s="773"/>
      <c r="I19" s="46"/>
      <c r="J19" s="774"/>
      <c r="K19" s="773"/>
      <c r="L19" s="89"/>
    </row>
    <row r="20" spans="1:12" x14ac:dyDescent="0.25">
      <c r="A20" s="6">
        <v>13</v>
      </c>
      <c r="B20" s="305" t="s">
        <v>263</v>
      </c>
      <c r="C20" s="9">
        <v>3</v>
      </c>
      <c r="D20" s="9" t="s">
        <v>3672</v>
      </c>
      <c r="E20" s="771" t="s">
        <v>2990</v>
      </c>
      <c r="F20" s="772"/>
      <c r="G20" s="772"/>
      <c r="H20" s="773"/>
      <c r="I20" s="46"/>
      <c r="J20" s="774"/>
      <c r="K20" s="773"/>
      <c r="L20" s="89"/>
    </row>
    <row r="21" spans="1:12" x14ac:dyDescent="0.25">
      <c r="A21" s="6">
        <v>14</v>
      </c>
      <c r="B21" s="304" t="s">
        <v>198</v>
      </c>
      <c r="C21" s="9">
        <v>3</v>
      </c>
      <c r="D21" s="9" t="s">
        <v>3672</v>
      </c>
      <c r="E21" s="771" t="s">
        <v>4257</v>
      </c>
      <c r="F21" s="772"/>
      <c r="G21" s="772"/>
      <c r="H21" s="773"/>
      <c r="I21" s="46"/>
      <c r="J21" s="774"/>
      <c r="K21" s="773"/>
      <c r="L21" s="89"/>
    </row>
    <row r="22" spans="1:12" x14ac:dyDescent="0.25">
      <c r="A22" s="6">
        <v>15</v>
      </c>
      <c r="B22" s="304" t="s">
        <v>327</v>
      </c>
      <c r="C22" s="9">
        <v>6</v>
      </c>
      <c r="D22" s="9" t="s">
        <v>3672</v>
      </c>
      <c r="E22" s="771" t="s">
        <v>661</v>
      </c>
      <c r="F22" s="772"/>
      <c r="G22" s="772"/>
      <c r="H22" s="773"/>
      <c r="I22" s="46"/>
      <c r="J22" s="774"/>
      <c r="K22" s="773"/>
      <c r="L22" s="89"/>
    </row>
    <row r="23" spans="1:12" x14ac:dyDescent="0.25">
      <c r="A23" s="6">
        <v>16</v>
      </c>
      <c r="B23" s="304" t="s">
        <v>171</v>
      </c>
      <c r="C23" s="9">
        <v>3</v>
      </c>
      <c r="D23" s="9" t="s">
        <v>3672</v>
      </c>
      <c r="E23" s="771" t="s">
        <v>1021</v>
      </c>
      <c r="F23" s="772"/>
      <c r="G23" s="772"/>
      <c r="H23" s="773"/>
      <c r="I23" s="46"/>
      <c r="J23" s="774"/>
      <c r="K23" s="773"/>
      <c r="L23" s="89"/>
    </row>
    <row r="24" spans="1:12" x14ac:dyDescent="0.25">
      <c r="A24" s="6">
        <v>17</v>
      </c>
      <c r="B24" s="17" t="s">
        <v>171</v>
      </c>
      <c r="C24" s="9">
        <v>3</v>
      </c>
      <c r="D24" s="9" t="s">
        <v>3672</v>
      </c>
      <c r="E24" s="771" t="s">
        <v>1022</v>
      </c>
      <c r="F24" s="772"/>
      <c r="G24" s="772"/>
      <c r="H24" s="773"/>
      <c r="I24" s="46"/>
      <c r="J24" s="774"/>
      <c r="K24" s="773"/>
      <c r="L24" s="89"/>
    </row>
    <row r="25" spans="1:12" x14ac:dyDescent="0.25">
      <c r="A25" s="89">
        <v>18</v>
      </c>
      <c r="B25" s="89" t="s">
        <v>171</v>
      </c>
      <c r="C25" s="89">
        <v>2</v>
      </c>
      <c r="D25" s="89" t="s">
        <v>3672</v>
      </c>
      <c r="E25" s="912" t="s">
        <v>3339</v>
      </c>
      <c r="F25" s="772"/>
      <c r="G25" s="772"/>
      <c r="H25" s="773"/>
      <c r="I25" s="89"/>
      <c r="J25" s="774"/>
      <c r="K25" s="773"/>
      <c r="L25" s="89"/>
    </row>
    <row r="26" spans="1:12" x14ac:dyDescent="0.25">
      <c r="A26" s="1092" t="s">
        <v>117</v>
      </c>
      <c r="B26" s="772"/>
      <c r="C26" s="772"/>
      <c r="D26" s="772"/>
      <c r="E26" s="772"/>
      <c r="F26" s="772"/>
      <c r="G26" s="772"/>
      <c r="H26" s="772"/>
      <c r="I26" s="772"/>
      <c r="J26" s="772"/>
      <c r="K26" s="773"/>
      <c r="L26" s="89"/>
    </row>
    <row r="27" spans="1:12" x14ac:dyDescent="0.25">
      <c r="A27" s="6">
        <v>20</v>
      </c>
      <c r="B27" s="17"/>
      <c r="C27" s="9">
        <v>200</v>
      </c>
      <c r="D27" s="9" t="s">
        <v>3732</v>
      </c>
      <c r="E27" s="771" t="s">
        <v>1023</v>
      </c>
      <c r="F27" s="772"/>
      <c r="G27" s="772"/>
      <c r="H27" s="773"/>
      <c r="I27" s="46"/>
      <c r="J27" s="774"/>
      <c r="K27" s="773"/>
      <c r="L27" s="89"/>
    </row>
    <row r="28" spans="1:12" x14ac:dyDescent="0.25">
      <c r="A28" s="6">
        <v>21</v>
      </c>
      <c r="B28" s="17"/>
      <c r="C28" s="9">
        <v>10</v>
      </c>
      <c r="D28" s="9" t="s">
        <v>3732</v>
      </c>
      <c r="E28" s="771" t="s">
        <v>1024</v>
      </c>
      <c r="F28" s="772"/>
      <c r="G28" s="772"/>
      <c r="H28" s="773"/>
      <c r="I28" s="46"/>
      <c r="J28" s="774"/>
      <c r="K28" s="773"/>
      <c r="L28" s="89"/>
    </row>
    <row r="29" spans="1:12" x14ac:dyDescent="0.25">
      <c r="A29" s="6">
        <v>22</v>
      </c>
      <c r="B29" s="17"/>
      <c r="C29" s="9"/>
      <c r="D29" s="9"/>
      <c r="E29" s="771" t="s">
        <v>57</v>
      </c>
      <c r="F29" s="772"/>
      <c r="G29" s="772"/>
      <c r="H29" s="773"/>
      <c r="I29" s="46"/>
      <c r="J29" s="774"/>
      <c r="K29" s="773"/>
      <c r="L29" s="89"/>
    </row>
    <row r="30" spans="1:12" x14ac:dyDescent="0.25">
      <c r="A30" s="107"/>
      <c r="B30" s="30"/>
      <c r="C30" s="84"/>
      <c r="D30" s="84"/>
      <c r="E30" s="1002"/>
      <c r="F30" s="785"/>
      <c r="G30" s="785"/>
      <c r="H30" s="785"/>
      <c r="I30" s="212"/>
      <c r="J30" s="1001"/>
      <c r="K30" s="785"/>
      <c r="L30" s="794"/>
    </row>
    <row r="31" spans="1:12" x14ac:dyDescent="0.25">
      <c r="A31" s="107"/>
      <c r="B31" s="30"/>
      <c r="C31" s="84"/>
      <c r="D31" s="84"/>
      <c r="E31" s="184"/>
      <c r="F31" s="184"/>
      <c r="G31" s="184"/>
      <c r="H31" s="184"/>
      <c r="I31" s="212"/>
      <c r="J31" s="213"/>
      <c r="K31" s="213"/>
      <c r="L31" s="202"/>
    </row>
    <row r="32" spans="1:12" x14ac:dyDescent="0.25">
      <c r="A32" s="107"/>
      <c r="B32" s="30"/>
      <c r="C32" s="84"/>
      <c r="D32" s="84"/>
      <c r="E32" s="30"/>
      <c r="F32" s="30"/>
      <c r="G32" s="30"/>
      <c r="H32" s="30"/>
      <c r="I32" s="212"/>
      <c r="J32" s="1001"/>
      <c r="K32" s="785"/>
      <c r="L32" s="202"/>
    </row>
    <row r="33" spans="1:12" x14ac:dyDescent="0.25">
      <c r="A33" s="107"/>
      <c r="B33" s="30"/>
      <c r="C33" s="102"/>
      <c r="D33" s="84"/>
      <c r="E33" s="211"/>
      <c r="F33" s="211"/>
      <c r="G33" s="211"/>
      <c r="H33" s="211"/>
      <c r="I33" s="212"/>
      <c r="J33" s="213"/>
      <c r="K33" s="213"/>
      <c r="L33" s="202"/>
    </row>
    <row r="34" spans="1:12" x14ac:dyDescent="0.25">
      <c r="A34" s="200"/>
      <c r="B34" s="196"/>
      <c r="C34" s="196"/>
      <c r="D34" s="196"/>
      <c r="E34" s="196"/>
      <c r="F34" s="184"/>
      <c r="G34" s="196"/>
      <c r="H34" s="188"/>
      <c r="I34" s="190"/>
      <c r="J34" s="188"/>
      <c r="K34" s="787"/>
      <c r="L34" s="818"/>
    </row>
    <row r="35" spans="1:12" x14ac:dyDescent="0.25">
      <c r="A35" s="4"/>
      <c r="B35" s="887" t="s">
        <v>120</v>
      </c>
      <c r="C35" s="785"/>
      <c r="D35" s="785"/>
      <c r="E35" s="785"/>
      <c r="G35" s="887" t="s">
        <v>121</v>
      </c>
      <c r="H35" s="785"/>
      <c r="I35" s="184"/>
      <c r="J35" s="1074" t="s">
        <v>122</v>
      </c>
      <c r="K35" s="995"/>
      <c r="L35" s="201"/>
    </row>
    <row r="36" spans="1:12" ht="15.75" customHeight="1" thickBot="1" x14ac:dyDescent="0.3">
      <c r="A36" s="35"/>
      <c r="B36" s="778"/>
      <c r="C36" s="778"/>
      <c r="D36" s="778"/>
      <c r="E36" s="778"/>
      <c r="F36" s="36"/>
      <c r="G36" s="778"/>
      <c r="H36" s="778"/>
      <c r="I36" s="36"/>
      <c r="J36" s="778"/>
      <c r="K36" s="778"/>
      <c r="L36" s="103"/>
    </row>
    <row r="37" spans="1:12" ht="15.75" customHeight="1" thickBot="1" x14ac:dyDescent="0.3">
      <c r="J37" s="1097" t="s">
        <v>1026</v>
      </c>
      <c r="K37" s="776"/>
      <c r="L37" s="317"/>
    </row>
  </sheetData>
  <mergeCells count="61">
    <mergeCell ref="C6:D7"/>
    <mergeCell ref="A6:A7"/>
    <mergeCell ref="A3:L4"/>
    <mergeCell ref="I5:L5"/>
    <mergeCell ref="B6:B7"/>
    <mergeCell ref="J6:K7"/>
    <mergeCell ref="J37:K37"/>
    <mergeCell ref="J32:K32"/>
    <mergeCell ref="J25:K25"/>
    <mergeCell ref="J23:K23"/>
    <mergeCell ref="J24:K24"/>
    <mergeCell ref="E29:H29"/>
    <mergeCell ref="E30:H30"/>
    <mergeCell ref="A26:K26"/>
    <mergeCell ref="J35:K36"/>
    <mergeCell ref="B35:E36"/>
    <mergeCell ref="G35:H36"/>
    <mergeCell ref="K34:L34"/>
    <mergeCell ref="E28:H28"/>
    <mergeCell ref="J27:K27"/>
    <mergeCell ref="E27:H27"/>
    <mergeCell ref="J28:K28"/>
    <mergeCell ref="J29:K29"/>
    <mergeCell ref="J30:L30"/>
    <mergeCell ref="J8:K8"/>
    <mergeCell ref="J1:L2"/>
    <mergeCell ref="J16:K16"/>
    <mergeCell ref="J15:K15"/>
    <mergeCell ref="J17:K17"/>
    <mergeCell ref="J9:K9"/>
    <mergeCell ref="J10:K10"/>
    <mergeCell ref="J22:K22"/>
    <mergeCell ref="J20:K20"/>
    <mergeCell ref="J21:K21"/>
    <mergeCell ref="J12:K12"/>
    <mergeCell ref="J11:K11"/>
    <mergeCell ref="J18:K18"/>
    <mergeCell ref="J19:K19"/>
    <mergeCell ref="J13:K13"/>
    <mergeCell ref="J14:K14"/>
    <mergeCell ref="E25:H25"/>
    <mergeCell ref="E23:H23"/>
    <mergeCell ref="E24:H24"/>
    <mergeCell ref="E1:I2"/>
    <mergeCell ref="I6:I7"/>
    <mergeCell ref="E10:H10"/>
    <mergeCell ref="E9:H9"/>
    <mergeCell ref="E21:H21"/>
    <mergeCell ref="E20:H20"/>
    <mergeCell ref="E6:H7"/>
    <mergeCell ref="E8:H8"/>
    <mergeCell ref="E22:H22"/>
    <mergeCell ref="E18:H18"/>
    <mergeCell ref="E19:H19"/>
    <mergeCell ref="E16:H16"/>
    <mergeCell ref="E17:H17"/>
    <mergeCell ref="E13:H13"/>
    <mergeCell ref="E15:H15"/>
    <mergeCell ref="E14:H14"/>
    <mergeCell ref="E12:H12"/>
    <mergeCell ref="E11:H11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L81"/>
  <sheetViews>
    <sheetView zoomScaleNormal="100" workbookViewId="0"/>
  </sheetViews>
  <sheetFormatPr baseColWidth="10" defaultColWidth="14.42578125" defaultRowHeight="15" customHeight="1" x14ac:dyDescent="0.25"/>
  <cols>
    <col min="1" max="1" width="7.140625" customWidth="1"/>
    <col min="2" max="2" width="8.7109375" customWidth="1"/>
    <col min="3" max="3" width="7.7109375" customWidth="1"/>
    <col min="4" max="4" width="6.140625" customWidth="1"/>
    <col min="5" max="7" width="10" customWidth="1"/>
    <col min="8" max="8" width="28.28515625" customWidth="1"/>
    <col min="9" max="11" width="10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4290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ht="15.75" customHeight="1" thickBot="1" x14ac:dyDescent="0.3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815" t="s">
        <v>1039</v>
      </c>
      <c r="J5" s="816"/>
      <c r="K5" s="816"/>
      <c r="L5" s="776"/>
    </row>
    <row r="6" spans="1:12" ht="15.75" customHeight="1" thickBot="1" x14ac:dyDescent="0.3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97" t="s">
        <v>3673</v>
      </c>
      <c r="J6" s="981" t="s">
        <v>8</v>
      </c>
      <c r="K6" s="797"/>
      <c r="L6" s="318"/>
    </row>
    <row r="7" spans="1:12" ht="15.75" customHeight="1" thickBot="1" x14ac:dyDescent="0.3">
      <c r="A7" s="790"/>
      <c r="B7" s="790"/>
      <c r="C7" s="822"/>
      <c r="D7" s="792"/>
      <c r="E7" s="785"/>
      <c r="F7" s="785"/>
      <c r="G7" s="785"/>
      <c r="H7" s="785"/>
      <c r="I7" s="1099"/>
      <c r="J7" s="822"/>
      <c r="K7" s="792"/>
      <c r="L7" s="318"/>
    </row>
    <row r="8" spans="1:12" x14ac:dyDescent="0.25">
      <c r="A8" s="93">
        <v>1</v>
      </c>
      <c r="B8" s="159" t="s">
        <v>1027</v>
      </c>
      <c r="C8" s="28">
        <v>1</v>
      </c>
      <c r="D8" s="28" t="s">
        <v>3672</v>
      </c>
      <c r="E8" s="1032" t="s">
        <v>1028</v>
      </c>
      <c r="F8" s="780"/>
      <c r="G8" s="780"/>
      <c r="H8" s="781"/>
      <c r="I8" s="40"/>
      <c r="J8" s="933"/>
      <c r="K8" s="820"/>
      <c r="L8" s="223"/>
    </row>
    <row r="9" spans="1:12" x14ac:dyDescent="0.25">
      <c r="A9" s="96">
        <v>2</v>
      </c>
      <c r="B9" s="160" t="s">
        <v>1029</v>
      </c>
      <c r="C9" s="9">
        <v>1</v>
      </c>
      <c r="D9" s="9" t="s">
        <v>3672</v>
      </c>
      <c r="E9" s="1029" t="s">
        <v>1030</v>
      </c>
      <c r="F9" s="772"/>
      <c r="G9" s="772"/>
      <c r="H9" s="773"/>
      <c r="I9" s="47"/>
      <c r="J9" s="980"/>
      <c r="K9" s="824"/>
      <c r="L9" s="224"/>
    </row>
    <row r="10" spans="1:12" x14ac:dyDescent="0.25">
      <c r="A10" s="96">
        <v>3</v>
      </c>
      <c r="B10" s="160" t="s">
        <v>1048</v>
      </c>
      <c r="C10" s="9">
        <v>2</v>
      </c>
      <c r="D10" s="9" t="s">
        <v>3672</v>
      </c>
      <c r="E10" s="1029" t="s">
        <v>1049</v>
      </c>
      <c r="F10" s="772"/>
      <c r="G10" s="772"/>
      <c r="H10" s="773"/>
      <c r="I10" s="45"/>
      <c r="J10" s="980"/>
      <c r="K10" s="824"/>
      <c r="L10" s="224"/>
    </row>
    <row r="11" spans="1:12" x14ac:dyDescent="0.25">
      <c r="A11" s="96">
        <v>4</v>
      </c>
      <c r="B11" s="160" t="s">
        <v>1032</v>
      </c>
      <c r="C11" s="9">
        <v>23</v>
      </c>
      <c r="D11" s="9" t="s">
        <v>3672</v>
      </c>
      <c r="E11" s="1029" t="s">
        <v>1033</v>
      </c>
      <c r="F11" s="772"/>
      <c r="G11" s="772"/>
      <c r="H11" s="773"/>
      <c r="I11" s="45"/>
      <c r="J11" s="980"/>
      <c r="K11" s="824"/>
      <c r="L11" s="224"/>
    </row>
    <row r="12" spans="1:12" x14ac:dyDescent="0.25">
      <c r="A12" s="96">
        <v>5</v>
      </c>
      <c r="B12" s="160" t="s">
        <v>1034</v>
      </c>
      <c r="C12" s="9">
        <v>1</v>
      </c>
      <c r="D12" s="9" t="s">
        <v>3672</v>
      </c>
      <c r="E12" s="1029" t="s">
        <v>0</v>
      </c>
      <c r="F12" s="772"/>
      <c r="G12" s="772"/>
      <c r="H12" s="773"/>
      <c r="I12" s="46"/>
      <c r="J12" s="980"/>
      <c r="K12" s="824"/>
      <c r="L12" s="224"/>
    </row>
    <row r="13" spans="1:12" x14ac:dyDescent="0.25">
      <c r="A13" s="96">
        <v>6</v>
      </c>
      <c r="B13" s="160" t="s">
        <v>1035</v>
      </c>
      <c r="C13" s="9">
        <v>1</v>
      </c>
      <c r="D13" s="9" t="s">
        <v>3672</v>
      </c>
      <c r="E13" s="1029" t="s">
        <v>2938</v>
      </c>
      <c r="F13" s="772"/>
      <c r="G13" s="772"/>
      <c r="H13" s="773"/>
      <c r="I13" s="46"/>
      <c r="J13" s="980"/>
      <c r="K13" s="824"/>
      <c r="L13" s="224"/>
    </row>
    <row r="14" spans="1:12" x14ac:dyDescent="0.25">
      <c r="A14" s="96">
        <v>7</v>
      </c>
      <c r="B14" s="160" t="s">
        <v>1036</v>
      </c>
      <c r="C14" s="9">
        <v>1</v>
      </c>
      <c r="D14" s="9" t="s">
        <v>3672</v>
      </c>
      <c r="E14" s="1029" t="s">
        <v>2939</v>
      </c>
      <c r="F14" s="772"/>
      <c r="G14" s="772"/>
      <c r="H14" s="773"/>
      <c r="I14" s="46"/>
      <c r="J14" s="980"/>
      <c r="K14" s="824"/>
      <c r="L14" s="224"/>
    </row>
    <row r="15" spans="1:12" x14ac:dyDescent="0.25">
      <c r="A15" s="96">
        <v>8</v>
      </c>
      <c r="B15" s="160" t="s">
        <v>1037</v>
      </c>
      <c r="C15" s="9">
        <v>1</v>
      </c>
      <c r="D15" s="9" t="s">
        <v>3672</v>
      </c>
      <c r="E15" s="1029" t="s">
        <v>2940</v>
      </c>
      <c r="F15" s="772"/>
      <c r="G15" s="772"/>
      <c r="H15" s="773"/>
      <c r="I15" s="46"/>
      <c r="J15" s="980"/>
      <c r="K15" s="824"/>
      <c r="L15" s="224"/>
    </row>
    <row r="16" spans="1:12" x14ac:dyDescent="0.25">
      <c r="A16" s="96">
        <v>9</v>
      </c>
      <c r="B16" s="266"/>
      <c r="C16" s="9">
        <v>1</v>
      </c>
      <c r="D16" s="9" t="s">
        <v>3672</v>
      </c>
      <c r="E16" s="1029" t="s">
        <v>2942</v>
      </c>
      <c r="F16" s="772"/>
      <c r="G16" s="772"/>
      <c r="H16" s="773"/>
      <c r="I16" s="46"/>
      <c r="J16" s="980"/>
      <c r="K16" s="824"/>
      <c r="L16" s="224"/>
    </row>
    <row r="17" spans="1:12" x14ac:dyDescent="0.25">
      <c r="A17" s="96">
        <v>10</v>
      </c>
      <c r="B17" s="266" t="s">
        <v>1040</v>
      </c>
      <c r="C17" s="9">
        <v>3</v>
      </c>
      <c r="D17" s="9" t="s">
        <v>3672</v>
      </c>
      <c r="E17" s="1029" t="s">
        <v>2941</v>
      </c>
      <c r="F17" s="772"/>
      <c r="G17" s="772"/>
      <c r="H17" s="773"/>
      <c r="I17" s="46"/>
      <c r="J17" s="980"/>
      <c r="K17" s="824"/>
      <c r="L17" s="224"/>
    </row>
    <row r="18" spans="1:12" x14ac:dyDescent="0.25">
      <c r="A18" s="96">
        <v>11</v>
      </c>
      <c r="B18" s="266" t="s">
        <v>176</v>
      </c>
      <c r="C18" s="9">
        <v>1</v>
      </c>
      <c r="D18" s="9" t="s">
        <v>3672</v>
      </c>
      <c r="E18" s="1029" t="s">
        <v>2991</v>
      </c>
      <c r="F18" s="772"/>
      <c r="G18" s="772"/>
      <c r="H18" s="773"/>
      <c r="I18" s="46"/>
      <c r="J18" s="980"/>
      <c r="K18" s="824"/>
      <c r="L18" s="224"/>
    </row>
    <row r="19" spans="1:12" x14ac:dyDescent="0.25">
      <c r="A19" s="96">
        <v>12</v>
      </c>
      <c r="B19" s="266" t="s">
        <v>1042</v>
      </c>
      <c r="C19" s="9">
        <v>1</v>
      </c>
      <c r="D19" s="9" t="s">
        <v>3672</v>
      </c>
      <c r="E19" s="1029" t="s">
        <v>2845</v>
      </c>
      <c r="F19" s="772"/>
      <c r="G19" s="772"/>
      <c r="H19" s="773"/>
      <c r="I19" s="46"/>
      <c r="J19" s="980"/>
      <c r="K19" s="824"/>
      <c r="L19" s="224"/>
    </row>
    <row r="20" spans="1:12" x14ac:dyDescent="0.25">
      <c r="A20" s="96">
        <v>13</v>
      </c>
      <c r="B20" s="92" t="s">
        <v>1062</v>
      </c>
      <c r="C20" s="9">
        <v>1</v>
      </c>
      <c r="D20" s="9" t="s">
        <v>3672</v>
      </c>
      <c r="E20" s="1029" t="s">
        <v>2913</v>
      </c>
      <c r="F20" s="772"/>
      <c r="G20" s="772"/>
      <c r="H20" s="773"/>
      <c r="I20" s="46"/>
      <c r="J20" s="980"/>
      <c r="K20" s="824"/>
      <c r="L20" s="224"/>
    </row>
    <row r="21" spans="1:12" x14ac:dyDescent="0.25">
      <c r="A21" s="96">
        <v>14</v>
      </c>
      <c r="B21" s="267" t="s">
        <v>276</v>
      </c>
      <c r="C21" s="9">
        <v>1</v>
      </c>
      <c r="D21" s="9" t="s">
        <v>3672</v>
      </c>
      <c r="E21" s="1029" t="s">
        <v>2556</v>
      </c>
      <c r="F21" s="772"/>
      <c r="G21" s="772"/>
      <c r="H21" s="773"/>
      <c r="I21" s="46" t="s">
        <v>1065</v>
      </c>
      <c r="J21" s="980"/>
      <c r="K21" s="824"/>
      <c r="L21" s="224"/>
    </row>
    <row r="22" spans="1:12" x14ac:dyDescent="0.25">
      <c r="A22" s="96">
        <v>15</v>
      </c>
      <c r="B22" s="266" t="s">
        <v>1044</v>
      </c>
      <c r="C22" s="9">
        <v>2</v>
      </c>
      <c r="D22" s="9" t="s">
        <v>3672</v>
      </c>
      <c r="E22" s="1029" t="s">
        <v>2846</v>
      </c>
      <c r="F22" s="772"/>
      <c r="G22" s="772"/>
      <c r="H22" s="773"/>
      <c r="I22" s="46" t="s">
        <v>1065</v>
      </c>
      <c r="J22" s="980"/>
      <c r="K22" s="824"/>
      <c r="L22" s="224"/>
    </row>
    <row r="23" spans="1:12" x14ac:dyDescent="0.25">
      <c r="A23" s="96">
        <v>16</v>
      </c>
      <c r="B23" s="266" t="s">
        <v>1047</v>
      </c>
      <c r="C23" s="9">
        <v>1</v>
      </c>
      <c r="D23" s="9" t="s">
        <v>3672</v>
      </c>
      <c r="E23" s="1029" t="s">
        <v>1069</v>
      </c>
      <c r="F23" s="772"/>
      <c r="G23" s="772"/>
      <c r="H23" s="773"/>
      <c r="I23" s="46"/>
      <c r="J23" s="980"/>
      <c r="K23" s="824"/>
      <c r="L23" s="224"/>
    </row>
    <row r="24" spans="1:12" x14ac:dyDescent="0.25">
      <c r="A24" s="96">
        <v>17</v>
      </c>
      <c r="B24" s="266" t="s">
        <v>1050</v>
      </c>
      <c r="C24" s="9">
        <v>12</v>
      </c>
      <c r="D24" s="9" t="s">
        <v>3672</v>
      </c>
      <c r="E24" s="1029" t="s">
        <v>1051</v>
      </c>
      <c r="F24" s="772"/>
      <c r="G24" s="772"/>
      <c r="H24" s="773"/>
      <c r="I24" s="46"/>
      <c r="J24" s="980"/>
      <c r="K24" s="824"/>
      <c r="L24" s="224"/>
    </row>
    <row r="25" spans="1:12" x14ac:dyDescent="0.25">
      <c r="A25" s="96">
        <v>18</v>
      </c>
      <c r="B25" s="90" t="s">
        <v>1052</v>
      </c>
      <c r="C25" s="9">
        <v>4</v>
      </c>
      <c r="D25" s="9" t="s">
        <v>3672</v>
      </c>
      <c r="E25" s="1029" t="s">
        <v>1053</v>
      </c>
      <c r="F25" s="772"/>
      <c r="G25" s="772"/>
      <c r="H25" s="773"/>
      <c r="I25" s="46"/>
      <c r="J25" s="980"/>
      <c r="K25" s="824"/>
      <c r="L25" s="224"/>
    </row>
    <row r="26" spans="1:12" x14ac:dyDescent="0.25">
      <c r="A26" s="96">
        <v>19</v>
      </c>
      <c r="B26" s="92" t="s">
        <v>1054</v>
      </c>
      <c r="C26" s="9">
        <v>1</v>
      </c>
      <c r="D26" s="9" t="s">
        <v>3672</v>
      </c>
      <c r="E26" s="1029" t="s">
        <v>1055</v>
      </c>
      <c r="F26" s="772"/>
      <c r="G26" s="772"/>
      <c r="H26" s="773"/>
      <c r="I26" s="46"/>
      <c r="J26" s="980"/>
      <c r="K26" s="824"/>
      <c r="L26" s="224"/>
    </row>
    <row r="27" spans="1:12" x14ac:dyDescent="0.25">
      <c r="A27" s="96">
        <v>20</v>
      </c>
      <c r="B27" s="92" t="s">
        <v>1056</v>
      </c>
      <c r="C27" s="9">
        <v>4</v>
      </c>
      <c r="D27" s="9" t="s">
        <v>3672</v>
      </c>
      <c r="E27" s="1029" t="s">
        <v>1078</v>
      </c>
      <c r="F27" s="772"/>
      <c r="G27" s="772"/>
      <c r="H27" s="773"/>
      <c r="I27" s="46"/>
      <c r="J27" s="980"/>
      <c r="K27" s="824"/>
      <c r="L27" s="224"/>
    </row>
    <row r="28" spans="1:12" x14ac:dyDescent="0.25">
      <c r="A28" s="96">
        <v>21</v>
      </c>
      <c r="B28" s="92" t="s">
        <v>820</v>
      </c>
      <c r="C28" s="9">
        <v>3</v>
      </c>
      <c r="D28" s="9" t="s">
        <v>3672</v>
      </c>
      <c r="E28" s="1029" t="s">
        <v>766</v>
      </c>
      <c r="F28" s="772"/>
      <c r="G28" s="772"/>
      <c r="H28" s="773"/>
      <c r="I28" s="46" t="s">
        <v>1065</v>
      </c>
      <c r="J28" s="980"/>
      <c r="K28" s="824"/>
      <c r="L28" s="224"/>
    </row>
    <row r="29" spans="1:12" x14ac:dyDescent="0.25">
      <c r="A29" s="96">
        <v>22</v>
      </c>
      <c r="B29" s="92" t="s">
        <v>822</v>
      </c>
      <c r="C29" s="9">
        <v>1</v>
      </c>
      <c r="D29" s="9" t="s">
        <v>3672</v>
      </c>
      <c r="E29" s="1029" t="s">
        <v>765</v>
      </c>
      <c r="F29" s="772"/>
      <c r="G29" s="772"/>
      <c r="H29" s="773"/>
      <c r="I29" s="46" t="s">
        <v>1065</v>
      </c>
      <c r="J29" s="980"/>
      <c r="K29" s="824"/>
      <c r="L29" s="224"/>
    </row>
    <row r="30" spans="1:12" x14ac:dyDescent="0.25">
      <c r="A30" s="96">
        <v>23</v>
      </c>
      <c r="B30" s="92" t="s">
        <v>1057</v>
      </c>
      <c r="C30" s="9">
        <v>1</v>
      </c>
      <c r="D30" s="9" t="s">
        <v>3672</v>
      </c>
      <c r="E30" s="1029" t="s">
        <v>1058</v>
      </c>
      <c r="F30" s="772"/>
      <c r="G30" s="772"/>
      <c r="H30" s="773"/>
      <c r="I30" s="46"/>
      <c r="J30" s="980"/>
      <c r="K30" s="824"/>
      <c r="L30" s="224"/>
    </row>
    <row r="31" spans="1:12" x14ac:dyDescent="0.25">
      <c r="A31" s="96">
        <v>24</v>
      </c>
      <c r="B31" s="92"/>
      <c r="C31" s="9">
        <v>7</v>
      </c>
      <c r="D31" s="9" t="s">
        <v>3672</v>
      </c>
      <c r="E31" s="1029" t="s">
        <v>421</v>
      </c>
      <c r="F31" s="772"/>
      <c r="G31" s="772"/>
      <c r="H31" s="773"/>
      <c r="I31" s="46"/>
      <c r="J31" s="980"/>
      <c r="K31" s="824"/>
      <c r="L31" s="224"/>
    </row>
    <row r="32" spans="1:12" x14ac:dyDescent="0.25">
      <c r="A32" s="96">
        <v>25</v>
      </c>
      <c r="B32" s="92"/>
      <c r="C32" s="9">
        <v>1</v>
      </c>
      <c r="D32" s="9" t="s">
        <v>3672</v>
      </c>
      <c r="E32" s="1029" t="s">
        <v>3641</v>
      </c>
      <c r="F32" s="772"/>
      <c r="G32" s="772"/>
      <c r="H32" s="773"/>
      <c r="I32" s="46"/>
      <c r="J32" s="980"/>
      <c r="K32" s="824"/>
      <c r="L32" s="224"/>
    </row>
    <row r="33" spans="1:12" x14ac:dyDescent="0.25">
      <c r="A33" s="96">
        <v>26</v>
      </c>
      <c r="B33" s="92" t="s">
        <v>1087</v>
      </c>
      <c r="C33" s="148">
        <v>1</v>
      </c>
      <c r="D33" s="9" t="s">
        <v>3672</v>
      </c>
      <c r="E33" s="1026" t="s">
        <v>3148</v>
      </c>
      <c r="F33" s="772"/>
      <c r="G33" s="772"/>
      <c r="H33" s="773"/>
      <c r="I33" s="46"/>
      <c r="J33" s="980"/>
      <c r="K33" s="824"/>
      <c r="L33" s="224"/>
    </row>
    <row r="34" spans="1:12" x14ac:dyDescent="0.25">
      <c r="A34" s="96">
        <v>27</v>
      </c>
      <c r="B34" s="90" t="s">
        <v>1061</v>
      </c>
      <c r="C34" s="17">
        <v>1</v>
      </c>
      <c r="D34" s="9" t="s">
        <v>3672</v>
      </c>
      <c r="E34" s="1026" t="s">
        <v>3149</v>
      </c>
      <c r="F34" s="772"/>
      <c r="G34" s="772"/>
      <c r="H34" s="773"/>
      <c r="I34" s="172"/>
      <c r="J34" s="980"/>
      <c r="K34" s="824"/>
      <c r="L34" s="224"/>
    </row>
    <row r="35" spans="1:12" x14ac:dyDescent="0.25">
      <c r="A35" s="96">
        <v>28</v>
      </c>
      <c r="B35" s="98" t="s">
        <v>1063</v>
      </c>
      <c r="C35" s="91">
        <v>1</v>
      </c>
      <c r="D35" s="9" t="s">
        <v>3672</v>
      </c>
      <c r="E35" s="1026" t="s">
        <v>1092</v>
      </c>
      <c r="F35" s="772"/>
      <c r="G35" s="772"/>
      <c r="H35" s="773"/>
      <c r="I35" s="90"/>
      <c r="J35" s="980"/>
      <c r="K35" s="824"/>
      <c r="L35" s="224"/>
    </row>
    <row r="36" spans="1:12" x14ac:dyDescent="0.25">
      <c r="A36" s="96">
        <v>29</v>
      </c>
      <c r="B36" s="98" t="s">
        <v>1066</v>
      </c>
      <c r="C36" s="91">
        <v>1</v>
      </c>
      <c r="D36" s="9" t="s">
        <v>3672</v>
      </c>
      <c r="E36" s="1026" t="s">
        <v>1075</v>
      </c>
      <c r="F36" s="772"/>
      <c r="G36" s="772"/>
      <c r="H36" s="773"/>
      <c r="I36" s="98"/>
      <c r="J36" s="980"/>
      <c r="K36" s="824"/>
      <c r="L36" s="224"/>
    </row>
    <row r="37" spans="1:12" x14ac:dyDescent="0.25">
      <c r="A37" s="96">
        <v>30</v>
      </c>
      <c r="B37" s="98" t="s">
        <v>1068</v>
      </c>
      <c r="C37" s="91">
        <v>1</v>
      </c>
      <c r="D37" s="9" t="s">
        <v>3672</v>
      </c>
      <c r="E37" s="1026" t="s">
        <v>3428</v>
      </c>
      <c r="F37" s="772"/>
      <c r="G37" s="772"/>
      <c r="H37" s="773"/>
      <c r="I37" s="98"/>
      <c r="J37" s="980"/>
      <c r="K37" s="824"/>
      <c r="L37" s="270"/>
    </row>
    <row r="38" spans="1:12" x14ac:dyDescent="0.25">
      <c r="A38" s="96">
        <v>31</v>
      </c>
      <c r="B38" s="98" t="s">
        <v>1071</v>
      </c>
      <c r="C38" s="91">
        <v>1</v>
      </c>
      <c r="D38" s="9" t="s">
        <v>3672</v>
      </c>
      <c r="E38" s="1026" t="s">
        <v>3416</v>
      </c>
      <c r="F38" s="772"/>
      <c r="G38" s="772"/>
      <c r="H38" s="773"/>
      <c r="I38" s="98"/>
      <c r="J38" s="980"/>
      <c r="K38" s="824"/>
      <c r="L38" s="64"/>
    </row>
    <row r="39" spans="1:12" x14ac:dyDescent="0.25">
      <c r="A39" s="96">
        <v>32</v>
      </c>
      <c r="B39" s="98" t="s">
        <v>1072</v>
      </c>
      <c r="C39" s="91">
        <v>1</v>
      </c>
      <c r="D39" s="9" t="s">
        <v>3672</v>
      </c>
      <c r="E39" s="1026" t="s">
        <v>3435</v>
      </c>
      <c r="F39" s="772"/>
      <c r="G39" s="772"/>
      <c r="H39" s="773"/>
      <c r="I39" s="98"/>
      <c r="J39" s="980"/>
      <c r="K39" s="824"/>
      <c r="L39" s="64"/>
    </row>
    <row r="40" spans="1:12" x14ac:dyDescent="0.25">
      <c r="A40" s="96">
        <v>33</v>
      </c>
      <c r="B40" s="98" t="s">
        <v>1003</v>
      </c>
      <c r="C40" s="91">
        <v>1</v>
      </c>
      <c r="D40" s="9" t="s">
        <v>3672</v>
      </c>
      <c r="E40" s="1026" t="s">
        <v>4258</v>
      </c>
      <c r="F40" s="772"/>
      <c r="G40" s="772"/>
      <c r="H40" s="773"/>
      <c r="I40" s="98"/>
      <c r="J40" s="980"/>
      <c r="K40" s="824"/>
      <c r="L40" s="64"/>
    </row>
    <row r="41" spans="1:12" ht="15.75" customHeight="1" thickBot="1" x14ac:dyDescent="0.3">
      <c r="A41" s="96">
        <v>34</v>
      </c>
      <c r="B41" s="285"/>
      <c r="C41" s="205">
        <v>1</v>
      </c>
      <c r="D41" s="25" t="s">
        <v>3672</v>
      </c>
      <c r="E41" s="1072" t="s">
        <v>1097</v>
      </c>
      <c r="F41" s="830"/>
      <c r="G41" s="830"/>
      <c r="H41" s="831"/>
      <c r="I41" s="285"/>
      <c r="J41" s="993"/>
      <c r="K41" s="826"/>
      <c r="L41" s="64"/>
    </row>
    <row r="42" spans="1:12" ht="15.75" customHeight="1" thickBot="1" x14ac:dyDescent="0.3">
      <c r="J42" s="989" t="s">
        <v>1100</v>
      </c>
      <c r="K42" s="776"/>
      <c r="L42" s="10"/>
    </row>
    <row r="43" spans="1:12" x14ac:dyDescent="0.25">
      <c r="A43" s="93">
        <v>35</v>
      </c>
      <c r="B43" s="175" t="s">
        <v>1101</v>
      </c>
      <c r="C43" s="163">
        <v>1</v>
      </c>
      <c r="D43" s="28" t="s">
        <v>3672</v>
      </c>
      <c r="E43" s="1028" t="s">
        <v>3070</v>
      </c>
      <c r="F43" s="780"/>
      <c r="G43" s="780"/>
      <c r="H43" s="781"/>
      <c r="I43" s="175"/>
      <c r="J43" s="933"/>
      <c r="K43" s="820"/>
      <c r="L43" s="64"/>
    </row>
    <row r="44" spans="1:12" x14ac:dyDescent="0.25">
      <c r="A44" s="96">
        <v>36</v>
      </c>
      <c r="B44" s="98" t="s">
        <v>1079</v>
      </c>
      <c r="C44" s="91">
        <v>1</v>
      </c>
      <c r="D44" s="9" t="s">
        <v>3672</v>
      </c>
      <c r="E44" s="1026" t="s">
        <v>1080</v>
      </c>
      <c r="F44" s="772"/>
      <c r="G44" s="772"/>
      <c r="H44" s="773"/>
      <c r="I44" s="98"/>
      <c r="J44" s="980"/>
      <c r="K44" s="824"/>
      <c r="L44" s="64"/>
    </row>
    <row r="45" spans="1:12" x14ac:dyDescent="0.25">
      <c r="A45" s="96">
        <v>37</v>
      </c>
      <c r="B45" s="98" t="s">
        <v>1082</v>
      </c>
      <c r="C45" s="91">
        <v>1</v>
      </c>
      <c r="D45" s="9" t="s">
        <v>3672</v>
      </c>
      <c r="E45" s="1026" t="s">
        <v>3344</v>
      </c>
      <c r="F45" s="772"/>
      <c r="G45" s="772"/>
      <c r="H45" s="773"/>
      <c r="I45" s="98"/>
      <c r="J45" s="980"/>
      <c r="K45" s="824"/>
      <c r="L45" s="64"/>
    </row>
    <row r="46" spans="1:12" x14ac:dyDescent="0.25">
      <c r="A46" s="96">
        <v>38</v>
      </c>
      <c r="B46" s="98" t="s">
        <v>1083</v>
      </c>
      <c r="C46" s="91">
        <v>3</v>
      </c>
      <c r="D46" s="9" t="s">
        <v>3672</v>
      </c>
      <c r="E46" s="1026" t="s">
        <v>2847</v>
      </c>
      <c r="F46" s="772"/>
      <c r="G46" s="772"/>
      <c r="H46" s="773"/>
      <c r="I46" s="98" t="s">
        <v>1065</v>
      </c>
      <c r="J46" s="980"/>
      <c r="K46" s="824"/>
      <c r="L46" s="64"/>
    </row>
    <row r="47" spans="1:12" x14ac:dyDescent="0.25">
      <c r="A47" s="96">
        <v>39</v>
      </c>
      <c r="B47" s="98" t="s">
        <v>1084</v>
      </c>
      <c r="C47" s="91">
        <v>1</v>
      </c>
      <c r="D47" s="9" t="s">
        <v>3672</v>
      </c>
      <c r="E47" s="1026" t="s">
        <v>1085</v>
      </c>
      <c r="F47" s="772"/>
      <c r="G47" s="772"/>
      <c r="H47" s="773"/>
      <c r="I47" s="98" t="s">
        <v>1065</v>
      </c>
      <c r="J47" s="980"/>
      <c r="K47" s="824"/>
      <c r="L47" s="64"/>
    </row>
    <row r="48" spans="1:12" x14ac:dyDescent="0.25">
      <c r="A48" s="96">
        <v>40</v>
      </c>
      <c r="B48" s="98" t="s">
        <v>1086</v>
      </c>
      <c r="C48" s="91">
        <v>1</v>
      </c>
      <c r="D48" s="9" t="s">
        <v>3672</v>
      </c>
      <c r="E48" s="1026" t="s">
        <v>4316</v>
      </c>
      <c r="F48" s="772"/>
      <c r="G48" s="772"/>
      <c r="H48" s="773"/>
      <c r="I48" s="98"/>
      <c r="J48" s="980"/>
      <c r="K48" s="824"/>
      <c r="L48" s="64"/>
    </row>
    <row r="49" spans="1:12" x14ac:dyDescent="0.25">
      <c r="A49" s="96">
        <v>41</v>
      </c>
      <c r="B49" s="98" t="s">
        <v>196</v>
      </c>
      <c r="C49" s="91">
        <v>1</v>
      </c>
      <c r="D49" s="9" t="s">
        <v>3672</v>
      </c>
      <c r="E49" s="1026" t="s">
        <v>1108</v>
      </c>
      <c r="F49" s="772"/>
      <c r="G49" s="772"/>
      <c r="H49" s="773"/>
      <c r="I49" s="98"/>
      <c r="J49" s="980"/>
      <c r="K49" s="824"/>
      <c r="L49" s="64"/>
    </row>
    <row r="50" spans="1:12" x14ac:dyDescent="0.25">
      <c r="A50" s="96">
        <v>42</v>
      </c>
      <c r="B50" s="98" t="s">
        <v>1089</v>
      </c>
      <c r="C50" s="91">
        <v>1</v>
      </c>
      <c r="D50" s="9" t="s">
        <v>3672</v>
      </c>
      <c r="E50" s="1026" t="s">
        <v>3071</v>
      </c>
      <c r="F50" s="772"/>
      <c r="G50" s="772"/>
      <c r="H50" s="773"/>
      <c r="I50" s="98"/>
      <c r="J50" s="980"/>
      <c r="K50" s="824"/>
      <c r="L50" s="64"/>
    </row>
    <row r="51" spans="1:12" x14ac:dyDescent="0.25">
      <c r="A51" s="96">
        <v>43</v>
      </c>
      <c r="B51" s="98" t="s">
        <v>1091</v>
      </c>
      <c r="C51" s="91">
        <v>1</v>
      </c>
      <c r="D51" s="9" t="s">
        <v>3672</v>
      </c>
      <c r="E51" s="1026" t="s">
        <v>2817</v>
      </c>
      <c r="F51" s="772"/>
      <c r="G51" s="772"/>
      <c r="H51" s="773"/>
      <c r="I51" s="98"/>
      <c r="J51" s="980"/>
      <c r="K51" s="824"/>
      <c r="L51" s="64"/>
    </row>
    <row r="52" spans="1:12" x14ac:dyDescent="0.25">
      <c r="A52" s="96">
        <v>44</v>
      </c>
      <c r="B52" s="98" t="s">
        <v>1093</v>
      </c>
      <c r="C52" s="91">
        <v>1</v>
      </c>
      <c r="D52" s="9" t="s">
        <v>3672</v>
      </c>
      <c r="E52" s="785" t="s">
        <v>1112</v>
      </c>
      <c r="F52" s="785"/>
      <c r="G52" s="785"/>
      <c r="H52" s="785"/>
      <c r="I52" s="98"/>
      <c r="J52" s="980"/>
      <c r="K52" s="824"/>
      <c r="L52" s="64"/>
    </row>
    <row r="53" spans="1:12" x14ac:dyDescent="0.25">
      <c r="A53" s="96">
        <v>45</v>
      </c>
      <c r="B53" s="98" t="s">
        <v>1114</v>
      </c>
      <c r="C53" s="91">
        <v>1</v>
      </c>
      <c r="D53" s="9" t="s">
        <v>3672</v>
      </c>
      <c r="E53" s="1026" t="s">
        <v>3598</v>
      </c>
      <c r="F53" s="772"/>
      <c r="G53" s="772"/>
      <c r="H53" s="773"/>
      <c r="I53" s="98"/>
      <c r="J53" s="980"/>
      <c r="K53" s="824"/>
      <c r="L53" s="64"/>
    </row>
    <row r="54" spans="1:12" x14ac:dyDescent="0.25">
      <c r="A54" s="96">
        <v>46</v>
      </c>
      <c r="B54" s="98" t="s">
        <v>825</v>
      </c>
      <c r="C54" s="91">
        <v>8</v>
      </c>
      <c r="D54" s="9" t="s">
        <v>3672</v>
      </c>
      <c r="E54" s="1026" t="s">
        <v>4240</v>
      </c>
      <c r="F54" s="772"/>
      <c r="G54" s="772"/>
      <c r="H54" s="773"/>
      <c r="I54" s="98" t="s">
        <v>1065</v>
      </c>
      <c r="J54" s="980"/>
      <c r="K54" s="824"/>
      <c r="L54" s="64"/>
    </row>
    <row r="55" spans="1:12" x14ac:dyDescent="0.25">
      <c r="A55" s="96">
        <v>47</v>
      </c>
      <c r="B55" s="98"/>
      <c r="C55" s="91">
        <v>1</v>
      </c>
      <c r="D55" s="9" t="s">
        <v>3672</v>
      </c>
      <c r="E55" s="1026" t="s">
        <v>3465</v>
      </c>
      <c r="F55" s="772"/>
      <c r="G55" s="772"/>
      <c r="H55" s="773"/>
      <c r="I55" s="98"/>
      <c r="J55" s="980"/>
      <c r="K55" s="824"/>
      <c r="L55" s="64"/>
    </row>
    <row r="56" spans="1:12" x14ac:dyDescent="0.25">
      <c r="A56" s="96">
        <v>48</v>
      </c>
      <c r="B56" s="98" t="s">
        <v>1096</v>
      </c>
      <c r="C56" s="91">
        <v>6</v>
      </c>
      <c r="D56" s="9" t="s">
        <v>3672</v>
      </c>
      <c r="E56" s="1026" t="s">
        <v>3053</v>
      </c>
      <c r="F56" s="772"/>
      <c r="G56" s="772"/>
      <c r="H56" s="773"/>
      <c r="I56" s="98"/>
      <c r="J56" s="980"/>
      <c r="K56" s="824"/>
      <c r="L56" s="64"/>
    </row>
    <row r="57" spans="1:12" x14ac:dyDescent="0.25">
      <c r="A57" s="96">
        <v>49</v>
      </c>
      <c r="B57" s="98"/>
      <c r="C57" s="91">
        <v>1</v>
      </c>
      <c r="D57" s="9" t="s">
        <v>3672</v>
      </c>
      <c r="E57" s="1026" t="s">
        <v>3072</v>
      </c>
      <c r="F57" s="772"/>
      <c r="G57" s="772"/>
      <c r="H57" s="773"/>
      <c r="I57" s="98"/>
      <c r="J57" s="980"/>
      <c r="K57" s="824"/>
      <c r="L57" s="64"/>
    </row>
    <row r="58" spans="1:12" x14ac:dyDescent="0.25">
      <c r="A58" s="96">
        <v>50</v>
      </c>
      <c r="B58" s="98" t="s">
        <v>1113</v>
      </c>
      <c r="C58" s="91">
        <v>1</v>
      </c>
      <c r="D58" s="9" t="s">
        <v>3672</v>
      </c>
      <c r="E58" s="1026" t="s">
        <v>3073</v>
      </c>
      <c r="F58" s="772"/>
      <c r="G58" s="772"/>
      <c r="H58" s="773"/>
      <c r="I58" s="98"/>
      <c r="J58" s="980"/>
      <c r="K58" s="824"/>
      <c r="L58" s="64"/>
    </row>
    <row r="59" spans="1:12" x14ac:dyDescent="0.25">
      <c r="A59" s="96">
        <v>51</v>
      </c>
      <c r="B59" s="98" t="s">
        <v>1122</v>
      </c>
      <c r="C59" s="91">
        <v>1</v>
      </c>
      <c r="D59" s="9" t="s">
        <v>3672</v>
      </c>
      <c r="E59" s="1026" t="s">
        <v>3074</v>
      </c>
      <c r="F59" s="772"/>
      <c r="G59" s="772"/>
      <c r="H59" s="773"/>
      <c r="I59" s="98"/>
      <c r="J59" s="980"/>
      <c r="K59" s="824"/>
      <c r="L59" s="64"/>
    </row>
    <row r="60" spans="1:12" x14ac:dyDescent="0.25">
      <c r="A60" s="96">
        <v>52</v>
      </c>
      <c r="B60" s="98"/>
      <c r="C60" s="91">
        <v>1</v>
      </c>
      <c r="D60" s="9" t="s">
        <v>3672</v>
      </c>
      <c r="E60" s="1026" t="s">
        <v>3075</v>
      </c>
      <c r="F60" s="772"/>
      <c r="G60" s="772"/>
      <c r="H60" s="773"/>
      <c r="I60" s="98"/>
      <c r="J60" s="980"/>
      <c r="K60" s="824"/>
      <c r="L60" s="64"/>
    </row>
    <row r="61" spans="1:12" x14ac:dyDescent="0.25">
      <c r="A61" s="96">
        <v>53</v>
      </c>
      <c r="B61" s="98" t="s">
        <v>1102</v>
      </c>
      <c r="C61" s="91">
        <v>12</v>
      </c>
      <c r="D61" s="9" t="s">
        <v>3672</v>
      </c>
      <c r="E61" s="1026" t="s">
        <v>1103</v>
      </c>
      <c r="F61" s="772"/>
      <c r="G61" s="772"/>
      <c r="H61" s="773"/>
      <c r="I61" s="98"/>
      <c r="J61" s="980"/>
      <c r="K61" s="824"/>
      <c r="L61" s="64"/>
    </row>
    <row r="62" spans="1:12" x14ac:dyDescent="0.25">
      <c r="A62" s="96">
        <v>54</v>
      </c>
      <c r="B62" s="98" t="s">
        <v>994</v>
      </c>
      <c r="C62" s="91">
        <v>1</v>
      </c>
      <c r="D62" s="9" t="s">
        <v>3672</v>
      </c>
      <c r="E62" s="1026" t="s">
        <v>1124</v>
      </c>
      <c r="F62" s="772"/>
      <c r="G62" s="772"/>
      <c r="H62" s="773"/>
      <c r="I62" s="98"/>
      <c r="J62" s="980"/>
      <c r="K62" s="824"/>
      <c r="L62" s="64"/>
    </row>
    <row r="63" spans="1:12" x14ac:dyDescent="0.25">
      <c r="A63" s="96">
        <v>55</v>
      </c>
      <c r="B63" s="98" t="s">
        <v>1104</v>
      </c>
      <c r="C63" s="91">
        <v>1</v>
      </c>
      <c r="D63" s="9" t="s">
        <v>3672</v>
      </c>
      <c r="E63" s="1026" t="s">
        <v>3150</v>
      </c>
      <c r="F63" s="772"/>
      <c r="G63" s="772"/>
      <c r="H63" s="773"/>
      <c r="I63" s="98"/>
      <c r="J63" s="980"/>
      <c r="K63" s="824"/>
      <c r="L63" s="64"/>
    </row>
    <row r="64" spans="1:12" x14ac:dyDescent="0.25">
      <c r="A64" s="96">
        <v>56</v>
      </c>
      <c r="B64" s="98" t="s">
        <v>1105</v>
      </c>
      <c r="C64" s="91">
        <v>1</v>
      </c>
      <c r="D64" s="9" t="s">
        <v>3672</v>
      </c>
      <c r="E64" s="1026" t="s">
        <v>3151</v>
      </c>
      <c r="F64" s="772"/>
      <c r="G64" s="772"/>
      <c r="H64" s="773"/>
      <c r="I64" s="98"/>
      <c r="J64" s="980"/>
      <c r="K64" s="824"/>
      <c r="L64" s="64"/>
    </row>
    <row r="65" spans="1:12" x14ac:dyDescent="0.25">
      <c r="A65" s="96">
        <v>57</v>
      </c>
      <c r="B65" s="98"/>
      <c r="C65" s="91">
        <v>1</v>
      </c>
      <c r="D65" s="9" t="s">
        <v>3672</v>
      </c>
      <c r="E65" s="1026" t="s">
        <v>1126</v>
      </c>
      <c r="F65" s="772"/>
      <c r="G65" s="772"/>
      <c r="H65" s="773"/>
      <c r="I65" s="98"/>
      <c r="J65" s="980"/>
      <c r="K65" s="824"/>
      <c r="L65" s="64"/>
    </row>
    <row r="66" spans="1:12" x14ac:dyDescent="0.25">
      <c r="A66" s="96">
        <v>58</v>
      </c>
      <c r="B66" s="98"/>
      <c r="C66" s="91">
        <v>1</v>
      </c>
      <c r="D66" s="9" t="s">
        <v>3672</v>
      </c>
      <c r="E66" s="1026" t="s">
        <v>4229</v>
      </c>
      <c r="F66" s="772"/>
      <c r="G66" s="772"/>
      <c r="H66" s="773"/>
      <c r="I66" s="98"/>
      <c r="J66" s="980"/>
      <c r="K66" s="824"/>
      <c r="L66" s="64"/>
    </row>
    <row r="67" spans="1:12" x14ac:dyDescent="0.25">
      <c r="A67" s="828" t="s">
        <v>117</v>
      </c>
      <c r="B67" s="772"/>
      <c r="C67" s="772"/>
      <c r="D67" s="772"/>
      <c r="E67" s="772"/>
      <c r="F67" s="772"/>
      <c r="G67" s="772"/>
      <c r="H67" s="772"/>
      <c r="I67" s="772"/>
      <c r="J67" s="772"/>
      <c r="K67" s="824"/>
      <c r="L67" s="64"/>
    </row>
    <row r="68" spans="1:12" x14ac:dyDescent="0.25">
      <c r="A68" s="96">
        <v>59</v>
      </c>
      <c r="B68" s="98"/>
      <c r="C68" s="98">
        <v>26</v>
      </c>
      <c r="D68" s="91" t="s">
        <v>3732</v>
      </c>
      <c r="E68" s="902" t="s">
        <v>633</v>
      </c>
      <c r="F68" s="772"/>
      <c r="G68" s="772"/>
      <c r="H68" s="773"/>
      <c r="I68" s="98"/>
      <c r="J68" s="980"/>
      <c r="K68" s="824"/>
      <c r="L68" s="64"/>
    </row>
    <row r="69" spans="1:12" x14ac:dyDescent="0.25">
      <c r="A69" s="96">
        <v>60</v>
      </c>
      <c r="B69" s="98"/>
      <c r="C69" s="98">
        <v>174.84</v>
      </c>
      <c r="D69" s="91" t="s">
        <v>3732</v>
      </c>
      <c r="E69" s="902" t="s">
        <v>1127</v>
      </c>
      <c r="F69" s="772"/>
      <c r="G69" s="772"/>
      <c r="H69" s="773"/>
      <c r="I69" s="98"/>
      <c r="J69" s="980"/>
      <c r="K69" s="824"/>
      <c r="L69" s="64"/>
    </row>
    <row r="70" spans="1:12" x14ac:dyDescent="0.25">
      <c r="A70" s="96">
        <v>61</v>
      </c>
      <c r="B70" s="98"/>
      <c r="C70" s="98"/>
      <c r="D70" s="91" t="s">
        <v>3732</v>
      </c>
      <c r="E70" s="902" t="s">
        <v>1118</v>
      </c>
      <c r="F70" s="772"/>
      <c r="G70" s="772"/>
      <c r="H70" s="773"/>
      <c r="I70" s="98"/>
      <c r="J70" s="980"/>
      <c r="K70" s="824"/>
      <c r="L70" s="64"/>
    </row>
    <row r="71" spans="1:12" x14ac:dyDescent="0.25">
      <c r="A71" s="96">
        <v>62</v>
      </c>
      <c r="B71" s="98"/>
      <c r="C71" s="98">
        <v>30</v>
      </c>
      <c r="D71" s="91" t="s">
        <v>3732</v>
      </c>
      <c r="E71" s="902" t="s">
        <v>3345</v>
      </c>
      <c r="F71" s="772"/>
      <c r="G71" s="772"/>
      <c r="H71" s="773"/>
      <c r="I71" s="98"/>
      <c r="J71" s="980"/>
      <c r="K71" s="824"/>
      <c r="L71" s="64"/>
    </row>
    <row r="72" spans="1:12" x14ac:dyDescent="0.25">
      <c r="A72" s="96">
        <v>63</v>
      </c>
      <c r="B72" s="98"/>
      <c r="C72" s="98"/>
      <c r="D72" s="91" t="s">
        <v>3732</v>
      </c>
      <c r="E72" s="902" t="s">
        <v>57</v>
      </c>
      <c r="F72" s="772"/>
      <c r="G72" s="772"/>
      <c r="H72" s="773"/>
      <c r="I72" s="98"/>
      <c r="J72" s="980"/>
      <c r="K72" s="824"/>
      <c r="L72" s="270"/>
    </row>
    <row r="73" spans="1:12" x14ac:dyDescent="0.25">
      <c r="A73" s="96">
        <v>64</v>
      </c>
      <c r="B73" s="98" t="s">
        <v>1120</v>
      </c>
      <c r="C73" s="91">
        <v>1</v>
      </c>
      <c r="D73" s="9" t="s">
        <v>3672</v>
      </c>
      <c r="E73" s="1026" t="s">
        <v>1128</v>
      </c>
      <c r="F73" s="772"/>
      <c r="G73" s="772"/>
      <c r="H73" s="773"/>
      <c r="I73" s="98"/>
      <c r="J73" s="980"/>
      <c r="K73" s="824"/>
      <c r="L73" s="64"/>
    </row>
    <row r="74" spans="1:12" x14ac:dyDescent="0.25">
      <c r="A74" s="4"/>
      <c r="E74" s="65"/>
      <c r="F74" s="65"/>
      <c r="G74" s="65"/>
      <c r="H74" s="65"/>
      <c r="J74" s="213"/>
      <c r="K74" s="202"/>
      <c r="L74" s="64"/>
    </row>
    <row r="75" spans="1:12" x14ac:dyDescent="0.25">
      <c r="A75" s="4"/>
      <c r="E75" s="65"/>
      <c r="F75" s="65"/>
      <c r="G75" s="65"/>
      <c r="H75" s="65"/>
      <c r="J75" s="213"/>
      <c r="K75" s="202"/>
      <c r="L75" s="64"/>
    </row>
    <row r="76" spans="1:12" x14ac:dyDescent="0.25">
      <c r="A76" s="4"/>
      <c r="E76" s="65"/>
      <c r="F76" s="65"/>
      <c r="G76" s="65"/>
      <c r="H76" s="65"/>
      <c r="J76" s="213"/>
      <c r="K76" s="202"/>
      <c r="L76" s="64"/>
    </row>
    <row r="77" spans="1:12" x14ac:dyDescent="0.25">
      <c r="A77" s="4"/>
      <c r="E77" s="65"/>
      <c r="F77" s="65"/>
      <c r="G77" s="65"/>
      <c r="H77" s="65"/>
      <c r="J77" s="213"/>
      <c r="K77" s="202"/>
      <c r="L77" s="64"/>
    </row>
    <row r="78" spans="1:12" x14ac:dyDescent="0.25">
      <c r="A78" s="4"/>
      <c r="B78" s="100"/>
      <c r="C78" s="100"/>
      <c r="D78" s="100"/>
      <c r="E78" s="100"/>
      <c r="G78" s="100"/>
      <c r="H78" s="100"/>
      <c r="J78" s="1098"/>
      <c r="K78" s="818"/>
      <c r="L78" s="64"/>
    </row>
    <row r="79" spans="1:12" x14ac:dyDescent="0.25">
      <c r="A79" s="4"/>
      <c r="B79" s="887" t="s">
        <v>120</v>
      </c>
      <c r="C79" s="785"/>
      <c r="D79" s="785"/>
      <c r="E79" s="785"/>
      <c r="G79" s="887" t="s">
        <v>25</v>
      </c>
      <c r="H79" s="785"/>
      <c r="J79" s="885" t="s">
        <v>122</v>
      </c>
      <c r="K79" s="794"/>
      <c r="L79" s="64"/>
    </row>
    <row r="80" spans="1:12" ht="15.75" customHeight="1" thickBot="1" x14ac:dyDescent="0.3">
      <c r="A80" s="35"/>
      <c r="B80" s="778"/>
      <c r="C80" s="778"/>
      <c r="D80" s="778"/>
      <c r="E80" s="778"/>
      <c r="F80" s="36"/>
      <c r="G80" s="778"/>
      <c r="H80" s="778"/>
      <c r="I80" s="36"/>
      <c r="J80" s="778"/>
      <c r="K80" s="792"/>
      <c r="L80" s="250"/>
    </row>
    <row r="81" spans="10:12" ht="15.75" customHeight="1" thickBot="1" x14ac:dyDescent="0.3">
      <c r="J81" s="989" t="s">
        <v>1100</v>
      </c>
      <c r="K81" s="776"/>
      <c r="L81" s="10"/>
    </row>
  </sheetData>
  <mergeCells count="145">
    <mergeCell ref="J19:K19"/>
    <mergeCell ref="J17:K17"/>
    <mergeCell ref="J18:K18"/>
    <mergeCell ref="E19:H19"/>
    <mergeCell ref="E20:H20"/>
    <mergeCell ref="E18:H18"/>
    <mergeCell ref="E17:H17"/>
    <mergeCell ref="J1:L2"/>
    <mergeCell ref="E1:I2"/>
    <mergeCell ref="J15:K15"/>
    <mergeCell ref="J16:K16"/>
    <mergeCell ref="E15:H15"/>
    <mergeCell ref="E14:H14"/>
    <mergeCell ref="E13:H13"/>
    <mergeCell ref="E16:H16"/>
    <mergeCell ref="J12:K12"/>
    <mergeCell ref="E12:H12"/>
    <mergeCell ref="J14:K14"/>
    <mergeCell ref="J13:K13"/>
    <mergeCell ref="E28:H28"/>
    <mergeCell ref="E32:H32"/>
    <mergeCell ref="E33:H33"/>
    <mergeCell ref="E21:H21"/>
    <mergeCell ref="E23:H23"/>
    <mergeCell ref="E24:H24"/>
    <mergeCell ref="E26:H26"/>
    <mergeCell ref="E25:H25"/>
    <mergeCell ref="E22:H22"/>
    <mergeCell ref="E27:H27"/>
    <mergeCell ref="J27:K27"/>
    <mergeCell ref="J28:K28"/>
    <mergeCell ref="J26:K26"/>
    <mergeCell ref="J23:K23"/>
    <mergeCell ref="J20:K20"/>
    <mergeCell ref="J22:K22"/>
    <mergeCell ref="J21:K21"/>
    <mergeCell ref="J24:K24"/>
    <mergeCell ref="J25:K25"/>
    <mergeCell ref="B6:B7"/>
    <mergeCell ref="A6:A7"/>
    <mergeCell ref="J11:K11"/>
    <mergeCell ref="E9:H9"/>
    <mergeCell ref="E10:H10"/>
    <mergeCell ref="J10:K10"/>
    <mergeCell ref="A3:L4"/>
    <mergeCell ref="C6:D7"/>
    <mergeCell ref="E11:H11"/>
    <mergeCell ref="J6:K7"/>
    <mergeCell ref="J9:K9"/>
    <mergeCell ref="J8:K8"/>
    <mergeCell ref="I5:L5"/>
    <mergeCell ref="I6:I7"/>
    <mergeCell ref="E8:H8"/>
    <mergeCell ref="E6:H7"/>
    <mergeCell ref="J29:K29"/>
    <mergeCell ref="E59:H59"/>
    <mergeCell ref="E58:H58"/>
    <mergeCell ref="E64:H64"/>
    <mergeCell ref="E65:H65"/>
    <mergeCell ref="E56:H56"/>
    <mergeCell ref="E55:H55"/>
    <mergeCell ref="J72:K72"/>
    <mergeCell ref="J71:K71"/>
    <mergeCell ref="E72:H72"/>
    <mergeCell ref="J37:K37"/>
    <mergeCell ref="J38:K38"/>
    <mergeCell ref="E35:H35"/>
    <mergeCell ref="E34:H34"/>
    <mergeCell ref="J39:K39"/>
    <mergeCell ref="J40:K40"/>
    <mergeCell ref="J62:K62"/>
    <mergeCell ref="J57:K57"/>
    <mergeCell ref="E31:H31"/>
    <mergeCell ref="E30:H30"/>
    <mergeCell ref="E29:H29"/>
    <mergeCell ref="J63:K63"/>
    <mergeCell ref="E41:H41"/>
    <mergeCell ref="E39:H39"/>
    <mergeCell ref="J81:K81"/>
    <mergeCell ref="J79:K80"/>
    <mergeCell ref="J69:K69"/>
    <mergeCell ref="J70:K70"/>
    <mergeCell ref="J35:K35"/>
    <mergeCell ref="J30:K30"/>
    <mergeCell ref="J33:K33"/>
    <mergeCell ref="J34:K34"/>
    <mergeCell ref="J32:K32"/>
    <mergeCell ref="J31:K31"/>
    <mergeCell ref="J64:K64"/>
    <mergeCell ref="J65:K65"/>
    <mergeCell ref="J36:K36"/>
    <mergeCell ref="J43:K43"/>
    <mergeCell ref="J44:K44"/>
    <mergeCell ref="J46:K46"/>
    <mergeCell ref="J47:K47"/>
    <mergeCell ref="J48:K48"/>
    <mergeCell ref="J51:K51"/>
    <mergeCell ref="B79:E80"/>
    <mergeCell ref="G79:H80"/>
    <mergeCell ref="E73:H73"/>
    <mergeCell ref="E71:H71"/>
    <mergeCell ref="E70:H70"/>
    <mergeCell ref="J68:K68"/>
    <mergeCell ref="J66:K66"/>
    <mergeCell ref="E66:H66"/>
    <mergeCell ref="E69:H69"/>
    <mergeCell ref="A67:K67"/>
    <mergeCell ref="E68:H68"/>
    <mergeCell ref="J73:K73"/>
    <mergeCell ref="J78:K78"/>
    <mergeCell ref="E38:H38"/>
    <mergeCell ref="E36:H36"/>
    <mergeCell ref="E40:H40"/>
    <mergeCell ref="E37:H37"/>
    <mergeCell ref="J41:K41"/>
    <mergeCell ref="J42:K42"/>
    <mergeCell ref="E61:H61"/>
    <mergeCell ref="E62:H62"/>
    <mergeCell ref="E63:H63"/>
    <mergeCell ref="E57:H57"/>
    <mergeCell ref="E52:H52"/>
    <mergeCell ref="J61:K61"/>
    <mergeCell ref="J58:K58"/>
    <mergeCell ref="E51:H51"/>
    <mergeCell ref="E43:H43"/>
    <mergeCell ref="E44:H44"/>
    <mergeCell ref="E45:H45"/>
    <mergeCell ref="E46:H46"/>
    <mergeCell ref="J49:K49"/>
    <mergeCell ref="J50:K50"/>
    <mergeCell ref="J52:K52"/>
    <mergeCell ref="J54:K54"/>
    <mergeCell ref="J53:K53"/>
    <mergeCell ref="J45:K45"/>
    <mergeCell ref="E60:H60"/>
    <mergeCell ref="J59:K59"/>
    <mergeCell ref="J60:K60"/>
    <mergeCell ref="E48:H48"/>
    <mergeCell ref="E47:H47"/>
    <mergeCell ref="E49:H49"/>
    <mergeCell ref="E50:H50"/>
    <mergeCell ref="E53:H53"/>
    <mergeCell ref="E54:H54"/>
    <mergeCell ref="J55:K55"/>
    <mergeCell ref="J56:K56"/>
  </mergeCells>
  <printOptions horizontalCentered="1" verticalCentered="1"/>
  <pageMargins left="0" right="0" top="0" bottom="0" header="0" footer="0"/>
  <pageSetup scale="57" orientation="portrait" verticalDpi="203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L83"/>
  <sheetViews>
    <sheetView zoomScaleNormal="100" workbookViewId="0"/>
  </sheetViews>
  <sheetFormatPr baseColWidth="10" defaultColWidth="14.42578125" defaultRowHeight="15" customHeight="1" x14ac:dyDescent="0.25"/>
  <cols>
    <col min="1" max="1" width="7.140625" customWidth="1"/>
    <col min="2" max="2" width="9.42578125" customWidth="1"/>
    <col min="3" max="3" width="6.85546875" customWidth="1"/>
    <col min="4" max="4" width="8" customWidth="1"/>
    <col min="5" max="7" width="10" customWidth="1"/>
    <col min="8" max="8" width="31.5703125" customWidth="1"/>
    <col min="9" max="10" width="10" customWidth="1"/>
    <col min="11" max="11" width="11.7109375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4291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1023" t="s">
        <v>1025</v>
      </c>
      <c r="J5" s="847"/>
      <c r="K5" s="847"/>
      <c r="L5" s="844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889" t="s">
        <v>8</v>
      </c>
      <c r="K6" s="797"/>
      <c r="L6" s="108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822"/>
      <c r="K7" s="792"/>
      <c r="L7" s="108"/>
    </row>
    <row r="8" spans="1:12" x14ac:dyDescent="0.25">
      <c r="A8" s="93">
        <v>1</v>
      </c>
      <c r="B8" s="104" t="s">
        <v>1027</v>
      </c>
      <c r="C8" s="28">
        <v>1</v>
      </c>
      <c r="D8" s="28" t="s">
        <v>3672</v>
      </c>
      <c r="E8" s="1106" t="s">
        <v>1028</v>
      </c>
      <c r="F8" s="780"/>
      <c r="G8" s="780"/>
      <c r="H8" s="781"/>
      <c r="I8" s="40"/>
      <c r="J8" s="983"/>
      <c r="K8" s="788"/>
      <c r="L8" s="8"/>
    </row>
    <row r="9" spans="1:12" x14ac:dyDescent="0.25">
      <c r="A9" s="96">
        <v>2</v>
      </c>
      <c r="B9" s="90" t="s">
        <v>1029</v>
      </c>
      <c r="C9" s="9">
        <v>1</v>
      </c>
      <c r="D9" s="9" t="s">
        <v>3672</v>
      </c>
      <c r="E9" s="1105" t="s">
        <v>1030</v>
      </c>
      <c r="F9" s="772"/>
      <c r="G9" s="772"/>
      <c r="H9" s="773"/>
      <c r="I9" s="46"/>
      <c r="J9" s="980"/>
      <c r="K9" s="773"/>
      <c r="L9" s="10"/>
    </row>
    <row r="10" spans="1:12" x14ac:dyDescent="0.25">
      <c r="A10" s="96">
        <v>3</v>
      </c>
      <c r="B10" s="90"/>
      <c r="C10" s="9">
        <v>2</v>
      </c>
      <c r="D10" s="9" t="s">
        <v>3672</v>
      </c>
      <c r="E10" s="1105" t="s">
        <v>1031</v>
      </c>
      <c r="F10" s="772"/>
      <c r="G10" s="772"/>
      <c r="H10" s="773"/>
      <c r="I10" s="45"/>
      <c r="J10" s="980"/>
      <c r="K10" s="773"/>
      <c r="L10" s="10"/>
    </row>
    <row r="11" spans="1:12" x14ac:dyDescent="0.25">
      <c r="A11" s="96">
        <v>4</v>
      </c>
      <c r="B11" s="90" t="s">
        <v>1032</v>
      </c>
      <c r="C11" s="9">
        <v>24</v>
      </c>
      <c r="D11" s="9" t="s">
        <v>3672</v>
      </c>
      <c r="E11" s="1105" t="s">
        <v>1033</v>
      </c>
      <c r="F11" s="772"/>
      <c r="G11" s="772"/>
      <c r="H11" s="773"/>
      <c r="I11" s="45"/>
      <c r="J11" s="980"/>
      <c r="K11" s="773"/>
      <c r="L11" s="10"/>
    </row>
    <row r="12" spans="1:12" x14ac:dyDescent="0.25">
      <c r="A12" s="96">
        <v>5</v>
      </c>
      <c r="B12" s="90" t="s">
        <v>1034</v>
      </c>
      <c r="C12" s="9">
        <v>1</v>
      </c>
      <c r="D12" s="9" t="s">
        <v>3672</v>
      </c>
      <c r="E12" s="1105" t="s">
        <v>3332</v>
      </c>
      <c r="F12" s="772"/>
      <c r="G12" s="772"/>
      <c r="H12" s="773"/>
      <c r="I12" s="46"/>
      <c r="J12" s="980"/>
      <c r="K12" s="773"/>
      <c r="L12" s="10"/>
    </row>
    <row r="13" spans="1:12" x14ac:dyDescent="0.25">
      <c r="A13" s="96">
        <v>6</v>
      </c>
      <c r="B13" s="90" t="s">
        <v>1035</v>
      </c>
      <c r="C13" s="9">
        <v>1</v>
      </c>
      <c r="D13" s="9" t="s">
        <v>3672</v>
      </c>
      <c r="E13" s="1105" t="s">
        <v>2938</v>
      </c>
      <c r="F13" s="772"/>
      <c r="G13" s="772"/>
      <c r="H13" s="773"/>
      <c r="I13" s="46"/>
      <c r="J13" s="980"/>
      <c r="K13" s="773"/>
      <c r="L13" s="10"/>
    </row>
    <row r="14" spans="1:12" x14ac:dyDescent="0.25">
      <c r="A14" s="96">
        <v>7</v>
      </c>
      <c r="B14" s="90" t="s">
        <v>1036</v>
      </c>
      <c r="C14" s="9">
        <v>1</v>
      </c>
      <c r="D14" s="9" t="s">
        <v>3672</v>
      </c>
      <c r="E14" s="1105" t="s">
        <v>2939</v>
      </c>
      <c r="F14" s="772"/>
      <c r="G14" s="772"/>
      <c r="H14" s="773"/>
      <c r="I14" s="46"/>
      <c r="J14" s="980"/>
      <c r="K14" s="773"/>
      <c r="L14" s="10"/>
    </row>
    <row r="15" spans="1:12" x14ac:dyDescent="0.25">
      <c r="A15" s="96">
        <v>8</v>
      </c>
      <c r="B15" s="90" t="s">
        <v>1037</v>
      </c>
      <c r="C15" s="9">
        <v>1</v>
      </c>
      <c r="D15" s="9" t="s">
        <v>3672</v>
      </c>
      <c r="E15" s="1105" t="s">
        <v>2940</v>
      </c>
      <c r="F15" s="772"/>
      <c r="G15" s="772"/>
      <c r="H15" s="773"/>
      <c r="I15" s="46"/>
      <c r="J15" s="980"/>
      <c r="K15" s="773"/>
      <c r="L15" s="10"/>
    </row>
    <row r="16" spans="1:12" x14ac:dyDescent="0.25">
      <c r="A16" s="96">
        <v>9</v>
      </c>
      <c r="B16" s="90" t="s">
        <v>1038</v>
      </c>
      <c r="C16" s="9">
        <v>1</v>
      </c>
      <c r="D16" s="9" t="s">
        <v>3672</v>
      </c>
      <c r="E16" s="1105" t="s">
        <v>2942</v>
      </c>
      <c r="F16" s="772"/>
      <c r="G16" s="772"/>
      <c r="H16" s="773"/>
      <c r="I16" s="46"/>
      <c r="J16" s="980"/>
      <c r="K16" s="773"/>
      <c r="L16" s="10"/>
    </row>
    <row r="17" spans="1:12" x14ac:dyDescent="0.25">
      <c r="A17" s="96">
        <v>10</v>
      </c>
      <c r="B17" s="90" t="s">
        <v>1040</v>
      </c>
      <c r="C17" s="9">
        <v>3</v>
      </c>
      <c r="D17" s="9" t="s">
        <v>3672</v>
      </c>
      <c r="E17" s="1105" t="s">
        <v>2941</v>
      </c>
      <c r="F17" s="772"/>
      <c r="G17" s="772"/>
      <c r="H17" s="773"/>
      <c r="I17" s="46"/>
      <c r="J17" s="980"/>
      <c r="K17" s="773"/>
      <c r="L17" s="10"/>
    </row>
    <row r="18" spans="1:12" x14ac:dyDescent="0.25">
      <c r="A18" s="96">
        <v>11</v>
      </c>
      <c r="B18" s="90" t="s">
        <v>176</v>
      </c>
      <c r="C18" s="9">
        <v>1</v>
      </c>
      <c r="D18" s="9" t="s">
        <v>3672</v>
      </c>
      <c r="E18" s="1105" t="s">
        <v>2992</v>
      </c>
      <c r="F18" s="772"/>
      <c r="G18" s="772"/>
      <c r="H18" s="773"/>
      <c r="I18" s="46"/>
      <c r="J18" s="980"/>
      <c r="K18" s="773"/>
      <c r="L18" s="10"/>
    </row>
    <row r="19" spans="1:12" x14ac:dyDescent="0.25">
      <c r="A19" s="96">
        <v>12</v>
      </c>
      <c r="B19" s="90" t="s">
        <v>1042</v>
      </c>
      <c r="C19" s="9">
        <v>1</v>
      </c>
      <c r="D19" s="9" t="s">
        <v>3672</v>
      </c>
      <c r="E19" s="1105" t="s">
        <v>2845</v>
      </c>
      <c r="F19" s="772"/>
      <c r="G19" s="772"/>
      <c r="H19" s="773"/>
      <c r="I19" s="46"/>
      <c r="J19" s="980"/>
      <c r="K19" s="773"/>
      <c r="L19" s="10"/>
    </row>
    <row r="20" spans="1:12" x14ac:dyDescent="0.25">
      <c r="A20" s="96">
        <v>13</v>
      </c>
      <c r="B20" s="92" t="s">
        <v>274</v>
      </c>
      <c r="C20" s="9">
        <v>1</v>
      </c>
      <c r="D20" s="9" t="s">
        <v>3672</v>
      </c>
      <c r="E20" s="1105" t="s">
        <v>2743</v>
      </c>
      <c r="F20" s="772"/>
      <c r="G20" s="772"/>
      <c r="H20" s="773"/>
      <c r="I20" s="46"/>
      <c r="J20" s="980"/>
      <c r="K20" s="773"/>
      <c r="L20" s="10"/>
    </row>
    <row r="21" spans="1:12" x14ac:dyDescent="0.25">
      <c r="A21" s="96">
        <v>14</v>
      </c>
      <c r="B21" s="92" t="s">
        <v>1044</v>
      </c>
      <c r="C21" s="9">
        <v>2</v>
      </c>
      <c r="D21" s="9" t="s">
        <v>3672</v>
      </c>
      <c r="E21" s="1105" t="s">
        <v>2846</v>
      </c>
      <c r="F21" s="772"/>
      <c r="G21" s="772"/>
      <c r="H21" s="773"/>
      <c r="I21" s="46"/>
      <c r="J21" s="980"/>
      <c r="K21" s="773"/>
      <c r="L21" s="10"/>
    </row>
    <row r="22" spans="1:12" x14ac:dyDescent="0.25">
      <c r="A22" s="96">
        <v>15</v>
      </c>
      <c r="B22" s="92" t="s">
        <v>276</v>
      </c>
      <c r="C22" s="9">
        <v>2</v>
      </c>
      <c r="D22" s="9" t="s">
        <v>3672</v>
      </c>
      <c r="E22" s="1105" t="s">
        <v>2914</v>
      </c>
      <c r="F22" s="772"/>
      <c r="G22" s="772"/>
      <c r="H22" s="773"/>
      <c r="I22" s="46"/>
      <c r="J22" s="980"/>
      <c r="K22" s="773"/>
      <c r="L22" s="10"/>
    </row>
    <row r="23" spans="1:12" x14ac:dyDescent="0.25">
      <c r="A23" s="96">
        <v>16</v>
      </c>
      <c r="B23" s="92" t="s">
        <v>1047</v>
      </c>
      <c r="C23" s="9">
        <v>1</v>
      </c>
      <c r="D23" s="9" t="s">
        <v>3672</v>
      </c>
      <c r="E23" s="1105" t="s">
        <v>3429</v>
      </c>
      <c r="F23" s="772"/>
      <c r="G23" s="772"/>
      <c r="H23" s="773"/>
      <c r="I23" s="46"/>
      <c r="J23" s="980"/>
      <c r="K23" s="773"/>
      <c r="L23" s="10"/>
    </row>
    <row r="24" spans="1:12" x14ac:dyDescent="0.25">
      <c r="A24" s="96">
        <v>17</v>
      </c>
      <c r="B24" s="92" t="s">
        <v>1050</v>
      </c>
      <c r="C24" s="9">
        <v>12</v>
      </c>
      <c r="D24" s="9" t="s">
        <v>3672</v>
      </c>
      <c r="E24" s="1105" t="s">
        <v>1051</v>
      </c>
      <c r="F24" s="772"/>
      <c r="G24" s="772"/>
      <c r="H24" s="773"/>
      <c r="I24" s="46"/>
      <c r="J24" s="980"/>
      <c r="K24" s="773"/>
      <c r="L24" s="10"/>
    </row>
    <row r="25" spans="1:12" x14ac:dyDescent="0.25">
      <c r="A25" s="96">
        <v>18</v>
      </c>
      <c r="B25" s="92" t="s">
        <v>1052</v>
      </c>
      <c r="C25" s="9">
        <v>4</v>
      </c>
      <c r="D25" s="9" t="s">
        <v>3672</v>
      </c>
      <c r="E25" s="1105" t="s">
        <v>1053</v>
      </c>
      <c r="F25" s="772"/>
      <c r="G25" s="772"/>
      <c r="H25" s="773"/>
      <c r="I25" s="46"/>
      <c r="J25" s="980"/>
      <c r="K25" s="773"/>
      <c r="L25" s="10"/>
    </row>
    <row r="26" spans="1:12" x14ac:dyDescent="0.25">
      <c r="A26" s="96">
        <v>19</v>
      </c>
      <c r="B26" s="92" t="s">
        <v>1054</v>
      </c>
      <c r="C26" s="9">
        <v>1</v>
      </c>
      <c r="D26" s="9" t="s">
        <v>3672</v>
      </c>
      <c r="E26" s="1105" t="s">
        <v>1055</v>
      </c>
      <c r="F26" s="772"/>
      <c r="G26" s="772"/>
      <c r="H26" s="773"/>
      <c r="I26" s="46"/>
      <c r="J26" s="980"/>
      <c r="K26" s="773"/>
      <c r="L26" s="10"/>
    </row>
    <row r="27" spans="1:12" x14ac:dyDescent="0.25">
      <c r="A27" s="96">
        <v>20</v>
      </c>
      <c r="B27" s="92" t="s">
        <v>1056</v>
      </c>
      <c r="C27" s="9">
        <v>4</v>
      </c>
      <c r="D27" s="9" t="s">
        <v>3672</v>
      </c>
      <c r="E27" s="1105" t="s">
        <v>4044</v>
      </c>
      <c r="F27" s="772"/>
      <c r="G27" s="772"/>
      <c r="H27" s="773"/>
      <c r="I27" s="46"/>
      <c r="J27" s="980"/>
      <c r="K27" s="773"/>
      <c r="L27" s="10"/>
    </row>
    <row r="28" spans="1:12" x14ac:dyDescent="0.25">
      <c r="A28" s="96">
        <v>21</v>
      </c>
      <c r="B28" s="92" t="s">
        <v>820</v>
      </c>
      <c r="C28" s="9">
        <v>3</v>
      </c>
      <c r="D28" s="9" t="s">
        <v>3672</v>
      </c>
      <c r="E28" s="1105" t="s">
        <v>766</v>
      </c>
      <c r="F28" s="772"/>
      <c r="G28" s="772"/>
      <c r="H28" s="773"/>
      <c r="I28" s="46"/>
      <c r="J28" s="980"/>
      <c r="K28" s="773"/>
      <c r="L28" s="10"/>
    </row>
    <row r="29" spans="1:12" x14ac:dyDescent="0.25">
      <c r="A29" s="96">
        <v>22</v>
      </c>
      <c r="B29" s="92" t="s">
        <v>822</v>
      </c>
      <c r="C29" s="9">
        <v>1</v>
      </c>
      <c r="D29" s="9" t="s">
        <v>3672</v>
      </c>
      <c r="E29" s="1105" t="s">
        <v>765</v>
      </c>
      <c r="F29" s="772"/>
      <c r="G29" s="772"/>
      <c r="H29" s="773"/>
      <c r="I29" s="46"/>
      <c r="J29" s="980"/>
      <c r="K29" s="773"/>
      <c r="L29" s="10"/>
    </row>
    <row r="30" spans="1:12" x14ac:dyDescent="0.25">
      <c r="A30" s="96">
        <v>23</v>
      </c>
      <c r="B30" s="92" t="s">
        <v>1057</v>
      </c>
      <c r="C30" s="9">
        <v>1</v>
      </c>
      <c r="D30" s="9" t="s">
        <v>3672</v>
      </c>
      <c r="E30" s="1105" t="s">
        <v>1058</v>
      </c>
      <c r="F30" s="772"/>
      <c r="G30" s="772"/>
      <c r="H30" s="773"/>
      <c r="I30" s="46"/>
      <c r="J30" s="980"/>
      <c r="K30" s="773"/>
      <c r="L30" s="10"/>
    </row>
    <row r="31" spans="1:12" x14ac:dyDescent="0.25">
      <c r="A31" s="96">
        <v>24</v>
      </c>
      <c r="B31" s="92"/>
      <c r="C31" s="9">
        <v>7</v>
      </c>
      <c r="D31" s="9" t="s">
        <v>3672</v>
      </c>
      <c r="E31" s="1105" t="s">
        <v>1059</v>
      </c>
      <c r="F31" s="772"/>
      <c r="G31" s="772"/>
      <c r="H31" s="773"/>
      <c r="I31" s="46"/>
      <c r="J31" s="980"/>
      <c r="K31" s="773"/>
      <c r="L31" s="10"/>
    </row>
    <row r="32" spans="1:12" x14ac:dyDescent="0.25">
      <c r="A32" s="96">
        <v>25</v>
      </c>
      <c r="B32" s="92"/>
      <c r="C32" s="9">
        <v>1</v>
      </c>
      <c r="D32" s="9" t="s">
        <v>3672</v>
      </c>
      <c r="E32" s="1105" t="s">
        <v>1060</v>
      </c>
      <c r="F32" s="772"/>
      <c r="G32" s="772"/>
      <c r="H32" s="773"/>
      <c r="I32" s="46"/>
      <c r="J32" s="980"/>
      <c r="K32" s="773"/>
      <c r="L32" s="10"/>
    </row>
    <row r="33" spans="1:12" x14ac:dyDescent="0.25">
      <c r="A33" s="96">
        <v>26</v>
      </c>
      <c r="B33" s="92" t="s">
        <v>989</v>
      </c>
      <c r="C33" s="9">
        <v>1</v>
      </c>
      <c r="D33" s="9" t="s">
        <v>3672</v>
      </c>
      <c r="E33" s="1105" t="s">
        <v>3148</v>
      </c>
      <c r="F33" s="772"/>
      <c r="G33" s="772"/>
      <c r="H33" s="773"/>
      <c r="I33" s="46"/>
      <c r="J33" s="980"/>
      <c r="K33" s="773"/>
      <c r="L33" s="10"/>
    </row>
    <row r="34" spans="1:12" x14ac:dyDescent="0.25">
      <c r="A34" s="96">
        <v>27</v>
      </c>
      <c r="B34" s="92" t="s">
        <v>1061</v>
      </c>
      <c r="C34" s="148">
        <v>1</v>
      </c>
      <c r="D34" s="9" t="s">
        <v>3672</v>
      </c>
      <c r="E34" s="920" t="s">
        <v>3149</v>
      </c>
      <c r="F34" s="772"/>
      <c r="G34" s="772"/>
      <c r="H34" s="773"/>
      <c r="I34" s="46"/>
      <c r="J34" s="980"/>
      <c r="K34" s="773"/>
      <c r="L34" s="210"/>
    </row>
    <row r="35" spans="1:12" x14ac:dyDescent="0.25">
      <c r="A35" s="96">
        <v>28</v>
      </c>
      <c r="B35" s="92" t="s">
        <v>1063</v>
      </c>
      <c r="C35" s="17">
        <v>1</v>
      </c>
      <c r="D35" s="9" t="s">
        <v>3672</v>
      </c>
      <c r="E35" s="920" t="s">
        <v>1064</v>
      </c>
      <c r="F35" s="772"/>
      <c r="G35" s="772"/>
      <c r="H35" s="773"/>
      <c r="I35" s="172"/>
      <c r="J35" s="980"/>
      <c r="K35" s="773"/>
      <c r="L35" s="287"/>
    </row>
    <row r="36" spans="1:12" x14ac:dyDescent="0.25">
      <c r="A36" s="96">
        <v>29</v>
      </c>
      <c r="B36" s="98" t="s">
        <v>1066</v>
      </c>
      <c r="C36" s="91">
        <v>1</v>
      </c>
      <c r="D36" s="9" t="s">
        <v>3672</v>
      </c>
      <c r="E36" s="920" t="s">
        <v>1067</v>
      </c>
      <c r="F36" s="772"/>
      <c r="G36" s="772"/>
      <c r="H36" s="773"/>
      <c r="I36" s="90"/>
      <c r="J36" s="980"/>
      <c r="K36" s="773"/>
      <c r="L36" s="284"/>
    </row>
    <row r="37" spans="1:12" x14ac:dyDescent="0.25">
      <c r="A37" s="96">
        <v>30</v>
      </c>
      <c r="B37" s="98" t="s">
        <v>1068</v>
      </c>
      <c r="C37" s="91">
        <v>1</v>
      </c>
      <c r="D37" s="9" t="s">
        <v>3672</v>
      </c>
      <c r="E37" s="920" t="s">
        <v>3428</v>
      </c>
      <c r="F37" s="772"/>
      <c r="G37" s="772"/>
      <c r="H37" s="773"/>
      <c r="I37" s="98"/>
      <c r="J37" s="980"/>
      <c r="K37" s="773"/>
      <c r="L37" s="288"/>
    </row>
    <row r="38" spans="1:12" x14ac:dyDescent="0.25">
      <c r="A38" s="96">
        <v>31</v>
      </c>
      <c r="B38" s="98" t="s">
        <v>1071</v>
      </c>
      <c r="C38" s="91">
        <v>1</v>
      </c>
      <c r="D38" s="9" t="s">
        <v>3672</v>
      </c>
      <c r="E38" s="920" t="s">
        <v>3416</v>
      </c>
      <c r="F38" s="772"/>
      <c r="G38" s="772"/>
      <c r="H38" s="773"/>
      <c r="I38" s="98"/>
      <c r="J38" s="980"/>
      <c r="K38" s="773"/>
      <c r="L38" s="272"/>
    </row>
    <row r="39" spans="1:12" x14ac:dyDescent="0.25">
      <c r="A39" s="96">
        <v>32</v>
      </c>
      <c r="B39" s="98" t="s">
        <v>1072</v>
      </c>
      <c r="C39" s="91">
        <v>1</v>
      </c>
      <c r="D39" s="9" t="s">
        <v>3672</v>
      </c>
      <c r="E39" s="920" t="s">
        <v>3435</v>
      </c>
      <c r="F39" s="772"/>
      <c r="G39" s="772"/>
      <c r="H39" s="773"/>
      <c r="I39" s="98"/>
      <c r="J39" s="980"/>
      <c r="K39" s="773"/>
      <c r="L39" s="173"/>
    </row>
    <row r="40" spans="1:12" ht="15.75" customHeight="1" thickBot="1" x14ac:dyDescent="0.3">
      <c r="A40" s="96">
        <v>33</v>
      </c>
      <c r="B40" s="98" t="s">
        <v>1073</v>
      </c>
      <c r="C40" s="91">
        <v>1</v>
      </c>
      <c r="D40" s="9" t="s">
        <v>3672</v>
      </c>
      <c r="E40" s="920" t="s">
        <v>1074</v>
      </c>
      <c r="F40" s="772"/>
      <c r="G40" s="772"/>
      <c r="H40" s="773"/>
      <c r="I40" s="98"/>
      <c r="J40" s="987"/>
      <c r="K40" s="930"/>
      <c r="L40" s="174"/>
    </row>
    <row r="41" spans="1:12" ht="15.75" customHeight="1" thickBot="1" x14ac:dyDescent="0.3">
      <c r="J41" s="989" t="s">
        <v>1076</v>
      </c>
      <c r="K41" s="776"/>
      <c r="L41" s="224"/>
    </row>
    <row r="42" spans="1:12" x14ac:dyDescent="0.25">
      <c r="A42" s="96">
        <v>33</v>
      </c>
      <c r="B42" s="98" t="s">
        <v>877</v>
      </c>
      <c r="C42" s="91">
        <v>1</v>
      </c>
      <c r="D42" s="9" t="s">
        <v>3672</v>
      </c>
      <c r="E42" s="920" t="s">
        <v>3076</v>
      </c>
      <c r="F42" s="772"/>
      <c r="G42" s="772"/>
      <c r="H42" s="773"/>
      <c r="I42" s="98"/>
      <c r="J42" s="980"/>
      <c r="K42" s="773"/>
      <c r="L42" s="314"/>
    </row>
    <row r="43" spans="1:12" x14ac:dyDescent="0.25">
      <c r="A43" s="96">
        <v>34</v>
      </c>
      <c r="B43" s="98" t="s">
        <v>1079</v>
      </c>
      <c r="C43" s="91">
        <v>1</v>
      </c>
      <c r="D43" s="9" t="s">
        <v>3672</v>
      </c>
      <c r="E43" s="920" t="s">
        <v>1080</v>
      </c>
      <c r="F43" s="772"/>
      <c r="G43" s="772"/>
      <c r="H43" s="773"/>
      <c r="I43" s="98"/>
      <c r="J43" s="980"/>
      <c r="K43" s="773"/>
      <c r="L43" s="173"/>
    </row>
    <row r="44" spans="1:12" x14ac:dyDescent="0.25">
      <c r="A44" s="96">
        <v>35</v>
      </c>
      <c r="B44" s="98" t="s">
        <v>1082</v>
      </c>
      <c r="C44" s="91">
        <v>1</v>
      </c>
      <c r="D44" s="9" t="s">
        <v>3672</v>
      </c>
      <c r="E44" s="920" t="s">
        <v>3344</v>
      </c>
      <c r="F44" s="772"/>
      <c r="G44" s="772"/>
      <c r="H44" s="773"/>
      <c r="I44" s="98"/>
      <c r="J44" s="980"/>
      <c r="K44" s="773"/>
      <c r="L44" s="173"/>
    </row>
    <row r="45" spans="1:12" x14ac:dyDescent="0.25">
      <c r="A45" s="96">
        <v>36</v>
      </c>
      <c r="B45" s="98" t="s">
        <v>1083</v>
      </c>
      <c r="C45" s="91">
        <v>3</v>
      </c>
      <c r="D45" s="9" t="s">
        <v>3672</v>
      </c>
      <c r="E45" s="920" t="s">
        <v>2847</v>
      </c>
      <c r="F45" s="772"/>
      <c r="G45" s="772"/>
      <c r="H45" s="773"/>
      <c r="I45" s="98"/>
      <c r="J45" s="980"/>
      <c r="K45" s="773"/>
      <c r="L45" s="173"/>
    </row>
    <row r="46" spans="1:12" x14ac:dyDescent="0.25">
      <c r="A46" s="96">
        <v>37</v>
      </c>
      <c r="B46" s="98" t="s">
        <v>1084</v>
      </c>
      <c r="C46" s="91">
        <v>1</v>
      </c>
      <c r="D46" s="9" t="s">
        <v>3672</v>
      </c>
      <c r="E46" s="920" t="s">
        <v>1085</v>
      </c>
      <c r="F46" s="772"/>
      <c r="G46" s="772"/>
      <c r="H46" s="773"/>
      <c r="I46" s="98"/>
      <c r="J46" s="980"/>
      <c r="K46" s="773"/>
      <c r="L46" s="173"/>
    </row>
    <row r="47" spans="1:12" x14ac:dyDescent="0.25">
      <c r="A47" s="96">
        <v>38</v>
      </c>
      <c r="B47" s="98" t="s">
        <v>1086</v>
      </c>
      <c r="C47" s="91">
        <v>1</v>
      </c>
      <c r="D47" s="9" t="s">
        <v>3672</v>
      </c>
      <c r="E47" s="920" t="s">
        <v>3265</v>
      </c>
      <c r="F47" s="772"/>
      <c r="G47" s="772"/>
      <c r="H47" s="773"/>
      <c r="I47" s="98"/>
      <c r="J47" s="980"/>
      <c r="K47" s="773"/>
      <c r="L47" s="173"/>
    </row>
    <row r="48" spans="1:12" x14ac:dyDescent="0.25">
      <c r="A48" s="96">
        <v>39</v>
      </c>
      <c r="B48" s="98" t="s">
        <v>196</v>
      </c>
      <c r="C48" s="91">
        <v>1</v>
      </c>
      <c r="D48" s="9" t="s">
        <v>3672</v>
      </c>
      <c r="E48" s="920" t="s">
        <v>1088</v>
      </c>
      <c r="F48" s="772"/>
      <c r="G48" s="772"/>
      <c r="H48" s="773"/>
      <c r="I48" s="98"/>
      <c r="J48" s="980"/>
      <c r="K48" s="773"/>
      <c r="L48" s="173"/>
    </row>
    <row r="49" spans="1:12" x14ac:dyDescent="0.25">
      <c r="A49" s="96">
        <v>40</v>
      </c>
      <c r="B49" s="98" t="s">
        <v>1089</v>
      </c>
      <c r="C49" s="91">
        <v>1</v>
      </c>
      <c r="D49" s="9" t="s">
        <v>3672</v>
      </c>
      <c r="E49" s="920" t="s">
        <v>3077</v>
      </c>
      <c r="F49" s="772"/>
      <c r="G49" s="772"/>
      <c r="H49" s="773"/>
      <c r="I49" s="98"/>
      <c r="J49" s="980"/>
      <c r="K49" s="773"/>
      <c r="L49" s="173"/>
    </row>
    <row r="50" spans="1:12" x14ac:dyDescent="0.25">
      <c r="A50" s="96">
        <v>41</v>
      </c>
      <c r="B50" s="98" t="s">
        <v>1091</v>
      </c>
      <c r="C50" s="91">
        <v>1</v>
      </c>
      <c r="D50" s="9" t="s">
        <v>3672</v>
      </c>
      <c r="E50" s="920" t="s">
        <v>2808</v>
      </c>
      <c r="F50" s="772"/>
      <c r="G50" s="772"/>
      <c r="H50" s="773"/>
      <c r="I50" s="98"/>
      <c r="J50" s="980"/>
      <c r="K50" s="773"/>
      <c r="L50" s="173"/>
    </row>
    <row r="51" spans="1:12" x14ac:dyDescent="0.25">
      <c r="A51" s="96">
        <v>42</v>
      </c>
      <c r="B51" s="98" t="s">
        <v>1093</v>
      </c>
      <c r="C51" s="91">
        <v>1</v>
      </c>
      <c r="D51" s="9" t="s">
        <v>3672</v>
      </c>
      <c r="E51" s="920" t="s">
        <v>3599</v>
      </c>
      <c r="F51" s="772"/>
      <c r="G51" s="772"/>
      <c r="H51" s="773"/>
      <c r="I51" s="98"/>
      <c r="J51" s="980"/>
      <c r="K51" s="773"/>
      <c r="L51" s="173"/>
    </row>
    <row r="52" spans="1:12" x14ac:dyDescent="0.25">
      <c r="A52" s="96">
        <v>43</v>
      </c>
      <c r="B52" s="98" t="s">
        <v>1094</v>
      </c>
      <c r="C52" s="91">
        <v>1</v>
      </c>
      <c r="D52" s="9" t="s">
        <v>3672</v>
      </c>
      <c r="E52" s="920" t="s">
        <v>3600</v>
      </c>
      <c r="F52" s="772"/>
      <c r="G52" s="772"/>
      <c r="H52" s="773"/>
      <c r="I52" s="98"/>
      <c r="J52" s="980"/>
      <c r="K52" s="773"/>
      <c r="L52" s="173"/>
    </row>
    <row r="53" spans="1:12" x14ac:dyDescent="0.25">
      <c r="A53" s="96">
        <v>44</v>
      </c>
      <c r="B53" s="98" t="s">
        <v>825</v>
      </c>
      <c r="C53" s="91">
        <v>8</v>
      </c>
      <c r="D53" s="9" t="s">
        <v>3672</v>
      </c>
      <c r="E53" s="920" t="s">
        <v>4240</v>
      </c>
      <c r="F53" s="772"/>
      <c r="G53" s="772"/>
      <c r="H53" s="773"/>
      <c r="I53" s="98"/>
      <c r="J53" s="980"/>
      <c r="K53" s="773"/>
      <c r="L53" s="173"/>
    </row>
    <row r="54" spans="1:12" x14ac:dyDescent="0.25">
      <c r="A54" s="96">
        <v>45</v>
      </c>
      <c r="B54" s="98" t="s">
        <v>1095</v>
      </c>
      <c r="C54" s="91">
        <v>1</v>
      </c>
      <c r="D54" s="9" t="s">
        <v>3672</v>
      </c>
      <c r="E54" s="920" t="s">
        <v>3466</v>
      </c>
      <c r="F54" s="772"/>
      <c r="G54" s="772"/>
      <c r="H54" s="773"/>
      <c r="I54" s="98"/>
      <c r="J54" s="980"/>
      <c r="K54" s="773"/>
      <c r="L54" s="173"/>
    </row>
    <row r="55" spans="1:12" x14ac:dyDescent="0.25">
      <c r="A55" s="96">
        <v>46</v>
      </c>
      <c r="B55" s="98" t="s">
        <v>1096</v>
      </c>
      <c r="C55" s="91">
        <v>6</v>
      </c>
      <c r="D55" s="9" t="s">
        <v>3672</v>
      </c>
      <c r="E55" s="920" t="s">
        <v>3053</v>
      </c>
      <c r="F55" s="772"/>
      <c r="G55" s="772"/>
      <c r="H55" s="773"/>
      <c r="I55" s="98"/>
      <c r="J55" s="980"/>
      <c r="K55" s="773"/>
      <c r="L55" s="173"/>
    </row>
    <row r="56" spans="1:12" x14ac:dyDescent="0.25">
      <c r="A56" s="96">
        <v>47</v>
      </c>
      <c r="B56" s="92"/>
      <c r="C56" s="91">
        <v>1</v>
      </c>
      <c r="D56" s="9" t="s">
        <v>3672</v>
      </c>
      <c r="E56" s="1102" t="s">
        <v>3078</v>
      </c>
      <c r="F56" s="1103"/>
      <c r="G56" s="1103"/>
      <c r="H56" s="1104"/>
      <c r="I56" s="98"/>
      <c r="J56" s="980"/>
      <c r="K56" s="773"/>
      <c r="L56" s="173"/>
    </row>
    <row r="57" spans="1:12" x14ac:dyDescent="0.25">
      <c r="A57" s="96">
        <v>48</v>
      </c>
      <c r="B57" s="92" t="s">
        <v>1098</v>
      </c>
      <c r="C57" s="91">
        <v>1</v>
      </c>
      <c r="D57" s="9" t="s">
        <v>3672</v>
      </c>
      <c r="E57" s="1101" t="s">
        <v>3073</v>
      </c>
      <c r="F57" s="937"/>
      <c r="G57" s="937"/>
      <c r="H57" s="938"/>
      <c r="I57" s="98"/>
      <c r="J57" s="980"/>
      <c r="K57" s="773"/>
      <c r="L57" s="173"/>
    </row>
    <row r="58" spans="1:12" x14ac:dyDescent="0.25">
      <c r="A58" s="96">
        <v>49</v>
      </c>
      <c r="B58" s="92" t="s">
        <v>1099</v>
      </c>
      <c r="C58" s="91">
        <v>1</v>
      </c>
      <c r="D58" s="9" t="s">
        <v>3672</v>
      </c>
      <c r="E58" s="1102" t="s">
        <v>3079</v>
      </c>
      <c r="F58" s="1103"/>
      <c r="G58" s="1103"/>
      <c r="H58" s="1104"/>
      <c r="I58" s="98"/>
      <c r="J58" s="980"/>
      <c r="K58" s="773"/>
      <c r="L58" s="173"/>
    </row>
    <row r="59" spans="1:12" x14ac:dyDescent="0.25">
      <c r="A59" s="96">
        <v>50</v>
      </c>
      <c r="B59" s="92"/>
      <c r="C59" s="91">
        <v>1</v>
      </c>
      <c r="D59" s="9" t="s">
        <v>3672</v>
      </c>
      <c r="E59" s="1102" t="s">
        <v>3080</v>
      </c>
      <c r="F59" s="1103"/>
      <c r="G59" s="1103"/>
      <c r="H59" s="1104"/>
      <c r="I59" s="98"/>
      <c r="J59" s="980"/>
      <c r="K59" s="773"/>
      <c r="L59" s="173"/>
    </row>
    <row r="60" spans="1:12" x14ac:dyDescent="0.25">
      <c r="A60" s="96">
        <v>51</v>
      </c>
      <c r="B60" s="98" t="s">
        <v>1102</v>
      </c>
      <c r="C60" s="91">
        <v>12</v>
      </c>
      <c r="D60" s="9" t="s">
        <v>3672</v>
      </c>
      <c r="E60" s="920" t="s">
        <v>1103</v>
      </c>
      <c r="F60" s="772"/>
      <c r="G60" s="772"/>
      <c r="H60" s="773"/>
      <c r="I60" s="98"/>
      <c r="J60" s="980"/>
      <c r="K60" s="773"/>
      <c r="L60" s="173"/>
    </row>
    <row r="61" spans="1:12" x14ac:dyDescent="0.25">
      <c r="A61" s="96">
        <v>52</v>
      </c>
      <c r="B61" s="98" t="s">
        <v>1104</v>
      </c>
      <c r="C61" s="91">
        <v>1</v>
      </c>
      <c r="D61" s="9" t="s">
        <v>3672</v>
      </c>
      <c r="E61" s="920" t="s">
        <v>3152</v>
      </c>
      <c r="F61" s="772"/>
      <c r="G61" s="772"/>
      <c r="H61" s="773"/>
      <c r="I61" s="98"/>
      <c r="J61" s="980"/>
      <c r="K61" s="773"/>
      <c r="L61" s="173"/>
    </row>
    <row r="62" spans="1:12" x14ac:dyDescent="0.25">
      <c r="A62" s="96">
        <v>53</v>
      </c>
      <c r="B62" s="98" t="s">
        <v>1105</v>
      </c>
      <c r="C62" s="91">
        <v>1</v>
      </c>
      <c r="D62" s="9" t="s">
        <v>3672</v>
      </c>
      <c r="E62" s="920" t="s">
        <v>3141</v>
      </c>
      <c r="F62" s="772"/>
      <c r="G62" s="772"/>
      <c r="H62" s="773"/>
      <c r="I62" s="98"/>
      <c r="J62" s="980"/>
      <c r="K62" s="773"/>
      <c r="L62" s="173"/>
    </row>
    <row r="63" spans="1:12" x14ac:dyDescent="0.25">
      <c r="A63" s="96">
        <v>54</v>
      </c>
      <c r="B63" s="98" t="s">
        <v>1106</v>
      </c>
      <c r="C63" s="91">
        <v>1</v>
      </c>
      <c r="D63" s="9" t="s">
        <v>3672</v>
      </c>
      <c r="E63" s="920" t="s">
        <v>4259</v>
      </c>
      <c r="F63" s="772"/>
      <c r="G63" s="772"/>
      <c r="H63" s="773"/>
      <c r="I63" s="98"/>
      <c r="J63" s="980"/>
      <c r="K63" s="773"/>
      <c r="L63" s="173"/>
    </row>
    <row r="64" spans="1:12" x14ac:dyDescent="0.25">
      <c r="A64" s="96">
        <v>55</v>
      </c>
      <c r="B64" s="98" t="s">
        <v>1003</v>
      </c>
      <c r="C64" s="91">
        <v>1</v>
      </c>
      <c r="D64" s="9" t="s">
        <v>3672</v>
      </c>
      <c r="E64" s="920" t="s">
        <v>4260</v>
      </c>
      <c r="F64" s="772"/>
      <c r="G64" s="772"/>
      <c r="H64" s="773"/>
      <c r="I64" s="98"/>
      <c r="J64" s="980"/>
      <c r="K64" s="773"/>
      <c r="L64" s="173"/>
    </row>
    <row r="65" spans="1:12" x14ac:dyDescent="0.25">
      <c r="A65" s="96">
        <v>56</v>
      </c>
      <c r="B65" s="98" t="s">
        <v>918</v>
      </c>
      <c r="C65" s="91">
        <v>1</v>
      </c>
      <c r="D65" s="9" t="s">
        <v>3672</v>
      </c>
      <c r="E65" s="1100" t="s">
        <v>1107</v>
      </c>
      <c r="F65" s="772"/>
      <c r="G65" s="772"/>
      <c r="H65" s="773"/>
      <c r="I65" s="98"/>
      <c r="J65" s="980"/>
      <c r="K65" s="773"/>
      <c r="L65" s="173"/>
    </row>
    <row r="66" spans="1:12" x14ac:dyDescent="0.25">
      <c r="A66" s="96">
        <v>57</v>
      </c>
      <c r="B66" s="98" t="s">
        <v>593</v>
      </c>
      <c r="C66" s="91">
        <v>2</v>
      </c>
      <c r="D66" s="9" t="s">
        <v>3672</v>
      </c>
      <c r="E66" s="1100" t="s">
        <v>1110</v>
      </c>
      <c r="F66" s="772"/>
      <c r="G66" s="772"/>
      <c r="H66" s="773"/>
      <c r="I66" s="98"/>
      <c r="J66" s="980"/>
      <c r="K66" s="773"/>
      <c r="L66" s="173"/>
    </row>
    <row r="67" spans="1:12" x14ac:dyDescent="0.25">
      <c r="A67" s="96">
        <v>58</v>
      </c>
      <c r="B67" s="98"/>
      <c r="C67" s="91">
        <v>1</v>
      </c>
      <c r="D67" s="9" t="s">
        <v>3672</v>
      </c>
      <c r="E67" s="1100" t="s">
        <v>1111</v>
      </c>
      <c r="F67" s="772"/>
      <c r="G67" s="772"/>
      <c r="H67" s="773"/>
      <c r="I67" s="98"/>
      <c r="J67" s="980"/>
      <c r="K67" s="773"/>
      <c r="L67" s="173"/>
    </row>
    <row r="68" spans="1:12" x14ac:dyDescent="0.25">
      <c r="A68" s="96">
        <v>59</v>
      </c>
      <c r="B68" s="98"/>
      <c r="C68" s="91">
        <v>1</v>
      </c>
      <c r="D68" s="9" t="s">
        <v>3672</v>
      </c>
      <c r="E68" s="920" t="s">
        <v>4229</v>
      </c>
      <c r="F68" s="772"/>
      <c r="G68" s="772"/>
      <c r="H68" s="773"/>
      <c r="I68" s="98"/>
      <c r="J68" s="980"/>
      <c r="K68" s="773"/>
      <c r="L68" s="173"/>
    </row>
    <row r="69" spans="1:12" x14ac:dyDescent="0.25">
      <c r="A69" s="96">
        <v>60</v>
      </c>
      <c r="B69" s="98"/>
      <c r="C69" s="91">
        <v>1</v>
      </c>
      <c r="D69" s="9" t="s">
        <v>2604</v>
      </c>
      <c r="E69" s="1100" t="s">
        <v>1115</v>
      </c>
      <c r="F69" s="772"/>
      <c r="G69" s="772"/>
      <c r="H69" s="773"/>
      <c r="I69" s="98"/>
      <c r="J69" s="980"/>
      <c r="K69" s="773"/>
      <c r="L69" s="173"/>
    </row>
    <row r="70" spans="1:12" x14ac:dyDescent="0.25">
      <c r="A70" s="828" t="s">
        <v>117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3"/>
      <c r="L70" s="173"/>
    </row>
    <row r="71" spans="1:12" x14ac:dyDescent="0.25">
      <c r="A71" s="96">
        <v>60</v>
      </c>
      <c r="B71" s="98"/>
      <c r="C71" s="91">
        <v>26</v>
      </c>
      <c r="D71" s="91" t="s">
        <v>3732</v>
      </c>
      <c r="E71" s="1100" t="s">
        <v>633</v>
      </c>
      <c r="F71" s="772"/>
      <c r="G71" s="772"/>
      <c r="H71" s="773"/>
      <c r="I71" s="98"/>
      <c r="J71" s="980"/>
      <c r="K71" s="773"/>
      <c r="L71" s="173"/>
    </row>
    <row r="72" spans="1:12" x14ac:dyDescent="0.25">
      <c r="A72" s="96">
        <v>61</v>
      </c>
      <c r="B72" s="98"/>
      <c r="C72" s="91">
        <v>200</v>
      </c>
      <c r="D72" s="91" t="s">
        <v>3732</v>
      </c>
      <c r="E72" s="1100" t="s">
        <v>1116</v>
      </c>
      <c r="F72" s="772"/>
      <c r="G72" s="772"/>
      <c r="H72" s="773"/>
      <c r="I72" s="98"/>
      <c r="J72" s="980"/>
      <c r="K72" s="773"/>
      <c r="L72" s="173"/>
    </row>
    <row r="73" spans="1:12" x14ac:dyDescent="0.25">
      <c r="A73" s="96">
        <v>62</v>
      </c>
      <c r="B73" s="98"/>
      <c r="C73" s="91">
        <v>1</v>
      </c>
      <c r="D73" s="91" t="s">
        <v>3732</v>
      </c>
      <c r="E73" s="1100" t="s">
        <v>1118</v>
      </c>
      <c r="F73" s="772"/>
      <c r="G73" s="772"/>
      <c r="H73" s="773"/>
      <c r="I73" s="98"/>
      <c r="J73" s="980"/>
      <c r="K73" s="773"/>
      <c r="L73" s="173"/>
    </row>
    <row r="74" spans="1:12" x14ac:dyDescent="0.25">
      <c r="A74" s="96">
        <v>63</v>
      </c>
      <c r="B74" s="98"/>
      <c r="C74" s="91">
        <v>35</v>
      </c>
      <c r="D74" s="91" t="s">
        <v>3732</v>
      </c>
      <c r="E74" s="1100" t="s">
        <v>3345</v>
      </c>
      <c r="F74" s="772"/>
      <c r="G74" s="772"/>
      <c r="H74" s="773"/>
      <c r="I74" s="98"/>
      <c r="J74" s="980"/>
      <c r="K74" s="773"/>
      <c r="L74" s="173"/>
    </row>
    <row r="75" spans="1:12" x14ac:dyDescent="0.25">
      <c r="A75" s="96">
        <v>64</v>
      </c>
      <c r="B75" s="98" t="s">
        <v>1120</v>
      </c>
      <c r="C75" s="91">
        <v>1</v>
      </c>
      <c r="D75" s="9" t="s">
        <v>3672</v>
      </c>
      <c r="E75" s="920" t="s">
        <v>1121</v>
      </c>
      <c r="F75" s="772"/>
      <c r="G75" s="772"/>
      <c r="H75" s="773"/>
      <c r="I75" s="98"/>
      <c r="J75" s="980"/>
      <c r="K75" s="773"/>
      <c r="L75" s="173"/>
    </row>
    <row r="76" spans="1:12" x14ac:dyDescent="0.25">
      <c r="A76" s="96">
        <v>65</v>
      </c>
      <c r="B76" s="98"/>
      <c r="C76" s="91"/>
      <c r="D76" s="9"/>
      <c r="E76" s="920" t="s">
        <v>57</v>
      </c>
      <c r="F76" s="772"/>
      <c r="G76" s="772"/>
      <c r="H76" s="773"/>
      <c r="I76" s="98"/>
      <c r="J76" s="980"/>
      <c r="K76" s="773"/>
      <c r="L76" s="173"/>
    </row>
    <row r="77" spans="1:12" x14ac:dyDescent="0.25">
      <c r="A77" s="98"/>
      <c r="B77" s="98"/>
      <c r="C77" s="91">
        <v>1</v>
      </c>
      <c r="D77" s="91" t="s">
        <v>3672</v>
      </c>
      <c r="E77" s="1100" t="s">
        <v>1123</v>
      </c>
      <c r="F77" s="772"/>
      <c r="G77" s="772"/>
      <c r="H77" s="773"/>
      <c r="I77" s="98"/>
      <c r="J77" s="823"/>
      <c r="K77" s="773"/>
      <c r="L77" s="64"/>
    </row>
    <row r="78" spans="1:12" x14ac:dyDescent="0.25">
      <c r="A78" s="4"/>
      <c r="E78" s="65"/>
      <c r="F78" s="65"/>
      <c r="G78" s="65"/>
      <c r="H78" s="65"/>
      <c r="L78" s="64"/>
    </row>
    <row r="79" spans="1:12" x14ac:dyDescent="0.25">
      <c r="A79" s="4"/>
      <c r="E79" s="65"/>
      <c r="F79" s="65"/>
      <c r="G79" s="65"/>
      <c r="H79" s="65"/>
      <c r="L79" s="64"/>
    </row>
    <row r="80" spans="1:12" x14ac:dyDescent="0.25">
      <c r="A80" s="4"/>
      <c r="B80" s="100"/>
      <c r="C80" s="100"/>
      <c r="D80" s="100"/>
      <c r="E80" s="100"/>
      <c r="G80" s="100"/>
      <c r="H80" s="100"/>
      <c r="J80" s="100"/>
      <c r="K80" s="100"/>
      <c r="L80" s="64"/>
    </row>
    <row r="81" spans="1:12" x14ac:dyDescent="0.25">
      <c r="A81" s="4"/>
      <c r="B81" s="887" t="s">
        <v>120</v>
      </c>
      <c r="C81" s="785"/>
      <c r="D81" s="785"/>
      <c r="E81" s="785"/>
      <c r="G81" s="833" t="s">
        <v>121</v>
      </c>
      <c r="H81" s="785"/>
      <c r="J81" s="885" t="s">
        <v>122</v>
      </c>
      <c r="K81" s="785"/>
      <c r="L81" s="64"/>
    </row>
    <row r="82" spans="1:12" ht="15.75" customHeight="1" thickBot="1" x14ac:dyDescent="0.3">
      <c r="A82" s="35"/>
      <c r="B82" s="778"/>
      <c r="C82" s="778"/>
      <c r="D82" s="778"/>
      <c r="E82" s="778"/>
      <c r="F82" s="36"/>
      <c r="G82" s="778"/>
      <c r="H82" s="778"/>
      <c r="I82" s="36"/>
      <c r="J82" s="778"/>
      <c r="K82" s="778"/>
      <c r="L82" s="250"/>
    </row>
    <row r="83" spans="1:12" ht="15.75" customHeight="1" thickBot="1" x14ac:dyDescent="0.3">
      <c r="J83" s="903" t="s">
        <v>1076</v>
      </c>
      <c r="K83" s="776"/>
    </row>
  </sheetData>
  <mergeCells count="152">
    <mergeCell ref="J83:K83"/>
    <mergeCell ref="E44:H44"/>
    <mergeCell ref="E52:H52"/>
    <mergeCell ref="J66:K66"/>
    <mergeCell ref="J43:K43"/>
    <mergeCell ref="J64:K64"/>
    <mergeCell ref="J65:K65"/>
    <mergeCell ref="E71:H71"/>
    <mergeCell ref="E72:H72"/>
    <mergeCell ref="E76:H76"/>
    <mergeCell ref="A70:K70"/>
    <mergeCell ref="E75:H75"/>
    <mergeCell ref="J75:K75"/>
    <mergeCell ref="J73:K73"/>
    <mergeCell ref="J74:K74"/>
    <mergeCell ref="J71:K71"/>
    <mergeCell ref="J72:K72"/>
    <mergeCell ref="J67:K67"/>
    <mergeCell ref="J68:K68"/>
    <mergeCell ref="J63:K63"/>
    <mergeCell ref="E64:H64"/>
    <mergeCell ref="E77:H77"/>
    <mergeCell ref="E65:H65"/>
    <mergeCell ref="E66:H66"/>
    <mergeCell ref="E74:H74"/>
    <mergeCell ref="E73:H73"/>
    <mergeCell ref="B81:E82"/>
    <mergeCell ref="G81:H82"/>
    <mergeCell ref="J29:K29"/>
    <mergeCell ref="J30:K30"/>
    <mergeCell ref="J31:K31"/>
    <mergeCell ref="J32:K32"/>
    <mergeCell ref="E43:H43"/>
    <mergeCell ref="E42:H42"/>
    <mergeCell ref="J38:K38"/>
    <mergeCell ref="E40:H40"/>
    <mergeCell ref="J40:K40"/>
    <mergeCell ref="J42:K42"/>
    <mergeCell ref="J39:K39"/>
    <mergeCell ref="J44:K44"/>
    <mergeCell ref="J81:K82"/>
    <mergeCell ref="J69:K69"/>
    <mergeCell ref="J76:K76"/>
    <mergeCell ref="J77:K77"/>
    <mergeCell ref="J57:K57"/>
    <mergeCell ref="J59:K59"/>
    <mergeCell ref="J33:K33"/>
    <mergeCell ref="J35:K35"/>
    <mergeCell ref="J45:K45"/>
    <mergeCell ref="J46:K46"/>
    <mergeCell ref="E6:H7"/>
    <mergeCell ref="I6:I7"/>
    <mergeCell ref="J15:K15"/>
    <mergeCell ref="J11:K11"/>
    <mergeCell ref="E11:H11"/>
    <mergeCell ref="E9:H9"/>
    <mergeCell ref="E8:H8"/>
    <mergeCell ref="E10:H10"/>
    <mergeCell ref="J37:K37"/>
    <mergeCell ref="E37:H37"/>
    <mergeCell ref="E33:H33"/>
    <mergeCell ref="E35:H35"/>
    <mergeCell ref="E34:H34"/>
    <mergeCell ref="J36:K36"/>
    <mergeCell ref="J34:K34"/>
    <mergeCell ref="J23:K23"/>
    <mergeCell ref="J22:K22"/>
    <mergeCell ref="E39:H39"/>
    <mergeCell ref="E38:H38"/>
    <mergeCell ref="E29:H29"/>
    <mergeCell ref="E28:H28"/>
    <mergeCell ref="E26:H26"/>
    <mergeCell ref="J41:K41"/>
    <mergeCell ref="J19:K19"/>
    <mergeCell ref="J18:K18"/>
    <mergeCell ref="J16:K16"/>
    <mergeCell ref="E20:H20"/>
    <mergeCell ref="J20:K20"/>
    <mergeCell ref="J17:K17"/>
    <mergeCell ref="E21:H21"/>
    <mergeCell ref="J21:K21"/>
    <mergeCell ref="J27:K27"/>
    <mergeCell ref="E27:H27"/>
    <mergeCell ref="E22:H22"/>
    <mergeCell ref="E24:H24"/>
    <mergeCell ref="E23:H23"/>
    <mergeCell ref="J24:K24"/>
    <mergeCell ref="J25:K25"/>
    <mergeCell ref="E25:H25"/>
    <mergeCell ref="J28:K28"/>
    <mergeCell ref="J26:K26"/>
    <mergeCell ref="A3:L4"/>
    <mergeCell ref="I5:L5"/>
    <mergeCell ref="J1:L2"/>
    <mergeCell ref="J6:K7"/>
    <mergeCell ref="E18:H18"/>
    <mergeCell ref="E17:H17"/>
    <mergeCell ref="E12:H12"/>
    <mergeCell ref="E13:H13"/>
    <mergeCell ref="E14:H14"/>
    <mergeCell ref="E16:H16"/>
    <mergeCell ref="E15:H15"/>
    <mergeCell ref="J14:K14"/>
    <mergeCell ref="J10:K10"/>
    <mergeCell ref="J9:K9"/>
    <mergeCell ref="J8:K8"/>
    <mergeCell ref="J12:K12"/>
    <mergeCell ref="J13:K13"/>
    <mergeCell ref="E1:I2"/>
    <mergeCell ref="E69:H69"/>
    <mergeCell ref="E63:H63"/>
    <mergeCell ref="E54:H54"/>
    <mergeCell ref="E57:H57"/>
    <mergeCell ref="E58:H58"/>
    <mergeCell ref="E56:H56"/>
    <mergeCell ref="E55:H55"/>
    <mergeCell ref="C6:D7"/>
    <mergeCell ref="A6:A7"/>
    <mergeCell ref="B6:B7"/>
    <mergeCell ref="E19:H19"/>
    <mergeCell ref="E32:H32"/>
    <mergeCell ref="E36:H36"/>
    <mergeCell ref="E30:H30"/>
    <mergeCell ref="E31:H31"/>
    <mergeCell ref="E62:H62"/>
    <mergeCell ref="E61:H61"/>
    <mergeCell ref="E60:H60"/>
    <mergeCell ref="E59:H59"/>
    <mergeCell ref="E45:H45"/>
    <mergeCell ref="E47:H47"/>
    <mergeCell ref="E46:H46"/>
    <mergeCell ref="E67:H67"/>
    <mergeCell ref="E68:H68"/>
    <mergeCell ref="J47:K47"/>
    <mergeCell ref="E48:H48"/>
    <mergeCell ref="E49:H49"/>
    <mergeCell ref="E50:H50"/>
    <mergeCell ref="J62:K62"/>
    <mergeCell ref="J61:K61"/>
    <mergeCell ref="J56:K56"/>
    <mergeCell ref="J60:K60"/>
    <mergeCell ref="E53:H53"/>
    <mergeCell ref="E51:H51"/>
    <mergeCell ref="J55:K55"/>
    <mergeCell ref="J54:K54"/>
    <mergeCell ref="J51:K51"/>
    <mergeCell ref="J58:K58"/>
    <mergeCell ref="J52:K52"/>
    <mergeCell ref="J53:K53"/>
    <mergeCell ref="J50:K50"/>
    <mergeCell ref="J49:K49"/>
    <mergeCell ref="J48:K48"/>
  </mergeCells>
  <pageMargins left="0.70866141732283472" right="0.70866141732283472" top="0.74803149606299213" bottom="0.74803149606299213" header="0.31496062992125984" footer="0.31496062992125984"/>
  <pageSetup scale="80" orientation="landscape" verticalDpi="203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L995"/>
  <sheetViews>
    <sheetView workbookViewId="0"/>
  </sheetViews>
  <sheetFormatPr baseColWidth="10" defaultColWidth="14.42578125" defaultRowHeight="15" customHeight="1" x14ac:dyDescent="0.25"/>
  <cols>
    <col min="1" max="1" width="7" customWidth="1"/>
    <col min="2" max="2" width="8" customWidth="1"/>
    <col min="3" max="3" width="6.7109375" customWidth="1"/>
    <col min="4" max="4" width="7.85546875" customWidth="1"/>
    <col min="5" max="7" width="10" customWidth="1"/>
    <col min="8" max="8" width="26.85546875" customWidth="1"/>
    <col min="9" max="11" width="10" customWidth="1"/>
    <col min="12" max="12" width="0.28515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4292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35"/>
      <c r="B5" s="36"/>
      <c r="C5" s="36"/>
      <c r="D5" s="36"/>
      <c r="E5" s="36"/>
      <c r="F5" s="36"/>
      <c r="G5" s="36"/>
      <c r="H5" s="36"/>
      <c r="I5" s="1023" t="s">
        <v>1041</v>
      </c>
      <c r="J5" s="847"/>
      <c r="K5" s="847"/>
      <c r="L5" s="844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97"/>
      <c r="I6" s="811" t="s">
        <v>3673</v>
      </c>
      <c r="J6" s="981" t="s">
        <v>8</v>
      </c>
      <c r="K6" s="797"/>
      <c r="L6" s="224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92"/>
      <c r="I7" s="812"/>
      <c r="J7" s="822"/>
      <c r="K7" s="792"/>
      <c r="L7" s="224"/>
    </row>
    <row r="8" spans="1:12" x14ac:dyDescent="0.25">
      <c r="A8" s="37">
        <v>1</v>
      </c>
      <c r="B8" s="94" t="s">
        <v>1027</v>
      </c>
      <c r="C8" s="28">
        <v>1</v>
      </c>
      <c r="D8" s="37" t="s">
        <v>3672</v>
      </c>
      <c r="E8" s="1032" t="s">
        <v>1028</v>
      </c>
      <c r="F8" s="780"/>
      <c r="G8" s="780"/>
      <c r="H8" s="781"/>
      <c r="I8" s="40"/>
      <c r="J8" s="933"/>
      <c r="K8" s="820"/>
      <c r="L8" s="224"/>
    </row>
    <row r="9" spans="1:12" x14ac:dyDescent="0.25">
      <c r="A9" s="6">
        <v>2</v>
      </c>
      <c r="B9" s="92" t="s">
        <v>792</v>
      </c>
      <c r="C9" s="9">
        <v>1</v>
      </c>
      <c r="D9" s="6" t="s">
        <v>3672</v>
      </c>
      <c r="E9" s="1029" t="s">
        <v>1030</v>
      </c>
      <c r="F9" s="772"/>
      <c r="G9" s="772"/>
      <c r="H9" s="773"/>
      <c r="I9" s="47"/>
      <c r="J9" s="980"/>
      <c r="K9" s="824"/>
      <c r="L9" s="224"/>
    </row>
    <row r="10" spans="1:12" x14ac:dyDescent="0.25">
      <c r="A10" s="6">
        <v>3</v>
      </c>
      <c r="B10" s="92" t="s">
        <v>1045</v>
      </c>
      <c r="C10" s="9">
        <v>2</v>
      </c>
      <c r="D10" s="6" t="s">
        <v>3672</v>
      </c>
      <c r="E10" s="1029" t="s">
        <v>1046</v>
      </c>
      <c r="F10" s="772"/>
      <c r="G10" s="772"/>
      <c r="H10" s="773"/>
      <c r="I10" s="45"/>
      <c r="J10" s="980"/>
      <c r="K10" s="824"/>
      <c r="L10" s="224"/>
    </row>
    <row r="11" spans="1:12" x14ac:dyDescent="0.25">
      <c r="A11" s="6">
        <v>4</v>
      </c>
      <c r="B11" s="92" t="s">
        <v>1032</v>
      </c>
      <c r="C11" s="9">
        <v>29</v>
      </c>
      <c r="D11" s="6" t="s">
        <v>3672</v>
      </c>
      <c r="E11" s="1029" t="s">
        <v>1033</v>
      </c>
      <c r="F11" s="772"/>
      <c r="G11" s="772"/>
      <c r="H11" s="773"/>
      <c r="I11" s="45"/>
      <c r="J11" s="980"/>
      <c r="K11" s="824"/>
      <c r="L11" s="224"/>
    </row>
    <row r="12" spans="1:12" x14ac:dyDescent="0.25">
      <c r="A12" s="6">
        <v>5</v>
      </c>
      <c r="B12" s="92" t="s">
        <v>1034</v>
      </c>
      <c r="C12" s="9">
        <v>1</v>
      </c>
      <c r="D12" s="6" t="s">
        <v>3672</v>
      </c>
      <c r="E12" s="1029" t="s">
        <v>3332</v>
      </c>
      <c r="F12" s="772"/>
      <c r="G12" s="772"/>
      <c r="H12" s="773"/>
      <c r="I12" s="46"/>
      <c r="J12" s="980"/>
      <c r="K12" s="824"/>
      <c r="L12" s="224"/>
    </row>
    <row r="13" spans="1:12" x14ac:dyDescent="0.25">
      <c r="A13" s="6">
        <v>6</v>
      </c>
      <c r="B13" s="92" t="s">
        <v>1035</v>
      </c>
      <c r="C13" s="9">
        <v>1</v>
      </c>
      <c r="D13" s="6" t="s">
        <v>3672</v>
      </c>
      <c r="E13" s="1029" t="s">
        <v>2938</v>
      </c>
      <c r="F13" s="772"/>
      <c r="G13" s="772"/>
      <c r="H13" s="773"/>
      <c r="I13" s="46"/>
      <c r="J13" s="980"/>
      <c r="K13" s="824"/>
      <c r="L13" s="224"/>
    </row>
    <row r="14" spans="1:12" x14ac:dyDescent="0.25">
      <c r="A14" s="6">
        <v>7</v>
      </c>
      <c r="B14" s="92" t="s">
        <v>1036</v>
      </c>
      <c r="C14" s="9">
        <v>1</v>
      </c>
      <c r="D14" s="6" t="s">
        <v>3672</v>
      </c>
      <c r="E14" s="1029" t="s">
        <v>2939</v>
      </c>
      <c r="F14" s="772"/>
      <c r="G14" s="772"/>
      <c r="H14" s="773"/>
      <c r="I14" s="46"/>
      <c r="J14" s="980"/>
      <c r="K14" s="824"/>
      <c r="L14" s="224"/>
    </row>
    <row r="15" spans="1:12" x14ac:dyDescent="0.25">
      <c r="A15" s="6">
        <v>8</v>
      </c>
      <c r="B15" s="92" t="s">
        <v>1037</v>
      </c>
      <c r="C15" s="9">
        <v>1</v>
      </c>
      <c r="D15" s="6" t="s">
        <v>3672</v>
      </c>
      <c r="E15" s="1029" t="s">
        <v>2940</v>
      </c>
      <c r="F15" s="772"/>
      <c r="G15" s="772"/>
      <c r="H15" s="773"/>
      <c r="I15" s="46"/>
      <c r="J15" s="980"/>
      <c r="K15" s="824"/>
      <c r="L15" s="224"/>
    </row>
    <row r="16" spans="1:12" x14ac:dyDescent="0.25">
      <c r="A16" s="6">
        <v>9</v>
      </c>
      <c r="B16" s="92" t="s">
        <v>1040</v>
      </c>
      <c r="C16" s="9">
        <v>3</v>
      </c>
      <c r="D16" s="6" t="s">
        <v>3672</v>
      </c>
      <c r="E16" s="1029" t="s">
        <v>2941</v>
      </c>
      <c r="F16" s="772"/>
      <c r="G16" s="772"/>
      <c r="H16" s="773"/>
      <c r="I16" s="46"/>
      <c r="J16" s="980"/>
      <c r="K16" s="824"/>
      <c r="L16" s="224"/>
    </row>
    <row r="17" spans="1:12" x14ac:dyDescent="0.25">
      <c r="A17" s="6">
        <v>10</v>
      </c>
      <c r="B17" s="92" t="s">
        <v>176</v>
      </c>
      <c r="C17" s="9">
        <v>1</v>
      </c>
      <c r="D17" s="6" t="s">
        <v>3672</v>
      </c>
      <c r="E17" s="1029" t="s">
        <v>2991</v>
      </c>
      <c r="F17" s="772"/>
      <c r="G17" s="772"/>
      <c r="H17" s="773"/>
      <c r="I17" s="46"/>
      <c r="J17" s="980"/>
      <c r="K17" s="824"/>
      <c r="L17" s="224"/>
    </row>
    <row r="18" spans="1:12" x14ac:dyDescent="0.25">
      <c r="A18" s="6">
        <v>11</v>
      </c>
      <c r="B18" s="92" t="s">
        <v>1042</v>
      </c>
      <c r="C18" s="9">
        <v>1</v>
      </c>
      <c r="D18" s="6" t="s">
        <v>3672</v>
      </c>
      <c r="E18" s="1029" t="s">
        <v>2845</v>
      </c>
      <c r="F18" s="772"/>
      <c r="G18" s="772"/>
      <c r="H18" s="773"/>
      <c r="I18" s="46"/>
      <c r="J18" s="980"/>
      <c r="K18" s="824"/>
      <c r="L18" s="224"/>
    </row>
    <row r="19" spans="1:12" x14ac:dyDescent="0.25">
      <c r="A19" s="6">
        <v>12</v>
      </c>
      <c r="B19" s="92" t="s">
        <v>274</v>
      </c>
      <c r="C19" s="9">
        <v>1</v>
      </c>
      <c r="D19" s="6" t="s">
        <v>3672</v>
      </c>
      <c r="E19" s="1029" t="s">
        <v>2743</v>
      </c>
      <c r="F19" s="772"/>
      <c r="G19" s="772"/>
      <c r="H19" s="773"/>
      <c r="I19" s="46"/>
      <c r="J19" s="980"/>
      <c r="K19" s="824"/>
      <c r="L19" s="224"/>
    </row>
    <row r="20" spans="1:12" x14ac:dyDescent="0.25">
      <c r="A20" s="6">
        <v>13</v>
      </c>
      <c r="B20" s="92" t="s">
        <v>1044</v>
      </c>
      <c r="C20" s="9">
        <v>2</v>
      </c>
      <c r="D20" s="6" t="s">
        <v>3672</v>
      </c>
      <c r="E20" s="1029" t="s">
        <v>2846</v>
      </c>
      <c r="F20" s="772"/>
      <c r="G20" s="772"/>
      <c r="H20" s="773"/>
      <c r="I20" s="46"/>
      <c r="J20" s="980"/>
      <c r="K20" s="824"/>
      <c r="L20" s="224"/>
    </row>
    <row r="21" spans="1:12" x14ac:dyDescent="0.25">
      <c r="A21" s="6">
        <v>14</v>
      </c>
      <c r="B21" s="92" t="s">
        <v>276</v>
      </c>
      <c r="C21" s="9">
        <v>2</v>
      </c>
      <c r="D21" s="6" t="s">
        <v>3672</v>
      </c>
      <c r="E21" s="1029" t="s">
        <v>2915</v>
      </c>
      <c r="F21" s="772"/>
      <c r="G21" s="772"/>
      <c r="H21" s="773"/>
      <c r="I21" s="46"/>
      <c r="J21" s="980"/>
      <c r="K21" s="824"/>
      <c r="L21" s="224"/>
    </row>
    <row r="22" spans="1:12" x14ac:dyDescent="0.25">
      <c r="A22" s="6">
        <v>15</v>
      </c>
      <c r="B22" s="92" t="s">
        <v>1047</v>
      </c>
      <c r="C22" s="9">
        <v>1</v>
      </c>
      <c r="D22" s="6" t="s">
        <v>3672</v>
      </c>
      <c r="E22" s="1105" t="s">
        <v>3429</v>
      </c>
      <c r="F22" s="772"/>
      <c r="G22" s="772"/>
      <c r="H22" s="773"/>
      <c r="I22" s="46"/>
      <c r="J22" s="980"/>
      <c r="K22" s="824"/>
      <c r="L22" s="224"/>
    </row>
    <row r="23" spans="1:12" x14ac:dyDescent="0.25">
      <c r="A23" s="6">
        <v>16</v>
      </c>
      <c r="B23" s="92" t="s">
        <v>1050</v>
      </c>
      <c r="C23" s="9">
        <v>12</v>
      </c>
      <c r="D23" s="6" t="s">
        <v>3672</v>
      </c>
      <c r="E23" s="1105" t="s">
        <v>1051</v>
      </c>
      <c r="F23" s="772"/>
      <c r="G23" s="772"/>
      <c r="H23" s="773"/>
      <c r="I23" s="46"/>
      <c r="J23" s="980"/>
      <c r="K23" s="824"/>
      <c r="L23" s="224"/>
    </row>
    <row r="24" spans="1:12" x14ac:dyDescent="0.25">
      <c r="A24" s="6">
        <v>17</v>
      </c>
      <c r="B24" s="92" t="s">
        <v>1052</v>
      </c>
      <c r="C24" s="9">
        <v>4</v>
      </c>
      <c r="D24" s="6" t="s">
        <v>3672</v>
      </c>
      <c r="E24" s="1105" t="s">
        <v>1053</v>
      </c>
      <c r="F24" s="772"/>
      <c r="G24" s="772"/>
      <c r="H24" s="773"/>
      <c r="I24" s="46"/>
      <c r="J24" s="980"/>
      <c r="K24" s="824"/>
      <c r="L24" s="224"/>
    </row>
    <row r="25" spans="1:12" x14ac:dyDescent="0.25">
      <c r="A25" s="6">
        <v>18</v>
      </c>
      <c r="B25" s="92" t="s">
        <v>1054</v>
      </c>
      <c r="C25" s="9">
        <v>1</v>
      </c>
      <c r="D25" s="6" t="s">
        <v>3672</v>
      </c>
      <c r="E25" s="1105" t="s">
        <v>1055</v>
      </c>
      <c r="F25" s="772"/>
      <c r="G25" s="772"/>
      <c r="H25" s="773"/>
      <c r="I25" s="46"/>
      <c r="J25" s="980"/>
      <c r="K25" s="824"/>
      <c r="L25" s="224"/>
    </row>
    <row r="26" spans="1:12" x14ac:dyDescent="0.25">
      <c r="A26" s="6">
        <v>19</v>
      </c>
      <c r="B26" s="92" t="s">
        <v>1056</v>
      </c>
      <c r="C26" s="9">
        <v>4</v>
      </c>
      <c r="D26" s="6" t="s">
        <v>3672</v>
      </c>
      <c r="E26" s="1105" t="s">
        <v>4045</v>
      </c>
      <c r="F26" s="772"/>
      <c r="G26" s="772"/>
      <c r="H26" s="773"/>
      <c r="I26" s="46"/>
      <c r="J26" s="980"/>
      <c r="K26" s="824"/>
      <c r="L26" s="224"/>
    </row>
    <row r="27" spans="1:12" x14ac:dyDescent="0.25">
      <c r="A27" s="6">
        <v>20</v>
      </c>
      <c r="B27" s="92" t="s">
        <v>820</v>
      </c>
      <c r="C27" s="9">
        <v>3</v>
      </c>
      <c r="D27" s="6" t="s">
        <v>3672</v>
      </c>
      <c r="E27" s="1105" t="s">
        <v>766</v>
      </c>
      <c r="F27" s="772"/>
      <c r="G27" s="772"/>
      <c r="H27" s="773"/>
      <c r="I27" s="46"/>
      <c r="J27" s="980"/>
      <c r="K27" s="824"/>
      <c r="L27" s="224"/>
    </row>
    <row r="28" spans="1:12" x14ac:dyDescent="0.25">
      <c r="A28" s="6">
        <v>21</v>
      </c>
      <c r="B28" s="92" t="s">
        <v>822</v>
      </c>
      <c r="C28" s="9">
        <v>1</v>
      </c>
      <c r="D28" s="6" t="s">
        <v>3672</v>
      </c>
      <c r="E28" s="1105" t="s">
        <v>765</v>
      </c>
      <c r="F28" s="772"/>
      <c r="G28" s="772"/>
      <c r="H28" s="773"/>
      <c r="I28" s="46"/>
      <c r="J28" s="980"/>
      <c r="K28" s="824"/>
      <c r="L28" s="224"/>
    </row>
    <row r="29" spans="1:12" x14ac:dyDescent="0.25">
      <c r="A29" s="6">
        <v>22</v>
      </c>
      <c r="B29" s="92" t="s">
        <v>1057</v>
      </c>
      <c r="C29" s="9">
        <v>1</v>
      </c>
      <c r="D29" s="6" t="s">
        <v>3672</v>
      </c>
      <c r="E29" s="1105" t="s">
        <v>1058</v>
      </c>
      <c r="F29" s="772"/>
      <c r="G29" s="772"/>
      <c r="H29" s="773"/>
      <c r="I29" s="46"/>
      <c r="J29" s="980"/>
      <c r="K29" s="824"/>
      <c r="L29" s="224"/>
    </row>
    <row r="30" spans="1:12" x14ac:dyDescent="0.25">
      <c r="A30" s="6">
        <v>23</v>
      </c>
      <c r="B30" s="92" t="s">
        <v>989</v>
      </c>
      <c r="C30" s="9">
        <v>1</v>
      </c>
      <c r="D30" s="6" t="s">
        <v>3672</v>
      </c>
      <c r="E30" s="1105" t="s">
        <v>3153</v>
      </c>
      <c r="F30" s="772"/>
      <c r="G30" s="772"/>
      <c r="H30" s="773"/>
      <c r="I30" s="46"/>
      <c r="J30" s="210"/>
      <c r="K30" s="210"/>
      <c r="L30" s="224"/>
    </row>
    <row r="31" spans="1:12" x14ac:dyDescent="0.25">
      <c r="A31" s="6">
        <v>24</v>
      </c>
      <c r="B31" s="92" t="s">
        <v>1061</v>
      </c>
      <c r="C31" s="9">
        <v>1</v>
      </c>
      <c r="D31" s="6" t="s">
        <v>3672</v>
      </c>
      <c r="E31" s="920" t="s">
        <v>3149</v>
      </c>
      <c r="F31" s="772"/>
      <c r="G31" s="772"/>
      <c r="H31" s="773"/>
      <c r="I31" s="46"/>
      <c r="J31" s="980"/>
      <c r="K31" s="824"/>
      <c r="L31" s="224"/>
    </row>
    <row r="32" spans="1:12" x14ac:dyDescent="0.25">
      <c r="A32" s="6">
        <v>25</v>
      </c>
      <c r="B32" s="92" t="s">
        <v>1063</v>
      </c>
      <c r="C32" s="9">
        <v>1</v>
      </c>
      <c r="D32" s="6" t="s">
        <v>3672</v>
      </c>
      <c r="E32" s="920" t="s">
        <v>1070</v>
      </c>
      <c r="F32" s="772"/>
      <c r="G32" s="772"/>
      <c r="H32" s="773"/>
      <c r="I32" s="172"/>
      <c r="J32" s="980"/>
      <c r="K32" s="824"/>
      <c r="L32" s="268"/>
    </row>
    <row r="33" spans="1:12" x14ac:dyDescent="0.25">
      <c r="A33" s="6">
        <v>26</v>
      </c>
      <c r="B33" s="92" t="s">
        <v>1066</v>
      </c>
      <c r="C33" s="9">
        <v>1</v>
      </c>
      <c r="D33" s="6" t="s">
        <v>3672</v>
      </c>
      <c r="E33" s="920" t="s">
        <v>1075</v>
      </c>
      <c r="F33" s="772"/>
      <c r="G33" s="772"/>
      <c r="H33" s="773"/>
      <c r="I33" s="90"/>
      <c r="J33" s="980"/>
      <c r="K33" s="824"/>
      <c r="L33" s="201"/>
    </row>
    <row r="34" spans="1:12" x14ac:dyDescent="0.25">
      <c r="A34" s="6">
        <v>27</v>
      </c>
      <c r="B34" s="92" t="s">
        <v>1068</v>
      </c>
      <c r="C34" s="9">
        <v>1</v>
      </c>
      <c r="D34" s="6" t="s">
        <v>3672</v>
      </c>
      <c r="E34" s="920" t="s">
        <v>3428</v>
      </c>
      <c r="F34" s="772"/>
      <c r="G34" s="772"/>
      <c r="H34" s="773"/>
      <c r="I34" s="98"/>
      <c r="J34" s="980"/>
      <c r="K34" s="824"/>
      <c r="L34" s="127"/>
    </row>
    <row r="35" spans="1:12" x14ac:dyDescent="0.25">
      <c r="A35" s="6">
        <v>28</v>
      </c>
      <c r="B35" s="92" t="s">
        <v>1071</v>
      </c>
      <c r="C35" s="9">
        <v>1</v>
      </c>
      <c r="D35" s="6" t="s">
        <v>3672</v>
      </c>
      <c r="E35" s="920" t="s">
        <v>3416</v>
      </c>
      <c r="F35" s="772"/>
      <c r="G35" s="772"/>
      <c r="H35" s="773"/>
      <c r="I35" s="98"/>
      <c r="J35" s="980"/>
      <c r="K35" s="824"/>
      <c r="L35" s="270"/>
    </row>
    <row r="36" spans="1:12" x14ac:dyDescent="0.25">
      <c r="A36" s="6">
        <v>29</v>
      </c>
      <c r="B36" s="92" t="s">
        <v>918</v>
      </c>
      <c r="C36" s="9">
        <v>1</v>
      </c>
      <c r="D36" s="6" t="s">
        <v>3672</v>
      </c>
      <c r="E36" s="920" t="s">
        <v>1077</v>
      </c>
      <c r="F36" s="772"/>
      <c r="G36" s="772"/>
      <c r="H36" s="773"/>
      <c r="I36" s="98"/>
      <c r="J36" s="980"/>
      <c r="K36" s="824"/>
      <c r="L36" s="64"/>
    </row>
    <row r="37" spans="1:12" x14ac:dyDescent="0.25">
      <c r="A37" s="6">
        <v>30</v>
      </c>
      <c r="B37" s="92" t="s">
        <v>1072</v>
      </c>
      <c r="C37" s="9">
        <v>1</v>
      </c>
      <c r="D37" s="6" t="s">
        <v>3672</v>
      </c>
      <c r="E37" s="920" t="s">
        <v>3435</v>
      </c>
      <c r="F37" s="772"/>
      <c r="G37" s="772"/>
      <c r="H37" s="773"/>
      <c r="I37" s="98"/>
      <c r="J37" s="980"/>
      <c r="K37" s="824"/>
      <c r="L37" s="64"/>
    </row>
    <row r="38" spans="1:12" ht="15.75" customHeight="1" thickBot="1" x14ac:dyDescent="0.3">
      <c r="A38" s="77">
        <v>31</v>
      </c>
      <c r="B38" s="319" t="s">
        <v>1081</v>
      </c>
      <c r="C38" s="25">
        <v>1</v>
      </c>
      <c r="D38" s="77" t="s">
        <v>3672</v>
      </c>
      <c r="E38" s="1110" t="s">
        <v>3154</v>
      </c>
      <c r="F38" s="778"/>
      <c r="G38" s="778"/>
      <c r="H38" s="1013"/>
      <c r="I38" s="320"/>
      <c r="J38" s="321"/>
      <c r="K38" s="321"/>
      <c r="L38" s="64"/>
    </row>
    <row r="39" spans="1:12" ht="15.75" customHeight="1" thickBot="1" x14ac:dyDescent="0.3">
      <c r="A39" s="77">
        <v>32</v>
      </c>
      <c r="B39" s="319"/>
      <c r="C39" s="25"/>
      <c r="D39" s="77" t="s">
        <v>3672</v>
      </c>
      <c r="E39" s="1110"/>
      <c r="F39" s="778"/>
      <c r="G39" s="778"/>
      <c r="H39" s="1013"/>
      <c r="I39" s="285"/>
      <c r="J39" s="993"/>
      <c r="K39" s="826"/>
      <c r="L39" s="64"/>
    </row>
    <row r="40" spans="1:12" ht="15.75" customHeight="1" thickBot="1" x14ac:dyDescent="0.3">
      <c r="A40" s="4"/>
      <c r="J40" s="903" t="s">
        <v>1090</v>
      </c>
      <c r="K40" s="776"/>
      <c r="L40" s="99"/>
    </row>
    <row r="41" spans="1:12" ht="15.75" customHeight="1" x14ac:dyDescent="0.25">
      <c r="A41" s="4"/>
      <c r="J41" s="322"/>
      <c r="K41" s="323"/>
    </row>
    <row r="42" spans="1:12" x14ac:dyDescent="0.25">
      <c r="A42" s="96">
        <v>33</v>
      </c>
      <c r="B42" s="92" t="s">
        <v>1079</v>
      </c>
      <c r="C42" s="91">
        <v>1</v>
      </c>
      <c r="D42" s="9" t="s">
        <v>3672</v>
      </c>
      <c r="E42" s="1026" t="s">
        <v>1080</v>
      </c>
      <c r="F42" s="772"/>
      <c r="G42" s="772"/>
      <c r="H42" s="773"/>
      <c r="I42" s="98"/>
      <c r="J42" s="980"/>
      <c r="K42" s="824"/>
      <c r="L42" s="64"/>
    </row>
    <row r="43" spans="1:12" x14ac:dyDescent="0.25">
      <c r="A43" s="96">
        <v>34</v>
      </c>
      <c r="B43" s="92" t="s">
        <v>1082</v>
      </c>
      <c r="C43" s="91">
        <v>1</v>
      </c>
      <c r="D43" s="9" t="s">
        <v>3672</v>
      </c>
      <c r="E43" s="1026" t="s">
        <v>3344</v>
      </c>
      <c r="F43" s="772"/>
      <c r="G43" s="772"/>
      <c r="H43" s="773"/>
      <c r="I43" s="98"/>
      <c r="J43" s="980"/>
      <c r="K43" s="824"/>
      <c r="L43" s="64"/>
    </row>
    <row r="44" spans="1:12" x14ac:dyDescent="0.25">
      <c r="A44" s="96">
        <v>35</v>
      </c>
      <c r="B44" s="92" t="s">
        <v>1083</v>
      </c>
      <c r="C44" s="91">
        <v>3</v>
      </c>
      <c r="D44" s="9" t="s">
        <v>3672</v>
      </c>
      <c r="E44" s="1026" t="s">
        <v>2847</v>
      </c>
      <c r="F44" s="772"/>
      <c r="G44" s="772"/>
      <c r="H44" s="773"/>
      <c r="I44" s="98"/>
      <c r="J44" s="980"/>
      <c r="K44" s="824"/>
      <c r="L44" s="64"/>
    </row>
    <row r="45" spans="1:12" x14ac:dyDescent="0.25">
      <c r="A45" s="96">
        <v>36</v>
      </c>
      <c r="B45" s="92" t="s">
        <v>1084</v>
      </c>
      <c r="C45" s="91">
        <v>1</v>
      </c>
      <c r="D45" s="9" t="s">
        <v>3672</v>
      </c>
      <c r="E45" s="1026" t="s">
        <v>1085</v>
      </c>
      <c r="F45" s="772"/>
      <c r="G45" s="772"/>
      <c r="H45" s="773"/>
      <c r="I45" s="98"/>
      <c r="J45" s="980"/>
      <c r="K45" s="824"/>
      <c r="L45" s="64"/>
    </row>
    <row r="46" spans="1:12" x14ac:dyDescent="0.25">
      <c r="A46" s="96">
        <v>37</v>
      </c>
      <c r="B46" s="92" t="s">
        <v>1086</v>
      </c>
      <c r="C46" s="91">
        <v>1</v>
      </c>
      <c r="D46" s="9" t="s">
        <v>3672</v>
      </c>
      <c r="E46" s="1026" t="s">
        <v>3139</v>
      </c>
      <c r="F46" s="772"/>
      <c r="G46" s="772"/>
      <c r="H46" s="773"/>
      <c r="I46" s="98"/>
      <c r="J46" s="980"/>
      <c r="K46" s="824"/>
      <c r="L46" s="64"/>
    </row>
    <row r="47" spans="1:12" x14ac:dyDescent="0.25">
      <c r="A47" s="96">
        <v>38</v>
      </c>
      <c r="B47" s="92" t="s">
        <v>196</v>
      </c>
      <c r="C47" s="91">
        <v>1</v>
      </c>
      <c r="D47" s="9" t="s">
        <v>3672</v>
      </c>
      <c r="E47" s="1026" t="s">
        <v>1088</v>
      </c>
      <c r="F47" s="772"/>
      <c r="G47" s="772"/>
      <c r="H47" s="773"/>
      <c r="I47" s="98"/>
      <c r="J47" s="980"/>
      <c r="K47" s="824"/>
      <c r="L47" s="64"/>
    </row>
    <row r="48" spans="1:12" x14ac:dyDescent="0.25">
      <c r="A48" s="96">
        <v>39</v>
      </c>
      <c r="B48" s="92" t="s">
        <v>1089</v>
      </c>
      <c r="C48" s="91">
        <v>1</v>
      </c>
      <c r="D48" s="9" t="s">
        <v>3672</v>
      </c>
      <c r="E48" s="1026" t="s">
        <v>3081</v>
      </c>
      <c r="F48" s="772"/>
      <c r="G48" s="772"/>
      <c r="H48" s="773"/>
      <c r="I48" s="98"/>
      <c r="J48" s="980"/>
      <c r="K48" s="824"/>
      <c r="L48" s="64"/>
    </row>
    <row r="49" spans="1:12" x14ac:dyDescent="0.25">
      <c r="A49" s="96">
        <v>40</v>
      </c>
      <c r="B49" s="92" t="s">
        <v>1091</v>
      </c>
      <c r="C49" s="91">
        <v>1</v>
      </c>
      <c r="D49" s="9" t="s">
        <v>3672</v>
      </c>
      <c r="E49" s="1026" t="s">
        <v>2808</v>
      </c>
      <c r="F49" s="772"/>
      <c r="G49" s="772"/>
      <c r="H49" s="773"/>
      <c r="I49" s="98"/>
      <c r="J49" s="980"/>
      <c r="K49" s="824"/>
      <c r="L49" s="64"/>
    </row>
    <row r="50" spans="1:12" x14ac:dyDescent="0.25">
      <c r="A50" s="96">
        <v>41</v>
      </c>
      <c r="B50" s="92" t="s">
        <v>1093</v>
      </c>
      <c r="C50" s="91">
        <v>1</v>
      </c>
      <c r="D50" s="9" t="s">
        <v>3672</v>
      </c>
      <c r="E50" s="1026" t="s">
        <v>3601</v>
      </c>
      <c r="F50" s="772"/>
      <c r="G50" s="772"/>
      <c r="H50" s="773"/>
      <c r="I50" s="98"/>
      <c r="J50" s="980"/>
      <c r="K50" s="824"/>
      <c r="L50" s="64"/>
    </row>
    <row r="51" spans="1:12" x14ac:dyDescent="0.25">
      <c r="A51" s="96">
        <v>42</v>
      </c>
      <c r="B51" s="92" t="s">
        <v>1109</v>
      </c>
      <c r="C51" s="91">
        <v>1</v>
      </c>
      <c r="D51" s="9" t="s">
        <v>3672</v>
      </c>
      <c r="E51" s="1026" t="s">
        <v>3560</v>
      </c>
      <c r="F51" s="772"/>
      <c r="G51" s="772"/>
      <c r="H51" s="773"/>
      <c r="I51" s="98"/>
      <c r="J51" s="980"/>
      <c r="K51" s="824"/>
      <c r="L51" s="64"/>
    </row>
    <row r="52" spans="1:12" x14ac:dyDescent="0.25">
      <c r="A52" s="96">
        <v>43</v>
      </c>
      <c r="B52" s="92" t="s">
        <v>825</v>
      </c>
      <c r="C52" s="91">
        <v>8</v>
      </c>
      <c r="D52" s="9" t="s">
        <v>3672</v>
      </c>
      <c r="E52" s="1026" t="s">
        <v>4240</v>
      </c>
      <c r="F52" s="772"/>
      <c r="G52" s="772"/>
      <c r="H52" s="773"/>
      <c r="I52" s="98"/>
      <c r="J52" s="980"/>
      <c r="K52" s="824"/>
      <c r="L52" s="64"/>
    </row>
    <row r="53" spans="1:12" x14ac:dyDescent="0.25">
      <c r="A53" s="96">
        <v>44</v>
      </c>
      <c r="B53" s="92" t="s">
        <v>1096</v>
      </c>
      <c r="C53" s="91">
        <v>6</v>
      </c>
      <c r="D53" s="9" t="s">
        <v>3672</v>
      </c>
      <c r="E53" s="1026" t="s">
        <v>3053</v>
      </c>
      <c r="F53" s="772"/>
      <c r="G53" s="772"/>
      <c r="H53" s="773"/>
      <c r="I53" s="98"/>
      <c r="J53" s="980"/>
      <c r="K53" s="824"/>
      <c r="L53" s="64"/>
    </row>
    <row r="54" spans="1:12" x14ac:dyDescent="0.25">
      <c r="A54" s="96">
        <v>45</v>
      </c>
      <c r="B54" s="92" t="s">
        <v>1113</v>
      </c>
      <c r="C54" s="91">
        <v>1</v>
      </c>
      <c r="D54" s="9" t="s">
        <v>3672</v>
      </c>
      <c r="E54" s="1107" t="s">
        <v>3073</v>
      </c>
      <c r="F54" s="1108"/>
      <c r="G54" s="1108"/>
      <c r="H54" s="1109"/>
      <c r="I54" s="98"/>
      <c r="J54" s="980"/>
      <c r="K54" s="824"/>
      <c r="L54" s="64"/>
    </row>
    <row r="55" spans="1:12" x14ac:dyDescent="0.25">
      <c r="A55" s="96">
        <v>46</v>
      </c>
      <c r="B55" s="92" t="s">
        <v>1099</v>
      </c>
      <c r="C55" s="91">
        <v>1</v>
      </c>
      <c r="D55" s="9" t="s">
        <v>3672</v>
      </c>
      <c r="E55" s="1107" t="s">
        <v>3082</v>
      </c>
      <c r="F55" s="1108"/>
      <c r="G55" s="1108"/>
      <c r="H55" s="1109"/>
      <c r="I55" s="98"/>
      <c r="J55" s="980"/>
      <c r="K55" s="824"/>
      <c r="L55" s="64"/>
    </row>
    <row r="56" spans="1:12" x14ac:dyDescent="0.25">
      <c r="A56" s="96">
        <v>47</v>
      </c>
      <c r="B56" s="92" t="s">
        <v>1104</v>
      </c>
      <c r="C56" s="91">
        <v>1</v>
      </c>
      <c r="D56" s="9" t="s">
        <v>3672</v>
      </c>
      <c r="E56" s="1026" t="s">
        <v>3155</v>
      </c>
      <c r="F56" s="772"/>
      <c r="G56" s="772"/>
      <c r="H56" s="773"/>
      <c r="I56" s="98"/>
      <c r="J56" s="980"/>
      <c r="K56" s="824"/>
      <c r="L56" s="64"/>
    </row>
    <row r="57" spans="1:12" x14ac:dyDescent="0.25">
      <c r="A57" s="96">
        <v>48</v>
      </c>
      <c r="B57" s="92" t="s">
        <v>1105</v>
      </c>
      <c r="C57" s="91">
        <v>1</v>
      </c>
      <c r="D57" s="9" t="s">
        <v>3672</v>
      </c>
      <c r="E57" s="1026" t="s">
        <v>3156</v>
      </c>
      <c r="F57" s="772"/>
      <c r="G57" s="772"/>
      <c r="H57" s="773"/>
      <c r="I57" s="98"/>
      <c r="J57" s="980"/>
      <c r="K57" s="824"/>
      <c r="L57" s="64"/>
    </row>
    <row r="58" spans="1:12" x14ac:dyDescent="0.25">
      <c r="A58" s="96">
        <v>49</v>
      </c>
      <c r="B58" t="s">
        <v>1117</v>
      </c>
      <c r="C58">
        <v>1</v>
      </c>
      <c r="D58" t="s">
        <v>3672</v>
      </c>
      <c r="E58" s="1026" t="s">
        <v>1119</v>
      </c>
      <c r="F58" s="772"/>
      <c r="G58" s="772"/>
      <c r="H58" s="773"/>
      <c r="I58" s="98"/>
      <c r="J58" s="980"/>
      <c r="K58" s="824"/>
      <c r="L58" s="64"/>
    </row>
    <row r="59" spans="1:12" x14ac:dyDescent="0.25">
      <c r="A59" s="96">
        <v>50</v>
      </c>
      <c r="B59" s="92" t="s">
        <v>994</v>
      </c>
      <c r="C59" s="91">
        <v>1</v>
      </c>
      <c r="D59" s="9" t="s">
        <v>3672</v>
      </c>
      <c r="E59" s="1026" t="s">
        <v>4261</v>
      </c>
      <c r="F59" s="772"/>
      <c r="G59" s="772"/>
      <c r="H59" s="773"/>
      <c r="I59" s="98"/>
      <c r="J59" s="980"/>
      <c r="K59" s="824"/>
      <c r="L59" s="64"/>
    </row>
    <row r="60" spans="1:12" x14ac:dyDescent="0.25">
      <c r="A60" s="96">
        <v>51</v>
      </c>
      <c r="B60" s="92" t="s">
        <v>1003</v>
      </c>
      <c r="C60" s="91">
        <v>1</v>
      </c>
      <c r="D60" s="9" t="s">
        <v>3672</v>
      </c>
      <c r="E60" s="1026" t="s">
        <v>4260</v>
      </c>
      <c r="F60" s="772"/>
      <c r="G60" s="772"/>
      <c r="H60" s="773"/>
      <c r="I60" s="98"/>
      <c r="J60" s="980"/>
      <c r="K60" s="824"/>
      <c r="L60" s="64"/>
    </row>
    <row r="61" spans="1:12" x14ac:dyDescent="0.25">
      <c r="A61" s="96">
        <v>52</v>
      </c>
      <c r="B61" s="92" t="s">
        <v>202</v>
      </c>
      <c r="C61" s="91">
        <v>12</v>
      </c>
      <c r="D61" s="9" t="s">
        <v>3672</v>
      </c>
      <c r="E61" s="1026" t="s">
        <v>203</v>
      </c>
      <c r="F61" s="772"/>
      <c r="G61" s="772"/>
      <c r="H61" s="773"/>
      <c r="I61" s="98"/>
      <c r="J61" s="980"/>
      <c r="K61" s="824"/>
      <c r="L61" s="64"/>
    </row>
    <row r="62" spans="1:12" x14ac:dyDescent="0.25">
      <c r="A62" s="96">
        <v>53</v>
      </c>
      <c r="B62" s="92"/>
      <c r="C62" s="91">
        <v>1</v>
      </c>
      <c r="D62" s="9" t="s">
        <v>3672</v>
      </c>
      <c r="E62" s="1026" t="s">
        <v>3433</v>
      </c>
      <c r="F62" s="772"/>
      <c r="G62" s="772"/>
      <c r="H62" s="773"/>
      <c r="I62" s="98"/>
      <c r="J62" s="980"/>
      <c r="K62" s="824"/>
      <c r="L62" s="64"/>
    </row>
    <row r="63" spans="1:12" x14ac:dyDescent="0.25">
      <c r="A63" s="96">
        <v>54</v>
      </c>
      <c r="B63" s="92"/>
      <c r="C63" s="91">
        <v>7</v>
      </c>
      <c r="D63" s="9" t="s">
        <v>3672</v>
      </c>
      <c r="E63" s="902" t="s">
        <v>1125</v>
      </c>
      <c r="F63" s="772"/>
      <c r="G63" s="772"/>
      <c r="H63" s="773"/>
      <c r="I63" s="98"/>
      <c r="J63" s="980"/>
      <c r="K63" s="824"/>
      <c r="L63" s="64"/>
    </row>
    <row r="64" spans="1:12" x14ac:dyDescent="0.25">
      <c r="A64" s="96">
        <v>55</v>
      </c>
      <c r="B64" s="92"/>
      <c r="C64" s="91">
        <v>1</v>
      </c>
      <c r="D64" s="9" t="s">
        <v>3672</v>
      </c>
      <c r="E64" s="1107" t="s">
        <v>3083</v>
      </c>
      <c r="F64" s="1108"/>
      <c r="G64" s="1108"/>
      <c r="H64" s="1109"/>
      <c r="I64" s="98"/>
      <c r="J64" s="980"/>
      <c r="K64" s="824"/>
      <c r="L64" s="64"/>
    </row>
    <row r="65" spans="1:12" x14ac:dyDescent="0.25">
      <c r="A65" s="96">
        <v>56</v>
      </c>
      <c r="B65" s="92"/>
      <c r="C65" s="91">
        <v>1</v>
      </c>
      <c r="D65" s="9" t="s">
        <v>3672</v>
      </c>
      <c r="E65" s="1107" t="s">
        <v>3084</v>
      </c>
      <c r="F65" s="1108"/>
      <c r="G65" s="1108"/>
      <c r="H65" s="1109"/>
      <c r="I65" s="98"/>
      <c r="J65" s="980"/>
      <c r="K65" s="824"/>
      <c r="L65" s="64"/>
    </row>
    <row r="66" spans="1:12" x14ac:dyDescent="0.25">
      <c r="A66" s="96">
        <v>57</v>
      </c>
      <c r="B66" s="92"/>
      <c r="C66" s="91">
        <v>1</v>
      </c>
      <c r="D66" s="9" t="s">
        <v>3672</v>
      </c>
      <c r="E66" s="1026" t="s">
        <v>2993</v>
      </c>
      <c r="F66" s="772"/>
      <c r="G66" s="772"/>
      <c r="H66" s="773"/>
      <c r="I66" s="98"/>
      <c r="J66" s="980"/>
      <c r="K66" s="824"/>
      <c r="L66" s="64"/>
    </row>
    <row r="67" spans="1:12" x14ac:dyDescent="0.25">
      <c r="A67" s="828" t="s">
        <v>117</v>
      </c>
      <c r="B67" s="772"/>
      <c r="C67" s="772"/>
      <c r="D67" s="772"/>
      <c r="E67" s="772"/>
      <c r="F67" s="772"/>
      <c r="G67" s="772"/>
      <c r="H67" s="772"/>
      <c r="I67" s="772"/>
      <c r="J67" s="772"/>
      <c r="K67" s="824"/>
      <c r="L67" s="64"/>
    </row>
    <row r="68" spans="1:12" x14ac:dyDescent="0.25">
      <c r="A68" s="96">
        <v>58</v>
      </c>
      <c r="B68" s="98"/>
      <c r="C68" s="98">
        <v>26</v>
      </c>
      <c r="D68" s="98" t="s">
        <v>3732</v>
      </c>
      <c r="E68" s="1100" t="s">
        <v>633</v>
      </c>
      <c r="F68" s="772"/>
      <c r="G68" s="772"/>
      <c r="H68" s="773"/>
      <c r="I68" s="98"/>
      <c r="J68" s="980"/>
      <c r="K68" s="824"/>
      <c r="L68" s="64"/>
    </row>
    <row r="69" spans="1:12" x14ac:dyDescent="0.25">
      <c r="A69" s="96">
        <v>59</v>
      </c>
      <c r="B69" s="98"/>
      <c r="C69" s="98">
        <v>239.42</v>
      </c>
      <c r="D69" s="98" t="s">
        <v>3732</v>
      </c>
      <c r="E69" s="1100" t="s">
        <v>1129</v>
      </c>
      <c r="F69" s="772"/>
      <c r="G69" s="772"/>
      <c r="H69" s="773"/>
      <c r="I69" s="98"/>
      <c r="J69" s="980"/>
      <c r="K69" s="824"/>
      <c r="L69" s="64"/>
    </row>
    <row r="70" spans="1:12" x14ac:dyDescent="0.25">
      <c r="A70" s="96">
        <v>60</v>
      </c>
      <c r="B70" s="98"/>
      <c r="C70" s="98"/>
      <c r="D70" s="98" t="s">
        <v>3732</v>
      </c>
      <c r="E70" s="1100" t="s">
        <v>1118</v>
      </c>
      <c r="F70" s="772"/>
      <c r="G70" s="772"/>
      <c r="H70" s="773"/>
      <c r="I70" s="98"/>
      <c r="J70" s="980"/>
      <c r="K70" s="824"/>
      <c r="L70" s="64"/>
    </row>
    <row r="71" spans="1:12" x14ac:dyDescent="0.25">
      <c r="A71" s="96">
        <v>61</v>
      </c>
      <c r="B71" s="98"/>
      <c r="C71" s="98">
        <v>40</v>
      </c>
      <c r="D71" s="98" t="s">
        <v>3732</v>
      </c>
      <c r="E71" s="1100" t="s">
        <v>3345</v>
      </c>
      <c r="F71" s="772"/>
      <c r="G71" s="772"/>
      <c r="H71" s="773"/>
      <c r="I71" s="98"/>
      <c r="J71" s="980"/>
      <c r="K71" s="824"/>
      <c r="L71" s="64"/>
    </row>
    <row r="72" spans="1:12" x14ac:dyDescent="0.25">
      <c r="A72" s="96">
        <v>62</v>
      </c>
      <c r="B72" s="92" t="s">
        <v>1120</v>
      </c>
      <c r="C72" s="91">
        <v>1</v>
      </c>
      <c r="D72" s="9" t="s">
        <v>3672</v>
      </c>
      <c r="E72" s="920" t="s">
        <v>1130</v>
      </c>
      <c r="F72" s="772"/>
      <c r="G72" s="772"/>
      <c r="H72" s="773"/>
      <c r="I72" s="96"/>
      <c r="J72" s="980"/>
      <c r="K72" s="824"/>
      <c r="L72" s="192" t="s">
        <v>3672</v>
      </c>
    </row>
    <row r="73" spans="1:12" x14ac:dyDescent="0.25">
      <c r="A73" s="96">
        <v>63</v>
      </c>
      <c r="B73" s="98"/>
      <c r="C73" s="98"/>
      <c r="D73" s="98"/>
      <c r="E73" s="1100" t="s">
        <v>57</v>
      </c>
      <c r="F73" s="772"/>
      <c r="G73" s="772"/>
      <c r="H73" s="773"/>
      <c r="I73" s="98"/>
      <c r="J73" s="980"/>
      <c r="K73" s="824"/>
      <c r="L73" s="64"/>
    </row>
    <row r="74" spans="1:12" ht="15.75" customHeight="1" thickBot="1" x14ac:dyDescent="0.3">
      <c r="A74" s="262"/>
      <c r="B74" s="285"/>
      <c r="C74" s="285"/>
      <c r="D74" s="285"/>
      <c r="E74" s="1112"/>
      <c r="F74" s="830"/>
      <c r="G74" s="830"/>
      <c r="H74" s="831"/>
      <c r="I74" s="285"/>
      <c r="J74" s="993"/>
      <c r="K74" s="826"/>
    </row>
    <row r="75" spans="1:12" x14ac:dyDescent="0.25">
      <c r="A75" s="4"/>
      <c r="K75" s="64"/>
    </row>
    <row r="76" spans="1:12" x14ac:dyDescent="0.25">
      <c r="A76" s="4"/>
      <c r="K76" s="64"/>
      <c r="L76" s="64"/>
    </row>
    <row r="77" spans="1:12" x14ac:dyDescent="0.25">
      <c r="A77" s="4"/>
      <c r="B77" s="100"/>
      <c r="C77" s="100" t="s">
        <v>1131</v>
      </c>
      <c r="D77" s="100"/>
      <c r="E77" s="100"/>
      <c r="G77" s="100"/>
      <c r="H77" s="100"/>
      <c r="J77" s="100"/>
      <c r="K77" s="101"/>
      <c r="L77" s="64"/>
    </row>
    <row r="78" spans="1:12" x14ac:dyDescent="0.25">
      <c r="A78" s="4"/>
      <c r="B78" s="887" t="s">
        <v>120</v>
      </c>
      <c r="C78" s="785"/>
      <c r="D78" s="785"/>
      <c r="E78" s="785"/>
      <c r="G78" s="887" t="s">
        <v>423</v>
      </c>
      <c r="H78" s="785"/>
      <c r="J78" s="904" t="s">
        <v>122</v>
      </c>
      <c r="K78" s="794"/>
      <c r="L78" s="64"/>
    </row>
    <row r="79" spans="1:12" ht="15.75" customHeight="1" thickBot="1" x14ac:dyDescent="0.3">
      <c r="A79" s="35"/>
      <c r="B79" s="778"/>
      <c r="C79" s="778"/>
      <c r="D79" s="778"/>
      <c r="E79" s="778"/>
      <c r="F79" s="36"/>
      <c r="G79" s="778"/>
      <c r="H79" s="778"/>
      <c r="I79" s="36"/>
      <c r="J79" s="778"/>
      <c r="K79" s="792"/>
      <c r="L79" s="250"/>
    </row>
    <row r="80" spans="1:12" ht="15.75" customHeight="1" thickBot="1" x14ac:dyDescent="0.3">
      <c r="J80" s="1111" t="s">
        <v>1090</v>
      </c>
      <c r="K80" s="776"/>
      <c r="L80" s="99"/>
    </row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</sheetData>
  <mergeCells count="142">
    <mergeCell ref="E54:H54"/>
    <mergeCell ref="J14:K14"/>
    <mergeCell ref="J16:K16"/>
    <mergeCell ref="J21:K21"/>
    <mergeCell ref="J20:K20"/>
    <mergeCell ref="J15:K15"/>
    <mergeCell ref="E57:H57"/>
    <mergeCell ref="J59:K59"/>
    <mergeCell ref="J58:K58"/>
    <mergeCell ref="J57:K57"/>
    <mergeCell ref="J52:K52"/>
    <mergeCell ref="J53:K53"/>
    <mergeCell ref="J56:K56"/>
    <mergeCell ref="J51:K51"/>
    <mergeCell ref="E22:H22"/>
    <mergeCell ref="E34:H34"/>
    <mergeCell ref="E33:H33"/>
    <mergeCell ref="E29:H29"/>
    <mergeCell ref="E30:H30"/>
    <mergeCell ref="E24:H24"/>
    <mergeCell ref="E25:H25"/>
    <mergeCell ref="E26:H26"/>
    <mergeCell ref="E23:H23"/>
    <mergeCell ref="J55:K55"/>
    <mergeCell ref="J54:K54"/>
    <mergeCell ref="J70:K70"/>
    <mergeCell ref="E55:H55"/>
    <mergeCell ref="E58:H58"/>
    <mergeCell ref="E59:H59"/>
    <mergeCell ref="E56:H56"/>
    <mergeCell ref="E21:H21"/>
    <mergeCell ref="J22:K22"/>
    <mergeCell ref="A3:L4"/>
    <mergeCell ref="J12:K12"/>
    <mergeCell ref="J13:K13"/>
    <mergeCell ref="J11:K11"/>
    <mergeCell ref="J47:K47"/>
    <mergeCell ref="J48:K48"/>
    <mergeCell ref="J44:K44"/>
    <mergeCell ref="J45:K45"/>
    <mergeCell ref="J39:K39"/>
    <mergeCell ref="J40:K40"/>
    <mergeCell ref="J42:K42"/>
    <mergeCell ref="J43:K43"/>
    <mergeCell ref="J66:K66"/>
    <mergeCell ref="J62:K62"/>
    <mergeCell ref="J63:K63"/>
    <mergeCell ref="J64:K64"/>
    <mergeCell ref="E1:I2"/>
    <mergeCell ref="I5:L5"/>
    <mergeCell ref="E9:H9"/>
    <mergeCell ref="E10:H10"/>
    <mergeCell ref="C6:D7"/>
    <mergeCell ref="B6:B7"/>
    <mergeCell ref="A6:A7"/>
    <mergeCell ref="I6:I7"/>
    <mergeCell ref="J9:K9"/>
    <mergeCell ref="J6:K7"/>
    <mergeCell ref="J8:K8"/>
    <mergeCell ref="J1:L2"/>
    <mergeCell ref="J10:K10"/>
    <mergeCell ref="E32:H32"/>
    <mergeCell ref="E31:H31"/>
    <mergeCell ref="E28:H28"/>
    <mergeCell ref="E27:H27"/>
    <mergeCell ref="J17:K17"/>
    <mergeCell ref="J18:K18"/>
    <mergeCell ref="J36:K36"/>
    <mergeCell ref="J37:K37"/>
    <mergeCell ref="J35:K35"/>
    <mergeCell ref="J25:K25"/>
    <mergeCell ref="J32:K32"/>
    <mergeCell ref="J31:K31"/>
    <mergeCell ref="J29:K29"/>
    <mergeCell ref="J24:K24"/>
    <mergeCell ref="J23:K23"/>
    <mergeCell ref="J34:K34"/>
    <mergeCell ref="J33:K33"/>
    <mergeCell ref="E18:H18"/>
    <mergeCell ref="E19:H19"/>
    <mergeCell ref="J19:K19"/>
    <mergeCell ref="J26:K26"/>
    <mergeCell ref="J28:K28"/>
    <mergeCell ref="J27:K27"/>
    <mergeCell ref="J80:K80"/>
    <mergeCell ref="E69:H69"/>
    <mergeCell ref="J73:K73"/>
    <mergeCell ref="J74:K74"/>
    <mergeCell ref="B78:E79"/>
    <mergeCell ref="E74:H74"/>
    <mergeCell ref="E73:H73"/>
    <mergeCell ref="E72:H72"/>
    <mergeCell ref="E36:H36"/>
    <mergeCell ref="E37:H37"/>
    <mergeCell ref="E43:H43"/>
    <mergeCell ref="E42:H42"/>
    <mergeCell ref="E47:H47"/>
    <mergeCell ref="E46:H46"/>
    <mergeCell ref="E52:H52"/>
    <mergeCell ref="E51:H51"/>
    <mergeCell ref="E50:H50"/>
    <mergeCell ref="E49:H49"/>
    <mergeCell ref="E38:H38"/>
    <mergeCell ref="E53:H53"/>
    <mergeCell ref="E45:H45"/>
    <mergeCell ref="E70:H70"/>
    <mergeCell ref="E71:H71"/>
    <mergeCell ref="J69:K69"/>
    <mergeCell ref="G78:H79"/>
    <mergeCell ref="J78:K79"/>
    <mergeCell ref="E35:H35"/>
    <mergeCell ref="E61:H61"/>
    <mergeCell ref="E60:H60"/>
    <mergeCell ref="J61:K61"/>
    <mergeCell ref="A67:K67"/>
    <mergeCell ref="E66:H66"/>
    <mergeCell ref="E68:H68"/>
    <mergeCell ref="J68:K68"/>
    <mergeCell ref="E64:H64"/>
    <mergeCell ref="E63:H63"/>
    <mergeCell ref="E62:H62"/>
    <mergeCell ref="E65:H65"/>
    <mergeCell ref="E44:H44"/>
    <mergeCell ref="E39:H39"/>
    <mergeCell ref="E48:H48"/>
    <mergeCell ref="J72:K72"/>
    <mergeCell ref="J60:K60"/>
    <mergeCell ref="J65:K65"/>
    <mergeCell ref="J71:K71"/>
    <mergeCell ref="J46:K46"/>
    <mergeCell ref="J50:K50"/>
    <mergeCell ref="J49:K49"/>
    <mergeCell ref="E12:H12"/>
    <mergeCell ref="E11:H11"/>
    <mergeCell ref="E15:H15"/>
    <mergeCell ref="E17:H17"/>
    <mergeCell ref="E16:H16"/>
    <mergeCell ref="E20:H20"/>
    <mergeCell ref="E8:H8"/>
    <mergeCell ref="E6:H7"/>
    <mergeCell ref="E14:H14"/>
    <mergeCell ref="E13:H13"/>
  </mergeCells>
  <pageMargins left="0.70866141732283472" right="0.70866141732283472" top="0.74803149606299213" bottom="0.74803149606299213" header="0.31496062992125984" footer="0.31496062992125984"/>
  <pageSetup scale="86" orientation="landscape" verticalDpi="203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L999"/>
  <sheetViews>
    <sheetView workbookViewId="0"/>
  </sheetViews>
  <sheetFormatPr baseColWidth="10" defaultColWidth="14.42578125" defaultRowHeight="15" customHeight="1" x14ac:dyDescent="0.25"/>
  <cols>
    <col min="1" max="2" width="7.42578125" customWidth="1"/>
    <col min="3" max="3" width="5.7109375" customWidth="1"/>
    <col min="4" max="4" width="8.42578125" customWidth="1"/>
    <col min="5" max="7" width="10" customWidth="1"/>
    <col min="8" max="8" width="28.28515625" customWidth="1"/>
    <col min="9" max="11" width="10" customWidth="1"/>
    <col min="12" max="12" width="0.28515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4293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1114" t="s">
        <v>1132</v>
      </c>
      <c r="J5" s="847"/>
      <c r="K5" s="847"/>
      <c r="L5" s="844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93">
        <v>1</v>
      </c>
      <c r="B8" s="104" t="s">
        <v>1027</v>
      </c>
      <c r="C8" s="28">
        <v>1</v>
      </c>
      <c r="D8" s="28" t="s">
        <v>3672</v>
      </c>
      <c r="E8" s="1032" t="s">
        <v>1028</v>
      </c>
      <c r="F8" s="780"/>
      <c r="G8" s="780"/>
      <c r="H8" s="781"/>
      <c r="I8" s="40"/>
      <c r="J8" s="933"/>
      <c r="K8" s="780"/>
      <c r="L8" s="820"/>
    </row>
    <row r="9" spans="1:12" x14ac:dyDescent="0.25">
      <c r="A9" s="96">
        <v>2</v>
      </c>
      <c r="B9" s="90"/>
      <c r="C9" s="9">
        <v>1</v>
      </c>
      <c r="D9" s="9" t="s">
        <v>3672</v>
      </c>
      <c r="E9" s="1029" t="s">
        <v>1043</v>
      </c>
      <c r="F9" s="772"/>
      <c r="G9" s="772"/>
      <c r="H9" s="773"/>
      <c r="I9" s="46"/>
      <c r="J9" s="980"/>
      <c r="K9" s="773"/>
      <c r="L9" s="210"/>
    </row>
    <row r="10" spans="1:12" x14ac:dyDescent="0.25">
      <c r="A10" s="96">
        <v>3</v>
      </c>
      <c r="B10" s="90"/>
      <c r="C10" s="9">
        <v>2</v>
      </c>
      <c r="D10" s="9" t="s">
        <v>3672</v>
      </c>
      <c r="E10" s="1029" t="s">
        <v>1049</v>
      </c>
      <c r="F10" s="772"/>
      <c r="G10" s="772"/>
      <c r="H10" s="773"/>
      <c r="I10" s="45"/>
      <c r="J10" s="980"/>
      <c r="K10" s="773"/>
      <c r="L10" s="210"/>
    </row>
    <row r="11" spans="1:12" x14ac:dyDescent="0.25">
      <c r="A11" s="96">
        <v>4</v>
      </c>
      <c r="B11" s="90" t="s">
        <v>1032</v>
      </c>
      <c r="C11" s="9">
        <v>35</v>
      </c>
      <c r="D11" s="9" t="s">
        <v>3672</v>
      </c>
      <c r="E11" s="1029" t="s">
        <v>1033</v>
      </c>
      <c r="F11" s="772"/>
      <c r="G11" s="772"/>
      <c r="H11" s="773"/>
      <c r="I11" s="45"/>
      <c r="J11" s="980"/>
      <c r="K11" s="773"/>
      <c r="L11" s="210"/>
    </row>
    <row r="12" spans="1:12" x14ac:dyDescent="0.25">
      <c r="A12" s="96">
        <v>5</v>
      </c>
      <c r="B12" s="90" t="s">
        <v>1034</v>
      </c>
      <c r="C12" s="9">
        <v>1</v>
      </c>
      <c r="D12" s="9" t="s">
        <v>3672</v>
      </c>
      <c r="E12" s="1029" t="s">
        <v>3332</v>
      </c>
      <c r="F12" s="772"/>
      <c r="G12" s="772"/>
      <c r="H12" s="773"/>
      <c r="I12" s="46"/>
      <c r="J12" s="980"/>
      <c r="K12" s="773"/>
      <c r="L12" s="210"/>
    </row>
    <row r="13" spans="1:12" x14ac:dyDescent="0.25">
      <c r="A13" s="96">
        <v>6</v>
      </c>
      <c r="B13" s="90" t="s">
        <v>1035</v>
      </c>
      <c r="C13" s="9">
        <v>1</v>
      </c>
      <c r="D13" s="9" t="s">
        <v>3672</v>
      </c>
      <c r="E13" s="1029" t="s">
        <v>2994</v>
      </c>
      <c r="F13" s="772"/>
      <c r="G13" s="772"/>
      <c r="H13" s="773"/>
      <c r="I13" s="46"/>
      <c r="J13" s="980"/>
      <c r="K13" s="773"/>
      <c r="L13" s="210"/>
    </row>
    <row r="14" spans="1:12" x14ac:dyDescent="0.25">
      <c r="A14" s="96">
        <v>7</v>
      </c>
      <c r="B14" s="90" t="s">
        <v>1036</v>
      </c>
      <c r="C14" s="9">
        <v>1</v>
      </c>
      <c r="D14" s="9" t="s">
        <v>3672</v>
      </c>
      <c r="E14" s="1029" t="s">
        <v>2995</v>
      </c>
      <c r="F14" s="772"/>
      <c r="G14" s="772"/>
      <c r="H14" s="773"/>
      <c r="I14" s="46"/>
      <c r="J14" s="980"/>
      <c r="K14" s="773"/>
      <c r="L14" s="210"/>
    </row>
    <row r="15" spans="1:12" x14ac:dyDescent="0.25">
      <c r="A15" s="96">
        <v>8</v>
      </c>
      <c r="B15" s="90" t="s">
        <v>1037</v>
      </c>
      <c r="C15" s="9">
        <v>1</v>
      </c>
      <c r="D15" s="9" t="s">
        <v>3672</v>
      </c>
      <c r="E15" s="1029" t="s">
        <v>2940</v>
      </c>
      <c r="F15" s="772"/>
      <c r="G15" s="772"/>
      <c r="H15" s="773"/>
      <c r="I15" s="46"/>
      <c r="J15" s="980"/>
      <c r="K15" s="773"/>
      <c r="L15" s="210"/>
    </row>
    <row r="16" spans="1:12" x14ac:dyDescent="0.25">
      <c r="A16" s="96">
        <v>9</v>
      </c>
      <c r="B16" s="90" t="s">
        <v>176</v>
      </c>
      <c r="C16" s="9">
        <v>1</v>
      </c>
      <c r="D16" s="9" t="s">
        <v>3672</v>
      </c>
      <c r="E16" s="1029" t="s">
        <v>2996</v>
      </c>
      <c r="F16" s="772"/>
      <c r="G16" s="772"/>
      <c r="H16" s="773"/>
      <c r="I16" s="46"/>
      <c r="J16" s="11"/>
      <c r="K16" s="224"/>
      <c r="L16" s="210"/>
    </row>
    <row r="17" spans="1:12" x14ac:dyDescent="0.25">
      <c r="A17" s="96">
        <v>10</v>
      </c>
      <c r="B17" s="90" t="s">
        <v>732</v>
      </c>
      <c r="C17" s="9">
        <v>1</v>
      </c>
      <c r="D17" s="9" t="s">
        <v>3672</v>
      </c>
      <c r="E17" s="1029" t="s">
        <v>2942</v>
      </c>
      <c r="F17" s="772"/>
      <c r="G17" s="772"/>
      <c r="H17" s="773"/>
      <c r="I17" s="46"/>
      <c r="J17" s="980"/>
      <c r="K17" s="773"/>
      <c r="L17" s="210"/>
    </row>
    <row r="18" spans="1:12" x14ac:dyDescent="0.25">
      <c r="A18" s="96">
        <v>11</v>
      </c>
      <c r="B18" s="90" t="s">
        <v>1040</v>
      </c>
      <c r="C18" s="9">
        <v>3</v>
      </c>
      <c r="D18" s="9" t="s">
        <v>3672</v>
      </c>
      <c r="E18" s="1029" t="s">
        <v>2941</v>
      </c>
      <c r="F18" s="772"/>
      <c r="G18" s="772"/>
      <c r="H18" s="773"/>
      <c r="I18" s="46"/>
      <c r="J18" s="980"/>
      <c r="K18" s="773"/>
      <c r="L18" s="210"/>
    </row>
    <row r="19" spans="1:12" x14ac:dyDescent="0.25">
      <c r="A19" s="96">
        <v>12</v>
      </c>
      <c r="B19" s="90" t="s">
        <v>1042</v>
      </c>
      <c r="C19" s="9">
        <v>1</v>
      </c>
      <c r="D19" s="9" t="s">
        <v>3672</v>
      </c>
      <c r="E19" s="1029" t="s">
        <v>2845</v>
      </c>
      <c r="F19" s="772"/>
      <c r="G19" s="772"/>
      <c r="H19" s="773"/>
      <c r="I19" s="46"/>
      <c r="J19" s="980"/>
      <c r="K19" s="773"/>
      <c r="L19" s="210"/>
    </row>
    <row r="20" spans="1:12" x14ac:dyDescent="0.25">
      <c r="A20" s="96">
        <v>13</v>
      </c>
      <c r="B20" s="92" t="s">
        <v>817</v>
      </c>
      <c r="C20" s="9">
        <v>1</v>
      </c>
      <c r="D20" s="9" t="s">
        <v>3672</v>
      </c>
      <c r="E20" s="1029" t="s">
        <v>2743</v>
      </c>
      <c r="F20" s="772"/>
      <c r="G20" s="772"/>
      <c r="H20" s="773"/>
      <c r="I20" s="46"/>
      <c r="J20" s="980"/>
      <c r="K20" s="773"/>
      <c r="L20" s="210"/>
    </row>
    <row r="21" spans="1:12" x14ac:dyDescent="0.25">
      <c r="A21" s="96">
        <v>14</v>
      </c>
      <c r="B21" s="92" t="s">
        <v>1044</v>
      </c>
      <c r="C21" s="9">
        <v>2</v>
      </c>
      <c r="D21" s="9" t="s">
        <v>3672</v>
      </c>
      <c r="E21" s="1029" t="s">
        <v>2846</v>
      </c>
      <c r="F21" s="772"/>
      <c r="G21" s="772"/>
      <c r="H21" s="773"/>
      <c r="I21" s="46"/>
      <c r="J21" s="980"/>
      <c r="K21" s="773"/>
      <c r="L21" s="210"/>
    </row>
    <row r="22" spans="1:12" x14ac:dyDescent="0.25">
      <c r="A22" s="96">
        <v>15</v>
      </c>
      <c r="B22" s="90" t="s">
        <v>1047</v>
      </c>
      <c r="C22" s="9">
        <v>1</v>
      </c>
      <c r="D22" s="9" t="s">
        <v>3672</v>
      </c>
      <c r="E22" s="1029" t="s">
        <v>1134</v>
      </c>
      <c r="F22" s="772"/>
      <c r="G22" s="772"/>
      <c r="H22" s="773"/>
      <c r="I22" s="46"/>
      <c r="J22" s="980"/>
      <c r="K22" s="773"/>
      <c r="L22" s="210"/>
    </row>
    <row r="23" spans="1:12" x14ac:dyDescent="0.25">
      <c r="A23" s="96">
        <v>16</v>
      </c>
      <c r="B23" s="90" t="s">
        <v>1050</v>
      </c>
      <c r="C23" s="9">
        <v>12</v>
      </c>
      <c r="D23" s="9" t="s">
        <v>3672</v>
      </c>
      <c r="E23" s="1029" t="s">
        <v>1051</v>
      </c>
      <c r="F23" s="772"/>
      <c r="G23" s="772"/>
      <c r="H23" s="773"/>
      <c r="I23" s="46"/>
      <c r="J23" s="980"/>
      <c r="K23" s="773"/>
      <c r="L23" s="210"/>
    </row>
    <row r="24" spans="1:12" x14ac:dyDescent="0.25">
      <c r="A24" s="96">
        <v>17</v>
      </c>
      <c r="B24" s="90" t="s">
        <v>1052</v>
      </c>
      <c r="C24" s="9">
        <v>4</v>
      </c>
      <c r="D24" s="9" t="s">
        <v>3672</v>
      </c>
      <c r="E24" s="1029" t="s">
        <v>1053</v>
      </c>
      <c r="F24" s="772"/>
      <c r="G24" s="772"/>
      <c r="H24" s="773"/>
      <c r="I24" s="46"/>
      <c r="J24" s="980"/>
      <c r="K24" s="773"/>
      <c r="L24" s="210"/>
    </row>
    <row r="25" spans="1:12" x14ac:dyDescent="0.25">
      <c r="A25" s="96">
        <v>18</v>
      </c>
      <c r="B25" s="90" t="s">
        <v>1054</v>
      </c>
      <c r="C25" s="9">
        <v>1</v>
      </c>
      <c r="D25" s="9" t="s">
        <v>3672</v>
      </c>
      <c r="E25" s="1029" t="s">
        <v>1055</v>
      </c>
      <c r="F25" s="772"/>
      <c r="G25" s="772"/>
      <c r="H25" s="773"/>
      <c r="I25" s="46"/>
      <c r="J25" s="980"/>
      <c r="K25" s="773"/>
      <c r="L25" s="210"/>
    </row>
    <row r="26" spans="1:12" x14ac:dyDescent="0.25">
      <c r="A26" s="96">
        <v>19</v>
      </c>
      <c r="B26" s="92" t="s">
        <v>1056</v>
      </c>
      <c r="C26" s="9">
        <v>4</v>
      </c>
      <c r="D26" s="9" t="s">
        <v>3672</v>
      </c>
      <c r="E26" s="1029" t="s">
        <v>1078</v>
      </c>
      <c r="F26" s="772"/>
      <c r="G26" s="772"/>
      <c r="H26" s="773"/>
      <c r="I26" s="46"/>
      <c r="J26" s="980"/>
      <c r="K26" s="773"/>
      <c r="L26" s="210"/>
    </row>
    <row r="27" spans="1:12" x14ac:dyDescent="0.25">
      <c r="A27" s="96">
        <v>20</v>
      </c>
      <c r="B27" s="92" t="s">
        <v>820</v>
      </c>
      <c r="C27" s="9">
        <v>3</v>
      </c>
      <c r="D27" s="9" t="s">
        <v>3672</v>
      </c>
      <c r="E27" s="1029" t="s">
        <v>766</v>
      </c>
      <c r="F27" s="772"/>
      <c r="G27" s="772"/>
      <c r="H27" s="773"/>
      <c r="I27" s="46"/>
      <c r="J27" s="980"/>
      <c r="K27" s="773"/>
      <c r="L27" s="210"/>
    </row>
    <row r="28" spans="1:12" x14ac:dyDescent="0.25">
      <c r="A28" s="96">
        <v>21</v>
      </c>
      <c r="B28" s="92" t="s">
        <v>822</v>
      </c>
      <c r="C28" s="9">
        <v>1</v>
      </c>
      <c r="D28" s="9" t="s">
        <v>3672</v>
      </c>
      <c r="E28" s="1029" t="s">
        <v>765</v>
      </c>
      <c r="F28" s="772"/>
      <c r="G28" s="772"/>
      <c r="H28" s="773"/>
      <c r="I28" s="46"/>
      <c r="J28" s="980"/>
      <c r="K28" s="773"/>
      <c r="L28" s="210"/>
    </row>
    <row r="29" spans="1:12" x14ac:dyDescent="0.25">
      <c r="A29" s="96">
        <v>22</v>
      </c>
      <c r="B29" s="92" t="s">
        <v>1057</v>
      </c>
      <c r="C29" s="9">
        <v>1</v>
      </c>
      <c r="D29" s="9" t="s">
        <v>3672</v>
      </c>
      <c r="E29" s="1029" t="s">
        <v>1058</v>
      </c>
      <c r="F29" s="772"/>
      <c r="G29" s="772"/>
      <c r="H29" s="773"/>
      <c r="I29" s="46"/>
      <c r="J29" s="980"/>
      <c r="K29" s="773"/>
      <c r="L29" s="210"/>
    </row>
    <row r="30" spans="1:12" x14ac:dyDescent="0.25">
      <c r="A30" s="96">
        <v>23</v>
      </c>
      <c r="B30" s="92" t="s">
        <v>460</v>
      </c>
      <c r="C30" s="9">
        <v>7</v>
      </c>
      <c r="D30" s="9" t="s">
        <v>3672</v>
      </c>
      <c r="E30" s="1029" t="s">
        <v>421</v>
      </c>
      <c r="F30" s="772"/>
      <c r="G30" s="772"/>
      <c r="H30" s="773"/>
      <c r="I30" s="46"/>
      <c r="J30" s="980"/>
      <c r="K30" s="773"/>
      <c r="L30" s="210"/>
    </row>
    <row r="31" spans="1:12" x14ac:dyDescent="0.25">
      <c r="A31" s="96">
        <v>24</v>
      </c>
      <c r="B31" s="92" t="s">
        <v>1135</v>
      </c>
      <c r="C31" s="9">
        <v>1</v>
      </c>
      <c r="D31" s="9" t="s">
        <v>3672</v>
      </c>
      <c r="E31" s="1029" t="s">
        <v>1060</v>
      </c>
      <c r="F31" s="772"/>
      <c r="G31" s="772"/>
      <c r="H31" s="773"/>
      <c r="I31" s="46"/>
      <c r="J31" s="980"/>
      <c r="K31" s="773"/>
      <c r="L31" s="210"/>
    </row>
    <row r="32" spans="1:12" x14ac:dyDescent="0.25">
      <c r="A32" s="96">
        <v>25</v>
      </c>
      <c r="B32" s="92" t="s">
        <v>1087</v>
      </c>
      <c r="C32" s="9">
        <v>1</v>
      </c>
      <c r="D32" s="9" t="s">
        <v>3672</v>
      </c>
      <c r="E32" s="1029" t="s">
        <v>3157</v>
      </c>
      <c r="F32" s="772"/>
      <c r="G32" s="772"/>
      <c r="H32" s="773"/>
      <c r="I32" s="46"/>
      <c r="J32" s="980"/>
      <c r="K32" s="773"/>
      <c r="L32" s="210"/>
    </row>
    <row r="33" spans="1:12" x14ac:dyDescent="0.25">
      <c r="A33" s="96">
        <v>26</v>
      </c>
      <c r="B33" s="92" t="s">
        <v>1061</v>
      </c>
      <c r="C33" s="148">
        <v>1</v>
      </c>
      <c r="D33" s="9" t="s">
        <v>3672</v>
      </c>
      <c r="E33" s="1026" t="s">
        <v>3149</v>
      </c>
      <c r="F33" s="772"/>
      <c r="G33" s="772"/>
      <c r="H33" s="773"/>
      <c r="I33" s="46"/>
      <c r="J33" s="980"/>
      <c r="K33" s="773"/>
      <c r="L33" s="210"/>
    </row>
    <row r="34" spans="1:12" x14ac:dyDescent="0.25">
      <c r="A34" s="96">
        <v>27</v>
      </c>
      <c r="B34" s="90" t="s">
        <v>1063</v>
      </c>
      <c r="C34" s="17">
        <v>1</v>
      </c>
      <c r="D34" s="9" t="s">
        <v>3672</v>
      </c>
      <c r="E34" s="1026" t="s">
        <v>1136</v>
      </c>
      <c r="F34" s="772"/>
      <c r="G34" s="772"/>
      <c r="H34" s="773"/>
      <c r="I34" s="324"/>
      <c r="J34" s="980"/>
      <c r="K34" s="773"/>
      <c r="L34" s="210"/>
    </row>
    <row r="35" spans="1:12" x14ac:dyDescent="0.25">
      <c r="A35" s="96">
        <v>28</v>
      </c>
      <c r="B35" s="98" t="s">
        <v>1066</v>
      </c>
      <c r="C35" s="91">
        <v>1</v>
      </c>
      <c r="D35" s="9" t="s">
        <v>3672</v>
      </c>
      <c r="E35" s="1026" t="s">
        <v>1137</v>
      </c>
      <c r="F35" s="772"/>
      <c r="G35" s="772"/>
      <c r="H35" s="773"/>
      <c r="I35" s="90"/>
      <c r="J35" s="980"/>
      <c r="K35" s="773"/>
      <c r="L35" s="210"/>
    </row>
    <row r="36" spans="1:12" x14ac:dyDescent="0.25">
      <c r="A36" s="96">
        <v>29</v>
      </c>
      <c r="B36" s="98" t="s">
        <v>1068</v>
      </c>
      <c r="C36" s="91">
        <v>1</v>
      </c>
      <c r="D36" s="9" t="s">
        <v>3672</v>
      </c>
      <c r="E36" s="1026" t="s">
        <v>3428</v>
      </c>
      <c r="F36" s="772"/>
      <c r="G36" s="772"/>
      <c r="H36" s="773"/>
      <c r="I36" s="98"/>
      <c r="J36" s="980"/>
      <c r="K36" s="773"/>
      <c r="L36" s="210"/>
    </row>
    <row r="37" spans="1:12" x14ac:dyDescent="0.25">
      <c r="A37" s="96">
        <v>30</v>
      </c>
      <c r="B37" s="98" t="s">
        <v>1071</v>
      </c>
      <c r="C37" s="91">
        <v>1</v>
      </c>
      <c r="D37" s="9" t="s">
        <v>3672</v>
      </c>
      <c r="E37" s="1026" t="s">
        <v>3416</v>
      </c>
      <c r="F37" s="772"/>
      <c r="G37" s="772"/>
      <c r="H37" s="773"/>
      <c r="I37" s="98"/>
      <c r="J37" s="980"/>
      <c r="K37" s="773"/>
      <c r="L37" s="210"/>
    </row>
    <row r="38" spans="1:12" x14ac:dyDescent="0.25">
      <c r="A38" s="96">
        <v>31</v>
      </c>
      <c r="B38" s="98" t="s">
        <v>1072</v>
      </c>
      <c r="C38" s="91">
        <v>1</v>
      </c>
      <c r="D38" s="9" t="s">
        <v>3672</v>
      </c>
      <c r="E38" s="1026" t="s">
        <v>3435</v>
      </c>
      <c r="F38" s="772"/>
      <c r="G38" s="772"/>
      <c r="H38" s="773"/>
      <c r="I38" s="98"/>
      <c r="J38" s="980"/>
      <c r="K38" s="773"/>
      <c r="L38" s="210"/>
    </row>
    <row r="39" spans="1:12" x14ac:dyDescent="0.25">
      <c r="A39" s="96">
        <v>32</v>
      </c>
      <c r="B39" s="98" t="s">
        <v>1081</v>
      </c>
      <c r="C39" s="91">
        <v>1</v>
      </c>
      <c r="D39" s="9" t="s">
        <v>2604</v>
      </c>
      <c r="E39" s="1026" t="s">
        <v>1139</v>
      </c>
      <c r="F39" s="772"/>
      <c r="G39" s="772"/>
      <c r="H39" s="773"/>
      <c r="I39" s="98"/>
      <c r="J39" s="980"/>
      <c r="K39" s="773"/>
      <c r="L39" s="173"/>
    </row>
    <row r="40" spans="1:12" x14ac:dyDescent="0.25">
      <c r="A40" s="96">
        <v>33</v>
      </c>
      <c r="B40" s="98" t="s">
        <v>1101</v>
      </c>
      <c r="C40" s="91">
        <v>1</v>
      </c>
      <c r="D40" s="9" t="s">
        <v>3672</v>
      </c>
      <c r="E40" s="1026" t="s">
        <v>3085</v>
      </c>
      <c r="F40" s="772"/>
      <c r="G40" s="772"/>
      <c r="H40" s="773"/>
      <c r="I40" s="98"/>
      <c r="J40" s="980"/>
      <c r="K40" s="773"/>
      <c r="L40" s="123"/>
    </row>
    <row r="41" spans="1:12" ht="15.75" customHeight="1" thickBot="1" x14ac:dyDescent="0.3">
      <c r="A41" s="262">
        <v>34</v>
      </c>
      <c r="B41" s="285" t="s">
        <v>1079</v>
      </c>
      <c r="C41" s="205">
        <v>1</v>
      </c>
      <c r="D41" s="25" t="s">
        <v>3672</v>
      </c>
      <c r="E41" s="1072" t="s">
        <v>1080</v>
      </c>
      <c r="F41" s="830"/>
      <c r="G41" s="830"/>
      <c r="H41" s="831"/>
      <c r="I41" s="285"/>
      <c r="J41" s="993"/>
      <c r="K41" s="826"/>
      <c r="L41" s="136"/>
    </row>
    <row r="42" spans="1:12" ht="15.75" customHeight="1" thickBot="1" x14ac:dyDescent="0.3">
      <c r="A42" s="108"/>
      <c r="J42" s="1113" t="s">
        <v>1141</v>
      </c>
      <c r="K42" s="776"/>
      <c r="L42" s="326"/>
    </row>
    <row r="43" spans="1:12" ht="15.75" customHeight="1" thickBot="1" x14ac:dyDescent="0.3">
      <c r="A43" s="108"/>
      <c r="J43" s="326"/>
      <c r="K43" s="327"/>
      <c r="L43" s="328"/>
    </row>
    <row r="44" spans="1:12" x14ac:dyDescent="0.25">
      <c r="A44" s="93">
        <v>35</v>
      </c>
      <c r="B44" s="175" t="s">
        <v>1082</v>
      </c>
      <c r="C44" s="163">
        <v>1</v>
      </c>
      <c r="D44" s="28" t="s">
        <v>3672</v>
      </c>
      <c r="E44" s="1028" t="s">
        <v>3344</v>
      </c>
      <c r="F44" s="780"/>
      <c r="G44" s="780"/>
      <c r="H44" s="781"/>
      <c r="I44" s="175"/>
      <c r="J44" s="933"/>
      <c r="K44" s="820"/>
      <c r="L44" s="329"/>
    </row>
    <row r="45" spans="1:12" x14ac:dyDescent="0.25">
      <c r="A45" s="96">
        <v>36</v>
      </c>
      <c r="B45" s="98" t="s">
        <v>1083</v>
      </c>
      <c r="C45" s="91">
        <v>3</v>
      </c>
      <c r="D45" s="9" t="s">
        <v>3672</v>
      </c>
      <c r="E45" s="1026" t="s">
        <v>2847</v>
      </c>
      <c r="F45" s="772"/>
      <c r="G45" s="772"/>
      <c r="H45" s="773"/>
      <c r="I45" s="98"/>
      <c r="J45" s="980"/>
      <c r="K45" s="824"/>
      <c r="L45" s="123"/>
    </row>
    <row r="46" spans="1:12" x14ac:dyDescent="0.25">
      <c r="A46" s="96">
        <v>37</v>
      </c>
      <c r="B46" s="98" t="s">
        <v>1084</v>
      </c>
      <c r="C46" s="91">
        <v>1</v>
      </c>
      <c r="D46" s="9" t="s">
        <v>3672</v>
      </c>
      <c r="E46" s="1026" t="s">
        <v>1085</v>
      </c>
      <c r="F46" s="772"/>
      <c r="G46" s="772"/>
      <c r="H46" s="773"/>
      <c r="I46" s="98"/>
      <c r="J46" s="980"/>
      <c r="K46" s="824"/>
      <c r="L46" s="123"/>
    </row>
    <row r="47" spans="1:12" x14ac:dyDescent="0.25">
      <c r="A47" s="96">
        <v>38</v>
      </c>
      <c r="B47" s="98" t="s">
        <v>1086</v>
      </c>
      <c r="C47" s="91">
        <v>1</v>
      </c>
      <c r="D47" s="9" t="s">
        <v>3672</v>
      </c>
      <c r="E47" s="1026" t="s">
        <v>3139</v>
      </c>
      <c r="F47" s="772"/>
      <c r="G47" s="772"/>
      <c r="H47" s="773"/>
      <c r="I47" s="98"/>
      <c r="J47" s="980"/>
      <c r="K47" s="824"/>
      <c r="L47" s="123"/>
    </row>
    <row r="48" spans="1:12" x14ac:dyDescent="0.25">
      <c r="A48" s="96">
        <v>39</v>
      </c>
      <c r="B48" s="98" t="s">
        <v>1143</v>
      </c>
      <c r="C48" s="91">
        <v>1</v>
      </c>
      <c r="D48" s="9" t="s">
        <v>3672</v>
      </c>
      <c r="E48" s="1026" t="s">
        <v>1144</v>
      </c>
      <c r="F48" s="772"/>
      <c r="G48" s="772"/>
      <c r="H48" s="773"/>
      <c r="I48" s="98"/>
      <c r="J48" s="980"/>
      <c r="K48" s="824"/>
      <c r="L48" s="123"/>
    </row>
    <row r="49" spans="1:12" x14ac:dyDescent="0.25">
      <c r="A49" s="96">
        <v>40</v>
      </c>
      <c r="B49" s="98" t="s">
        <v>1089</v>
      </c>
      <c r="C49" s="91">
        <v>1</v>
      </c>
      <c r="D49" s="9" t="s">
        <v>3672</v>
      </c>
      <c r="E49" s="1026" t="s">
        <v>3071</v>
      </c>
      <c r="F49" s="772"/>
      <c r="G49" s="772"/>
      <c r="H49" s="773"/>
      <c r="I49" s="98"/>
      <c r="J49" s="980"/>
      <c r="K49" s="824"/>
      <c r="L49" s="123"/>
    </row>
    <row r="50" spans="1:12" x14ac:dyDescent="0.25">
      <c r="A50" s="96">
        <v>41</v>
      </c>
      <c r="B50" s="98" t="s">
        <v>1091</v>
      </c>
      <c r="C50" s="91">
        <v>1</v>
      </c>
      <c r="D50" s="9" t="s">
        <v>3672</v>
      </c>
      <c r="E50" s="1026" t="s">
        <v>2818</v>
      </c>
      <c r="F50" s="772"/>
      <c r="G50" s="772"/>
      <c r="H50" s="773"/>
      <c r="I50" s="98"/>
      <c r="J50" s="980"/>
      <c r="K50" s="824"/>
      <c r="L50" s="123"/>
    </row>
    <row r="51" spans="1:12" x14ac:dyDescent="0.25">
      <c r="A51" s="96">
        <v>42</v>
      </c>
      <c r="B51" s="98" t="s">
        <v>1093</v>
      </c>
      <c r="C51" s="91">
        <v>1</v>
      </c>
      <c r="D51" s="9" t="s">
        <v>3672</v>
      </c>
      <c r="E51" s="1026" t="s">
        <v>3602</v>
      </c>
      <c r="F51" s="772"/>
      <c r="G51" s="772"/>
      <c r="H51" s="773"/>
      <c r="I51" s="98"/>
      <c r="J51" s="980"/>
      <c r="K51" s="824"/>
      <c r="L51" s="123"/>
    </row>
    <row r="52" spans="1:12" x14ac:dyDescent="0.25">
      <c r="A52" s="96">
        <v>43</v>
      </c>
      <c r="B52" s="98"/>
      <c r="C52" s="91">
        <v>1</v>
      </c>
      <c r="D52" s="9" t="s">
        <v>3672</v>
      </c>
      <c r="E52" s="1026" t="s">
        <v>3603</v>
      </c>
      <c r="F52" s="772"/>
      <c r="G52" s="772"/>
      <c r="H52" s="773"/>
      <c r="I52" s="98"/>
      <c r="J52" s="980"/>
      <c r="K52" s="824"/>
      <c r="L52" s="123"/>
    </row>
    <row r="53" spans="1:12" x14ac:dyDescent="0.25">
      <c r="A53" s="96">
        <v>44</v>
      </c>
      <c r="B53" s="98" t="s">
        <v>825</v>
      </c>
      <c r="C53" s="91">
        <v>8</v>
      </c>
      <c r="D53" s="9" t="s">
        <v>3672</v>
      </c>
      <c r="E53" s="1026" t="s">
        <v>4240</v>
      </c>
      <c r="F53" s="772"/>
      <c r="G53" s="772"/>
      <c r="H53" s="773"/>
      <c r="I53" s="98"/>
      <c r="J53" s="980"/>
      <c r="K53" s="824"/>
      <c r="L53" s="123"/>
    </row>
    <row r="54" spans="1:12" x14ac:dyDescent="0.25">
      <c r="A54" s="96">
        <v>45</v>
      </c>
      <c r="B54" s="98" t="s">
        <v>1095</v>
      </c>
      <c r="C54" s="91">
        <v>1</v>
      </c>
      <c r="D54" s="9" t="s">
        <v>3672</v>
      </c>
      <c r="E54" s="1026" t="s">
        <v>3467</v>
      </c>
      <c r="F54" s="772"/>
      <c r="G54" s="772"/>
      <c r="H54" s="773"/>
      <c r="I54" s="98"/>
      <c r="J54" s="980"/>
      <c r="K54" s="824"/>
      <c r="L54" s="123"/>
    </row>
    <row r="55" spans="1:12" x14ac:dyDescent="0.25">
      <c r="A55" s="96">
        <v>46</v>
      </c>
      <c r="B55" s="98" t="s">
        <v>1096</v>
      </c>
      <c r="C55" s="91">
        <v>6</v>
      </c>
      <c r="D55" s="9" t="s">
        <v>3672</v>
      </c>
      <c r="E55" s="1026" t="s">
        <v>3053</v>
      </c>
      <c r="F55" s="772"/>
      <c r="G55" s="772"/>
      <c r="H55" s="773"/>
      <c r="I55" s="98"/>
      <c r="J55" s="980"/>
      <c r="K55" s="824"/>
      <c r="L55" s="123"/>
    </row>
    <row r="56" spans="1:12" x14ac:dyDescent="0.25">
      <c r="A56" s="96">
        <v>47</v>
      </c>
      <c r="B56" s="98"/>
      <c r="C56" s="91">
        <v>1</v>
      </c>
      <c r="D56" s="9" t="s">
        <v>3672</v>
      </c>
      <c r="E56" s="1026" t="s">
        <v>3086</v>
      </c>
      <c r="F56" s="772"/>
      <c r="G56" s="772"/>
      <c r="H56" s="773"/>
      <c r="I56" s="98"/>
      <c r="J56" s="980"/>
      <c r="K56" s="824"/>
      <c r="L56" s="123"/>
    </row>
    <row r="57" spans="1:12" x14ac:dyDescent="0.25">
      <c r="A57" s="96">
        <v>48</v>
      </c>
      <c r="B57" s="98" t="s">
        <v>1098</v>
      </c>
      <c r="C57" s="91">
        <v>1</v>
      </c>
      <c r="D57" s="9" t="s">
        <v>3672</v>
      </c>
      <c r="E57" s="1026" t="s">
        <v>3073</v>
      </c>
      <c r="F57" s="772"/>
      <c r="G57" s="772"/>
      <c r="H57" s="773"/>
      <c r="I57" s="98"/>
      <c r="J57" s="980"/>
      <c r="K57" s="824"/>
      <c r="L57" s="123"/>
    </row>
    <row r="58" spans="1:12" x14ac:dyDescent="0.25">
      <c r="A58" s="96">
        <v>49</v>
      </c>
      <c r="B58" s="98" t="s">
        <v>1099</v>
      </c>
      <c r="C58" s="91">
        <v>1</v>
      </c>
      <c r="D58" s="9" t="s">
        <v>3672</v>
      </c>
      <c r="E58" s="1026" t="s">
        <v>3087</v>
      </c>
      <c r="F58" s="772"/>
      <c r="G58" s="772"/>
      <c r="H58" s="773"/>
      <c r="I58" s="98"/>
      <c r="J58" s="980"/>
      <c r="K58" s="824"/>
      <c r="L58" s="123"/>
    </row>
    <row r="59" spans="1:12" x14ac:dyDescent="0.25">
      <c r="A59" s="96">
        <v>50</v>
      </c>
      <c r="B59" s="98"/>
      <c r="C59" s="91">
        <v>1</v>
      </c>
      <c r="D59" s="9" t="s">
        <v>3672</v>
      </c>
      <c r="E59" s="1026" t="s">
        <v>3088</v>
      </c>
      <c r="F59" s="772"/>
      <c r="G59" s="772"/>
      <c r="H59" s="773"/>
      <c r="I59" s="98"/>
      <c r="J59" s="980"/>
      <c r="K59" s="824"/>
      <c r="L59" s="123"/>
    </row>
    <row r="60" spans="1:12" x14ac:dyDescent="0.25">
      <c r="A60" s="96">
        <v>51</v>
      </c>
      <c r="B60" s="98" t="s">
        <v>1102</v>
      </c>
      <c r="C60" s="91">
        <v>12</v>
      </c>
      <c r="D60" s="9" t="s">
        <v>3672</v>
      </c>
      <c r="E60" s="1026" t="s">
        <v>1103</v>
      </c>
      <c r="F60" s="772"/>
      <c r="G60" s="772"/>
      <c r="H60" s="773"/>
      <c r="I60" s="98"/>
      <c r="J60" s="980"/>
      <c r="K60" s="824"/>
      <c r="L60" s="123"/>
    </row>
    <row r="61" spans="1:12" x14ac:dyDescent="0.25">
      <c r="A61" s="96">
        <v>52</v>
      </c>
      <c r="B61" s="98" t="s">
        <v>1147</v>
      </c>
      <c r="C61" s="91">
        <v>1</v>
      </c>
      <c r="D61" s="9" t="s">
        <v>3672</v>
      </c>
      <c r="E61" s="1026" t="s">
        <v>3417</v>
      </c>
      <c r="F61" s="772"/>
      <c r="G61" s="772"/>
      <c r="H61" s="773"/>
      <c r="I61" s="98"/>
      <c r="J61" s="980"/>
      <c r="K61" s="824"/>
      <c r="L61" s="123"/>
    </row>
    <row r="62" spans="1:12" x14ac:dyDescent="0.25">
      <c r="A62" s="96">
        <v>53</v>
      </c>
      <c r="B62" s="98" t="s">
        <v>1117</v>
      </c>
      <c r="C62" s="91">
        <v>1</v>
      </c>
      <c r="D62" s="9" t="s">
        <v>3672</v>
      </c>
      <c r="E62" s="1026" t="s">
        <v>1149</v>
      </c>
      <c r="F62" s="772"/>
      <c r="G62" s="772"/>
      <c r="H62" s="773"/>
      <c r="I62" s="98"/>
      <c r="J62" s="980"/>
      <c r="K62" s="824"/>
      <c r="L62" s="123"/>
    </row>
    <row r="63" spans="1:12" x14ac:dyDescent="0.25">
      <c r="A63" s="96">
        <v>54</v>
      </c>
      <c r="B63" s="98" t="s">
        <v>1104</v>
      </c>
      <c r="C63" s="91">
        <v>1</v>
      </c>
      <c r="D63" s="9" t="s">
        <v>3672</v>
      </c>
      <c r="E63" s="1026" t="s">
        <v>3155</v>
      </c>
      <c r="F63" s="772"/>
      <c r="G63" s="772"/>
      <c r="H63" s="773"/>
      <c r="I63" s="98"/>
      <c r="J63" s="980"/>
      <c r="K63" s="824"/>
      <c r="L63" s="123"/>
    </row>
    <row r="64" spans="1:12" x14ac:dyDescent="0.25">
      <c r="A64" s="96">
        <v>55</v>
      </c>
      <c r="B64" s="98" t="s">
        <v>1105</v>
      </c>
      <c r="C64" s="91">
        <v>1</v>
      </c>
      <c r="D64" s="9" t="s">
        <v>3672</v>
      </c>
      <c r="E64" s="1026" t="s">
        <v>3158</v>
      </c>
      <c r="F64" s="772"/>
      <c r="G64" s="772"/>
      <c r="H64" s="773"/>
      <c r="I64" s="98"/>
      <c r="J64" s="980"/>
      <c r="K64" s="824"/>
      <c r="L64" s="123"/>
    </row>
    <row r="65" spans="1:12" x14ac:dyDescent="0.25">
      <c r="A65" s="96">
        <v>56</v>
      </c>
      <c r="B65" s="98" t="s">
        <v>994</v>
      </c>
      <c r="C65" s="91">
        <v>1</v>
      </c>
      <c r="D65" s="9" t="s">
        <v>3672</v>
      </c>
      <c r="E65" s="1026" t="s">
        <v>1124</v>
      </c>
      <c r="F65" s="772"/>
      <c r="G65" s="772"/>
      <c r="H65" s="773"/>
      <c r="I65" s="98"/>
      <c r="J65" s="980"/>
      <c r="K65" s="824"/>
      <c r="L65" s="123"/>
    </row>
    <row r="66" spans="1:12" x14ac:dyDescent="0.25">
      <c r="A66" s="96">
        <v>57</v>
      </c>
      <c r="B66" s="98" t="s">
        <v>1003</v>
      </c>
      <c r="C66" s="91">
        <v>1</v>
      </c>
      <c r="D66" s="9" t="s">
        <v>3672</v>
      </c>
      <c r="E66" s="1026" t="s">
        <v>4258</v>
      </c>
      <c r="F66" s="772"/>
      <c r="G66" s="772"/>
      <c r="H66" s="773"/>
      <c r="I66" s="98"/>
      <c r="J66" s="980"/>
      <c r="K66" s="824"/>
      <c r="L66" s="123"/>
    </row>
    <row r="67" spans="1:12" x14ac:dyDescent="0.25">
      <c r="A67" s="96">
        <v>58</v>
      </c>
      <c r="B67" s="98"/>
      <c r="C67" s="91">
        <v>1</v>
      </c>
      <c r="D67" s="9" t="s">
        <v>3672</v>
      </c>
      <c r="E67" s="902" t="s">
        <v>4229</v>
      </c>
      <c r="F67" s="772"/>
      <c r="G67" s="772"/>
      <c r="H67" s="773"/>
      <c r="I67" s="98"/>
      <c r="J67" s="10"/>
      <c r="K67" s="210"/>
      <c r="L67" s="123"/>
    </row>
    <row r="68" spans="1:12" x14ac:dyDescent="0.25">
      <c r="A68" s="96">
        <v>59</v>
      </c>
      <c r="B68" s="98"/>
      <c r="C68" s="91">
        <v>1</v>
      </c>
      <c r="D68" s="9" t="s">
        <v>3672</v>
      </c>
      <c r="E68" s="902" t="s">
        <v>1126</v>
      </c>
      <c r="F68" s="772"/>
      <c r="G68" s="772"/>
      <c r="H68" s="773"/>
      <c r="I68" s="98"/>
      <c r="J68" s="10"/>
      <c r="K68" s="210"/>
      <c r="L68" s="123"/>
    </row>
    <row r="69" spans="1:12" x14ac:dyDescent="0.25">
      <c r="A69" s="96">
        <v>60</v>
      </c>
      <c r="B69" s="98"/>
      <c r="C69" s="91">
        <v>1</v>
      </c>
      <c r="D69" s="9" t="s">
        <v>2604</v>
      </c>
      <c r="E69" s="1026" t="s">
        <v>1152</v>
      </c>
      <c r="F69" s="772"/>
      <c r="G69" s="772"/>
      <c r="H69" s="773"/>
      <c r="I69" s="98"/>
      <c r="J69" s="980"/>
      <c r="K69" s="824"/>
      <c r="L69" s="123"/>
    </row>
    <row r="70" spans="1:12" x14ac:dyDescent="0.25">
      <c r="A70" s="828" t="s">
        <v>117</v>
      </c>
      <c r="B70" s="772"/>
      <c r="C70" s="772"/>
      <c r="D70" s="772"/>
      <c r="E70" s="772"/>
      <c r="F70" s="772"/>
      <c r="G70" s="772"/>
      <c r="H70" s="772"/>
      <c r="I70" s="772"/>
      <c r="J70" s="772"/>
      <c r="K70" s="824"/>
      <c r="L70" s="123"/>
    </row>
    <row r="71" spans="1:12" x14ac:dyDescent="0.25">
      <c r="A71" s="96">
        <v>60</v>
      </c>
      <c r="B71" s="98"/>
      <c r="C71" s="286">
        <v>29.5</v>
      </c>
      <c r="D71" s="89" t="s">
        <v>3732</v>
      </c>
      <c r="E71" s="902" t="s">
        <v>633</v>
      </c>
      <c r="F71" s="772"/>
      <c r="G71" s="772"/>
      <c r="H71" s="773"/>
      <c r="I71" s="98"/>
      <c r="J71" s="823"/>
      <c r="K71" s="824"/>
      <c r="L71" s="123"/>
    </row>
    <row r="72" spans="1:12" x14ac:dyDescent="0.25">
      <c r="A72" s="96">
        <v>61</v>
      </c>
      <c r="B72" s="98"/>
      <c r="C72" s="286">
        <v>258.57</v>
      </c>
      <c r="D72" s="89" t="s">
        <v>3732</v>
      </c>
      <c r="E72" s="902" t="s">
        <v>1153</v>
      </c>
      <c r="F72" s="772"/>
      <c r="G72" s="772"/>
      <c r="H72" s="773"/>
      <c r="I72" s="98"/>
      <c r="J72" s="823"/>
      <c r="K72" s="824"/>
      <c r="L72" s="123"/>
    </row>
    <row r="73" spans="1:12" x14ac:dyDescent="0.25">
      <c r="A73" s="96">
        <v>62</v>
      </c>
      <c r="B73" s="98"/>
      <c r="C73" s="286"/>
      <c r="D73" s="89" t="s">
        <v>3732</v>
      </c>
      <c r="E73" s="902" t="s">
        <v>1118</v>
      </c>
      <c r="F73" s="772"/>
      <c r="G73" s="772"/>
      <c r="H73" s="773"/>
      <c r="I73" s="98"/>
      <c r="J73" s="823"/>
      <c r="K73" s="824"/>
      <c r="L73" s="123"/>
    </row>
    <row r="74" spans="1:12" x14ac:dyDescent="0.25">
      <c r="A74" s="96">
        <v>63</v>
      </c>
      <c r="B74" s="98"/>
      <c r="C74" s="286">
        <v>45</v>
      </c>
      <c r="D74" s="89" t="s">
        <v>3732</v>
      </c>
      <c r="E74" s="902" t="s">
        <v>3345</v>
      </c>
      <c r="F74" s="772"/>
      <c r="G74" s="772"/>
      <c r="H74" s="773"/>
      <c r="I74" s="98"/>
      <c r="J74" s="823"/>
      <c r="K74" s="824"/>
      <c r="L74" s="123"/>
    </row>
    <row r="75" spans="1:12" x14ac:dyDescent="0.25">
      <c r="A75" s="96">
        <v>64</v>
      </c>
      <c r="B75" s="98"/>
      <c r="C75" s="98"/>
      <c r="D75" s="98"/>
      <c r="E75" s="902" t="s">
        <v>57</v>
      </c>
      <c r="F75" s="772"/>
      <c r="G75" s="772"/>
      <c r="H75" s="773"/>
      <c r="I75" s="98"/>
      <c r="J75" s="823"/>
      <c r="K75" s="824"/>
      <c r="L75" s="123"/>
    </row>
    <row r="76" spans="1:12" x14ac:dyDescent="0.25">
      <c r="A76" s="235">
        <v>65</v>
      </c>
      <c r="B76" s="320" t="s">
        <v>1120</v>
      </c>
      <c r="C76" s="330">
        <v>1</v>
      </c>
      <c r="D76" s="20" t="s">
        <v>3672</v>
      </c>
      <c r="E76" s="1115" t="s">
        <v>1157</v>
      </c>
      <c r="F76" s="995"/>
      <c r="G76" s="995"/>
      <c r="H76" s="930"/>
      <c r="I76" s="320"/>
      <c r="J76" s="823"/>
      <c r="K76" s="772"/>
      <c r="L76" s="824"/>
    </row>
    <row r="77" spans="1:12" x14ac:dyDescent="0.25">
      <c r="A77" s="96">
        <v>66</v>
      </c>
      <c r="B77" s="98"/>
      <c r="C77" s="98">
        <v>1</v>
      </c>
      <c r="D77" s="98" t="s">
        <v>3672</v>
      </c>
      <c r="E77" s="902" t="s">
        <v>1123</v>
      </c>
      <c r="F77" s="772"/>
      <c r="G77" s="772"/>
      <c r="H77" s="773"/>
      <c r="I77" s="98"/>
      <c r="J77" s="823"/>
      <c r="K77" s="772"/>
      <c r="L77" s="824"/>
    </row>
    <row r="78" spans="1:12" x14ac:dyDescent="0.25">
      <c r="A78" s="107"/>
      <c r="K78" s="64"/>
      <c r="L78" s="64"/>
    </row>
    <row r="79" spans="1:12" x14ac:dyDescent="0.25">
      <c r="A79" s="107"/>
      <c r="K79" s="64"/>
      <c r="L79" s="64"/>
    </row>
    <row r="80" spans="1:12" x14ac:dyDescent="0.25">
      <c r="A80" s="107"/>
      <c r="K80" s="64"/>
      <c r="L80" s="64"/>
    </row>
    <row r="81" spans="1:12" x14ac:dyDescent="0.25">
      <c r="A81" s="107"/>
      <c r="B81" s="100"/>
      <c r="C81" s="100"/>
      <c r="D81" s="100"/>
      <c r="E81" s="100"/>
      <c r="G81" s="100"/>
      <c r="H81" s="100"/>
      <c r="J81" s="41"/>
      <c r="K81" s="101"/>
      <c r="L81" s="64"/>
    </row>
    <row r="82" spans="1:12" x14ac:dyDescent="0.25">
      <c r="A82" s="107"/>
      <c r="B82" s="887" t="s">
        <v>120</v>
      </c>
      <c r="C82" s="785"/>
      <c r="D82" s="785"/>
      <c r="E82" s="785"/>
      <c r="G82" s="887" t="s">
        <v>121</v>
      </c>
      <c r="H82" s="785"/>
      <c r="J82" s="904" t="s">
        <v>122</v>
      </c>
      <c r="K82" s="794"/>
      <c r="L82" s="64"/>
    </row>
    <row r="83" spans="1:12" ht="15.75" customHeight="1" thickBot="1" x14ac:dyDescent="0.3">
      <c r="A83" s="294"/>
      <c r="B83" s="778"/>
      <c r="C83" s="778"/>
      <c r="D83" s="778"/>
      <c r="E83" s="778"/>
      <c r="F83" s="36"/>
      <c r="G83" s="778"/>
      <c r="H83" s="778"/>
      <c r="I83" s="36"/>
      <c r="J83" s="778"/>
      <c r="K83" s="792"/>
      <c r="L83" s="250"/>
    </row>
    <row r="84" spans="1:12" ht="15.75" customHeight="1" thickBot="1" x14ac:dyDescent="0.3">
      <c r="A84" s="108"/>
      <c r="J84" s="1113" t="s">
        <v>1141</v>
      </c>
      <c r="K84" s="776"/>
      <c r="L84" s="331"/>
    </row>
    <row r="85" spans="1:12" x14ac:dyDescent="0.25"/>
    <row r="86" spans="1:12" x14ac:dyDescent="0.25"/>
    <row r="87" spans="1:12" x14ac:dyDescent="0.25"/>
    <row r="88" spans="1:12" x14ac:dyDescent="0.25"/>
    <row r="89" spans="1:12" x14ac:dyDescent="0.25"/>
    <row r="90" spans="1:12" x14ac:dyDescent="0.25"/>
    <row r="91" spans="1:12" x14ac:dyDescent="0.25"/>
    <row r="92" spans="1:12" x14ac:dyDescent="0.25"/>
    <row r="93" spans="1:12" x14ac:dyDescent="0.25"/>
    <row r="94" spans="1:12" x14ac:dyDescent="0.25"/>
    <row r="95" spans="1:12" x14ac:dyDescent="0.25"/>
    <row r="96" spans="1:12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147">
    <mergeCell ref="E20:H20"/>
    <mergeCell ref="E19:H19"/>
    <mergeCell ref="E17:H17"/>
    <mergeCell ref="E16:H16"/>
    <mergeCell ref="E18:H18"/>
    <mergeCell ref="E15:H15"/>
    <mergeCell ref="E14:H14"/>
    <mergeCell ref="E12:H12"/>
    <mergeCell ref="E11:H11"/>
    <mergeCell ref="E13:H13"/>
    <mergeCell ref="E48:H48"/>
    <mergeCell ref="E37:H37"/>
    <mergeCell ref="E36:H36"/>
    <mergeCell ref="E71:H71"/>
    <mergeCell ref="E34:H34"/>
    <mergeCell ref="E35:H35"/>
    <mergeCell ref="E32:H32"/>
    <mergeCell ref="E33:H33"/>
    <mergeCell ref="E25:H25"/>
    <mergeCell ref="E61:H61"/>
    <mergeCell ref="E60:H60"/>
    <mergeCell ref="E24:H24"/>
    <mergeCell ref="E26:H26"/>
    <mergeCell ref="E29:H29"/>
    <mergeCell ref="E28:H28"/>
    <mergeCell ref="E27:H27"/>
    <mergeCell ref="E23:H23"/>
    <mergeCell ref="E30:H30"/>
    <mergeCell ref="E31:H31"/>
    <mergeCell ref="E22:H22"/>
    <mergeCell ref="E21:H21"/>
    <mergeCell ref="E39:H39"/>
    <mergeCell ref="E38:H38"/>
    <mergeCell ref="E72:H72"/>
    <mergeCell ref="E73:H73"/>
    <mergeCell ref="E74:H74"/>
    <mergeCell ref="E67:H67"/>
    <mergeCell ref="E68:H68"/>
    <mergeCell ref="E66:H66"/>
    <mergeCell ref="E69:H69"/>
    <mergeCell ref="E44:H44"/>
    <mergeCell ref="E40:H40"/>
    <mergeCell ref="E41:H41"/>
    <mergeCell ref="E47:H47"/>
    <mergeCell ref="E45:H45"/>
    <mergeCell ref="E46:H46"/>
    <mergeCell ref="E55:H55"/>
    <mergeCell ref="E54:H54"/>
    <mergeCell ref="E53:H53"/>
    <mergeCell ref="E57:H57"/>
    <mergeCell ref="E49:H49"/>
    <mergeCell ref="E50:H50"/>
    <mergeCell ref="E51:H51"/>
    <mergeCell ref="E52:H52"/>
    <mergeCell ref="J53:K53"/>
    <mergeCell ref="J75:K75"/>
    <mergeCell ref="J82:K83"/>
    <mergeCell ref="J84:K84"/>
    <mergeCell ref="G82:H83"/>
    <mergeCell ref="B82:E83"/>
    <mergeCell ref="J73:K73"/>
    <mergeCell ref="J74:K74"/>
    <mergeCell ref="A70:K70"/>
    <mergeCell ref="J66:K66"/>
    <mergeCell ref="J65:K65"/>
    <mergeCell ref="J63:K63"/>
    <mergeCell ref="J64:K64"/>
    <mergeCell ref="J71:K71"/>
    <mergeCell ref="J76:L76"/>
    <mergeCell ref="J77:L77"/>
    <mergeCell ref="J69:K69"/>
    <mergeCell ref="J72:K72"/>
    <mergeCell ref="E58:H58"/>
    <mergeCell ref="E59:H59"/>
    <mergeCell ref="E76:H76"/>
    <mergeCell ref="E75:H75"/>
    <mergeCell ref="E77:H77"/>
    <mergeCell ref="E56:H56"/>
    <mergeCell ref="E6:H7"/>
    <mergeCell ref="J6:L7"/>
    <mergeCell ref="I6:I7"/>
    <mergeCell ref="J8:L8"/>
    <mergeCell ref="J9:K9"/>
    <mergeCell ref="E1:I2"/>
    <mergeCell ref="J1:L2"/>
    <mergeCell ref="E10:H10"/>
    <mergeCell ref="B6:B7"/>
    <mergeCell ref="A3:L4"/>
    <mergeCell ref="A6:A7"/>
    <mergeCell ref="C6:D7"/>
    <mergeCell ref="E9:H9"/>
    <mergeCell ref="E8:H8"/>
    <mergeCell ref="I5:L5"/>
    <mergeCell ref="J61:K61"/>
    <mergeCell ref="J62:K62"/>
    <mergeCell ref="E63:H63"/>
    <mergeCell ref="E64:H64"/>
    <mergeCell ref="E65:H65"/>
    <mergeCell ref="E62:H62"/>
    <mergeCell ref="J60:K60"/>
    <mergeCell ref="J56:K56"/>
    <mergeCell ref="J55:K55"/>
    <mergeCell ref="J58:K58"/>
    <mergeCell ref="J57:K57"/>
    <mergeCell ref="J59:K59"/>
    <mergeCell ref="J49:K49"/>
    <mergeCell ref="J50:K50"/>
    <mergeCell ref="J12:K12"/>
    <mergeCell ref="J17:K17"/>
    <mergeCell ref="J15:K15"/>
    <mergeCell ref="J14:K14"/>
    <mergeCell ref="J13:K13"/>
    <mergeCell ref="J20:K20"/>
    <mergeCell ref="J19:K19"/>
    <mergeCell ref="J29:K29"/>
    <mergeCell ref="J28:K28"/>
    <mergeCell ref="J34:K34"/>
    <mergeCell ref="J36:K36"/>
    <mergeCell ref="J35:K35"/>
    <mergeCell ref="J37:K37"/>
    <mergeCell ref="J38:K38"/>
    <mergeCell ref="J39:K39"/>
    <mergeCell ref="J40:K40"/>
    <mergeCell ref="J54:K54"/>
    <mergeCell ref="J11:K11"/>
    <mergeCell ref="J10:K10"/>
    <mergeCell ref="J18:K18"/>
    <mergeCell ref="J52:K52"/>
    <mergeCell ref="J51:K51"/>
    <mergeCell ref="J48:K48"/>
    <mergeCell ref="J47:K47"/>
    <mergeCell ref="J46:K46"/>
    <mergeCell ref="J45:K45"/>
    <mergeCell ref="J44:K44"/>
    <mergeCell ref="J41:K41"/>
    <mergeCell ref="J42:K42"/>
    <mergeCell ref="J27:K27"/>
    <mergeCell ref="J21:K21"/>
    <mergeCell ref="J22:K22"/>
    <mergeCell ref="J23:K23"/>
    <mergeCell ref="J26:K26"/>
    <mergeCell ref="J24:K24"/>
    <mergeCell ref="J25:K25"/>
    <mergeCell ref="J33:K33"/>
    <mergeCell ref="J32:K32"/>
    <mergeCell ref="J31:K31"/>
    <mergeCell ref="J30:K30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L82"/>
  <sheetViews>
    <sheetView workbookViewId="0"/>
  </sheetViews>
  <sheetFormatPr baseColWidth="10" defaultColWidth="14.42578125" defaultRowHeight="15" customHeight="1" x14ac:dyDescent="0.25"/>
  <cols>
    <col min="1" max="1" width="7.28515625" customWidth="1"/>
    <col min="2" max="2" width="8.85546875" customWidth="1"/>
    <col min="3" max="3" width="5.5703125" customWidth="1"/>
    <col min="4" max="4" width="7.7109375" customWidth="1"/>
    <col min="5" max="7" width="10" customWidth="1"/>
    <col min="8" max="8" width="31.42578125" customWidth="1"/>
    <col min="9" max="10" width="10" customWidth="1"/>
    <col min="11" max="11" width="11.42578125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4262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609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822"/>
      <c r="K7" s="778"/>
      <c r="L7" s="792"/>
    </row>
    <row r="8" spans="1:12" x14ac:dyDescent="0.25">
      <c r="A8" s="93">
        <v>1</v>
      </c>
      <c r="B8" s="159" t="s">
        <v>1027</v>
      </c>
      <c r="C8" s="28">
        <v>1</v>
      </c>
      <c r="D8" s="28" t="s">
        <v>3672</v>
      </c>
      <c r="E8" s="1032" t="s">
        <v>1028</v>
      </c>
      <c r="F8" s="780"/>
      <c r="G8" s="780"/>
      <c r="H8" s="781"/>
      <c r="I8" s="40"/>
      <c r="J8" s="933"/>
      <c r="K8" s="820"/>
      <c r="L8" s="223"/>
    </row>
    <row r="9" spans="1:12" x14ac:dyDescent="0.25">
      <c r="A9" s="96">
        <v>2</v>
      </c>
      <c r="B9" s="160" t="s">
        <v>1133</v>
      </c>
      <c r="C9" s="9">
        <v>1</v>
      </c>
      <c r="D9" s="9" t="s">
        <v>3672</v>
      </c>
      <c r="E9" s="1029" t="s">
        <v>1030</v>
      </c>
      <c r="F9" s="772"/>
      <c r="G9" s="772"/>
      <c r="H9" s="773"/>
      <c r="I9" s="47"/>
      <c r="J9" s="980"/>
      <c r="K9" s="824"/>
      <c r="L9" s="224"/>
    </row>
    <row r="10" spans="1:12" x14ac:dyDescent="0.25">
      <c r="A10" s="96">
        <v>3</v>
      </c>
      <c r="B10" s="160" t="s">
        <v>1045</v>
      </c>
      <c r="C10" s="9">
        <v>4</v>
      </c>
      <c r="D10" s="9" t="s">
        <v>3672</v>
      </c>
      <c r="E10" s="1029" t="s">
        <v>1046</v>
      </c>
      <c r="F10" s="772"/>
      <c r="G10" s="772"/>
      <c r="H10" s="773"/>
      <c r="I10" s="45"/>
      <c r="J10" s="980"/>
      <c r="K10" s="824"/>
      <c r="L10" s="224"/>
    </row>
    <row r="11" spans="1:12" x14ac:dyDescent="0.25">
      <c r="A11" s="96">
        <v>4</v>
      </c>
      <c r="B11" s="160" t="s">
        <v>1032</v>
      </c>
      <c r="C11" s="9">
        <v>29</v>
      </c>
      <c r="D11" s="9" t="s">
        <v>3672</v>
      </c>
      <c r="E11" s="1029" t="s">
        <v>1033</v>
      </c>
      <c r="F11" s="772"/>
      <c r="G11" s="772"/>
      <c r="H11" s="773"/>
      <c r="I11" s="45"/>
      <c r="J11" s="980"/>
      <c r="K11" s="824"/>
      <c r="L11" s="224"/>
    </row>
    <row r="12" spans="1:12" x14ac:dyDescent="0.25">
      <c r="A12" s="96">
        <v>5</v>
      </c>
      <c r="B12" s="160" t="s">
        <v>1034</v>
      </c>
      <c r="C12" s="9">
        <v>1</v>
      </c>
      <c r="D12" s="9" t="s">
        <v>3672</v>
      </c>
      <c r="E12" s="1029" t="s">
        <v>3332</v>
      </c>
      <c r="F12" s="772"/>
      <c r="G12" s="772"/>
      <c r="H12" s="773"/>
      <c r="I12" s="46"/>
      <c r="J12" s="980"/>
      <c r="K12" s="824"/>
      <c r="L12" s="224"/>
    </row>
    <row r="13" spans="1:12" x14ac:dyDescent="0.25">
      <c r="A13" s="96">
        <v>6</v>
      </c>
      <c r="B13" s="160" t="s">
        <v>1035</v>
      </c>
      <c r="C13" s="9">
        <v>1</v>
      </c>
      <c r="D13" s="9" t="s">
        <v>3672</v>
      </c>
      <c r="E13" s="1029" t="s">
        <v>2938</v>
      </c>
      <c r="F13" s="772"/>
      <c r="G13" s="772"/>
      <c r="H13" s="773"/>
      <c r="I13" s="46"/>
      <c r="J13" s="980"/>
      <c r="K13" s="824"/>
      <c r="L13" s="224"/>
    </row>
    <row r="14" spans="1:12" x14ac:dyDescent="0.25">
      <c r="A14" s="96">
        <v>7</v>
      </c>
      <c r="B14" s="160" t="s">
        <v>1036</v>
      </c>
      <c r="C14" s="9">
        <v>1</v>
      </c>
      <c r="D14" s="9" t="s">
        <v>3672</v>
      </c>
      <c r="E14" s="1029" t="s">
        <v>2939</v>
      </c>
      <c r="F14" s="772"/>
      <c r="G14" s="772"/>
      <c r="H14" s="773"/>
      <c r="I14" s="46"/>
      <c r="J14" s="980"/>
      <c r="K14" s="824"/>
      <c r="L14" s="224"/>
    </row>
    <row r="15" spans="1:12" x14ac:dyDescent="0.25">
      <c r="A15" s="96">
        <v>8</v>
      </c>
      <c r="B15" s="160" t="s">
        <v>1037</v>
      </c>
      <c r="C15" s="9">
        <v>1</v>
      </c>
      <c r="D15" s="9" t="s">
        <v>3672</v>
      </c>
      <c r="E15" s="1029" t="s">
        <v>2940</v>
      </c>
      <c r="F15" s="772"/>
      <c r="G15" s="772"/>
      <c r="H15" s="773"/>
      <c r="I15" s="46"/>
      <c r="J15" s="980"/>
      <c r="K15" s="824"/>
      <c r="L15" s="224"/>
    </row>
    <row r="16" spans="1:12" x14ac:dyDescent="0.25">
      <c r="A16" s="96">
        <v>9</v>
      </c>
      <c r="B16" s="266" t="s">
        <v>732</v>
      </c>
      <c r="C16" s="9">
        <v>1</v>
      </c>
      <c r="D16" s="9" t="s">
        <v>3672</v>
      </c>
      <c r="E16" s="1029" t="s">
        <v>2942</v>
      </c>
      <c r="F16" s="772"/>
      <c r="G16" s="772"/>
      <c r="H16" s="773"/>
      <c r="I16" s="46"/>
      <c r="J16" s="980"/>
      <c r="K16" s="824"/>
      <c r="L16" s="224"/>
    </row>
    <row r="17" spans="1:12" x14ac:dyDescent="0.25">
      <c r="A17" s="96">
        <v>10</v>
      </c>
      <c r="B17" s="266" t="s">
        <v>1040</v>
      </c>
      <c r="C17" s="9">
        <v>3</v>
      </c>
      <c r="D17" s="9" t="s">
        <v>3672</v>
      </c>
      <c r="E17" s="1029" t="s">
        <v>2941</v>
      </c>
      <c r="F17" s="772"/>
      <c r="G17" s="772"/>
      <c r="H17" s="773"/>
      <c r="I17" s="46"/>
      <c r="J17" s="980"/>
      <c r="K17" s="824"/>
      <c r="L17" s="224"/>
    </row>
    <row r="18" spans="1:12" x14ac:dyDescent="0.25">
      <c r="A18" s="96">
        <v>11</v>
      </c>
      <c r="B18" s="266" t="s">
        <v>1042</v>
      </c>
      <c r="C18" s="9">
        <v>1</v>
      </c>
      <c r="D18" s="9" t="s">
        <v>3672</v>
      </c>
      <c r="E18" s="1029" t="s">
        <v>2845</v>
      </c>
      <c r="F18" s="772"/>
      <c r="G18" s="772"/>
      <c r="H18" s="773"/>
      <c r="I18" s="46"/>
      <c r="J18" s="980"/>
      <c r="K18" s="824"/>
      <c r="L18" s="224"/>
    </row>
    <row r="19" spans="1:12" x14ac:dyDescent="0.25">
      <c r="A19" s="96">
        <v>12</v>
      </c>
      <c r="B19" s="92" t="s">
        <v>817</v>
      </c>
      <c r="C19" s="9">
        <v>1</v>
      </c>
      <c r="D19" s="9" t="s">
        <v>3672</v>
      </c>
      <c r="E19" s="1029" t="s">
        <v>2743</v>
      </c>
      <c r="F19" s="772"/>
      <c r="G19" s="772"/>
      <c r="H19" s="773"/>
      <c r="I19" s="46"/>
      <c r="J19" s="980"/>
      <c r="K19" s="824"/>
      <c r="L19" s="224"/>
    </row>
    <row r="20" spans="1:12" x14ac:dyDescent="0.25">
      <c r="A20" s="96">
        <v>13</v>
      </c>
      <c r="B20" s="267" t="s">
        <v>1044</v>
      </c>
      <c r="C20" s="9">
        <v>2</v>
      </c>
      <c r="D20" s="9" t="s">
        <v>3672</v>
      </c>
      <c r="E20" s="1029" t="s">
        <v>2846</v>
      </c>
      <c r="F20" s="772"/>
      <c r="G20" s="772"/>
      <c r="H20" s="773"/>
      <c r="I20" s="46"/>
      <c r="J20" s="980"/>
      <c r="K20" s="824"/>
      <c r="L20" s="224"/>
    </row>
    <row r="21" spans="1:12" x14ac:dyDescent="0.25">
      <c r="A21" s="96">
        <v>15</v>
      </c>
      <c r="B21" s="266" t="s">
        <v>1050</v>
      </c>
      <c r="C21" s="9">
        <v>12</v>
      </c>
      <c r="D21" s="9" t="s">
        <v>3672</v>
      </c>
      <c r="E21" s="1029" t="s">
        <v>1051</v>
      </c>
      <c r="F21" s="772"/>
      <c r="G21" s="772"/>
      <c r="H21" s="773"/>
      <c r="I21" s="46"/>
      <c r="J21" s="980"/>
      <c r="K21" s="824"/>
      <c r="L21" s="224"/>
    </row>
    <row r="22" spans="1:12" x14ac:dyDescent="0.25">
      <c r="A22" s="96">
        <v>16</v>
      </c>
      <c r="B22" s="266" t="s">
        <v>1052</v>
      </c>
      <c r="C22" s="9">
        <v>4</v>
      </c>
      <c r="D22" s="9" t="s">
        <v>3672</v>
      </c>
      <c r="E22" s="1029" t="s">
        <v>1053</v>
      </c>
      <c r="F22" s="772"/>
      <c r="G22" s="772"/>
      <c r="H22" s="773"/>
      <c r="I22" s="46"/>
      <c r="J22" s="980"/>
      <c r="K22" s="824"/>
      <c r="L22" s="224"/>
    </row>
    <row r="23" spans="1:12" x14ac:dyDescent="0.25">
      <c r="A23" s="96">
        <v>17</v>
      </c>
      <c r="B23" s="90" t="s">
        <v>1054</v>
      </c>
      <c r="C23" s="9">
        <v>1</v>
      </c>
      <c r="D23" s="9" t="s">
        <v>3672</v>
      </c>
      <c r="E23" s="1029" t="s">
        <v>1055</v>
      </c>
      <c r="F23" s="772"/>
      <c r="G23" s="772"/>
      <c r="H23" s="773"/>
      <c r="I23" s="46"/>
      <c r="J23" s="980"/>
      <c r="K23" s="824"/>
      <c r="L23" s="224"/>
    </row>
    <row r="24" spans="1:12" x14ac:dyDescent="0.25">
      <c r="A24" s="96">
        <v>18</v>
      </c>
      <c r="B24" s="92" t="s">
        <v>1056</v>
      </c>
      <c r="C24" s="9">
        <v>4</v>
      </c>
      <c r="D24" s="9" t="s">
        <v>3672</v>
      </c>
      <c r="E24" s="1029" t="s">
        <v>1078</v>
      </c>
      <c r="F24" s="772"/>
      <c r="G24" s="772"/>
      <c r="H24" s="773"/>
      <c r="I24" s="46"/>
      <c r="J24" s="980"/>
      <c r="K24" s="824"/>
      <c r="L24" s="224"/>
    </row>
    <row r="25" spans="1:12" x14ac:dyDescent="0.25">
      <c r="A25" s="96">
        <v>19</v>
      </c>
      <c r="B25" s="92" t="s">
        <v>820</v>
      </c>
      <c r="C25" s="9">
        <v>3</v>
      </c>
      <c r="D25" s="9" t="s">
        <v>3672</v>
      </c>
      <c r="E25" s="1029" t="s">
        <v>766</v>
      </c>
      <c r="F25" s="772"/>
      <c r="G25" s="772"/>
      <c r="H25" s="773"/>
      <c r="I25" s="46"/>
      <c r="J25" s="980"/>
      <c r="K25" s="824"/>
      <c r="L25" s="224"/>
    </row>
    <row r="26" spans="1:12" x14ac:dyDescent="0.25">
      <c r="A26" s="96">
        <v>20</v>
      </c>
      <c r="B26" s="92" t="s">
        <v>822</v>
      </c>
      <c r="C26" s="9">
        <v>1</v>
      </c>
      <c r="D26" s="9" t="s">
        <v>3672</v>
      </c>
      <c r="E26" s="1029" t="s">
        <v>765</v>
      </c>
      <c r="F26" s="772"/>
      <c r="G26" s="772"/>
      <c r="H26" s="773"/>
      <c r="I26" s="46"/>
      <c r="J26" s="980"/>
      <c r="K26" s="824"/>
      <c r="L26" s="224"/>
    </row>
    <row r="27" spans="1:12" x14ac:dyDescent="0.25">
      <c r="A27" s="96">
        <v>21</v>
      </c>
      <c r="B27" s="92" t="s">
        <v>1057</v>
      </c>
      <c r="C27" s="9">
        <v>1</v>
      </c>
      <c r="D27" s="9" t="s">
        <v>3672</v>
      </c>
      <c r="E27" s="1029" t="s">
        <v>1058</v>
      </c>
      <c r="F27" s="772"/>
      <c r="G27" s="772"/>
      <c r="H27" s="773"/>
      <c r="I27" s="46"/>
      <c r="J27" s="980"/>
      <c r="K27" s="824"/>
      <c r="L27" s="224"/>
    </row>
    <row r="28" spans="1:12" x14ac:dyDescent="0.25">
      <c r="A28" s="96">
        <v>22</v>
      </c>
      <c r="B28" s="92" t="s">
        <v>460</v>
      </c>
      <c r="C28" s="9">
        <v>7</v>
      </c>
      <c r="D28" s="9" t="s">
        <v>3672</v>
      </c>
      <c r="E28" s="1029" t="s">
        <v>1138</v>
      </c>
      <c r="F28" s="772"/>
      <c r="G28" s="772"/>
      <c r="H28" s="773"/>
      <c r="I28" s="46"/>
      <c r="J28" s="980"/>
      <c r="K28" s="824"/>
      <c r="L28" s="224"/>
    </row>
    <row r="29" spans="1:12" x14ac:dyDescent="0.25">
      <c r="A29" s="96">
        <v>23</v>
      </c>
      <c r="B29" s="92" t="s">
        <v>1135</v>
      </c>
      <c r="C29" s="9">
        <v>1</v>
      </c>
      <c r="D29" s="9" t="s">
        <v>3672</v>
      </c>
      <c r="E29" s="1029" t="s">
        <v>1060</v>
      </c>
      <c r="F29" s="772"/>
      <c r="G29" s="772"/>
      <c r="H29" s="773"/>
      <c r="I29" s="46"/>
      <c r="J29" s="980"/>
      <c r="K29" s="824"/>
      <c r="L29" s="224"/>
    </row>
    <row r="30" spans="1:12" x14ac:dyDescent="0.25">
      <c r="A30" s="235">
        <v>24</v>
      </c>
      <c r="B30" s="325" t="s">
        <v>1087</v>
      </c>
      <c r="C30" s="20">
        <v>1</v>
      </c>
      <c r="D30" s="20" t="s">
        <v>3672</v>
      </c>
      <c r="E30" s="1094" t="s">
        <v>3148</v>
      </c>
      <c r="F30" s="995"/>
      <c r="G30" s="995"/>
      <c r="H30" s="930"/>
      <c r="I30" s="312"/>
      <c r="J30" s="980"/>
      <c r="K30" s="824"/>
      <c r="L30" s="224"/>
    </row>
    <row r="31" spans="1:12" x14ac:dyDescent="0.25">
      <c r="A31" s="96">
        <v>25</v>
      </c>
      <c r="B31" s="92" t="s">
        <v>1061</v>
      </c>
      <c r="C31" s="17">
        <v>1</v>
      </c>
      <c r="D31" s="9" t="s">
        <v>3672</v>
      </c>
      <c r="E31" s="1029" t="s">
        <v>3149</v>
      </c>
      <c r="F31" s="772"/>
      <c r="G31" s="772"/>
      <c r="H31" s="773"/>
      <c r="I31" s="92"/>
      <c r="J31" s="980"/>
      <c r="K31" s="824"/>
      <c r="L31" s="224"/>
    </row>
    <row r="32" spans="1:12" x14ac:dyDescent="0.25">
      <c r="A32" s="96">
        <v>26</v>
      </c>
      <c r="B32" s="92" t="s">
        <v>1063</v>
      </c>
      <c r="C32" s="17">
        <v>1</v>
      </c>
      <c r="D32" s="9" t="s">
        <v>3672</v>
      </c>
      <c r="E32" s="1029" t="s">
        <v>1092</v>
      </c>
      <c r="F32" s="772"/>
      <c r="G32" s="772"/>
      <c r="H32" s="773"/>
      <c r="I32" s="92"/>
      <c r="J32" s="980"/>
      <c r="K32" s="824"/>
      <c r="L32" s="224"/>
    </row>
    <row r="33" spans="1:12" x14ac:dyDescent="0.25">
      <c r="A33" s="96">
        <v>27</v>
      </c>
      <c r="B33" s="92" t="s">
        <v>1066</v>
      </c>
      <c r="C33" s="17">
        <v>1</v>
      </c>
      <c r="D33" s="9" t="s">
        <v>3672</v>
      </c>
      <c r="E33" s="1029" t="s">
        <v>1140</v>
      </c>
      <c r="F33" s="772"/>
      <c r="G33" s="772"/>
      <c r="H33" s="773"/>
      <c r="I33" s="92"/>
      <c r="J33" s="980"/>
      <c r="K33" s="824"/>
      <c r="L33" s="224"/>
    </row>
    <row r="34" spans="1:12" x14ac:dyDescent="0.25">
      <c r="A34" s="96">
        <v>28</v>
      </c>
      <c r="B34" s="92" t="s">
        <v>1068</v>
      </c>
      <c r="C34" s="17">
        <v>1</v>
      </c>
      <c r="D34" s="9" t="s">
        <v>3672</v>
      </c>
      <c r="E34" s="1029" t="s">
        <v>3428</v>
      </c>
      <c r="F34" s="772"/>
      <c r="G34" s="772"/>
      <c r="H34" s="773"/>
      <c r="I34" s="92"/>
      <c r="J34" s="980"/>
      <c r="K34" s="824"/>
      <c r="L34" s="224"/>
    </row>
    <row r="35" spans="1:12" x14ac:dyDescent="0.25">
      <c r="A35" s="96">
        <v>29</v>
      </c>
      <c r="B35" s="92" t="s">
        <v>1071</v>
      </c>
      <c r="C35" s="17">
        <v>1</v>
      </c>
      <c r="D35" s="9" t="s">
        <v>3672</v>
      </c>
      <c r="E35" s="1029" t="s">
        <v>3416</v>
      </c>
      <c r="F35" s="772"/>
      <c r="G35" s="772"/>
      <c r="H35" s="773"/>
      <c r="I35" s="92"/>
      <c r="J35" s="980"/>
      <c r="K35" s="824"/>
      <c r="L35" s="31"/>
    </row>
    <row r="36" spans="1:12" x14ac:dyDescent="0.25">
      <c r="A36" s="96">
        <v>30</v>
      </c>
      <c r="B36" s="92" t="s">
        <v>1120</v>
      </c>
      <c r="C36" s="17">
        <v>1</v>
      </c>
      <c r="D36" s="9" t="s">
        <v>3672</v>
      </c>
      <c r="E36" s="1029" t="s">
        <v>1130</v>
      </c>
      <c r="F36" s="772"/>
      <c r="G36" s="772"/>
      <c r="H36" s="773"/>
      <c r="I36" s="92"/>
      <c r="J36" s="980"/>
      <c r="K36" s="824"/>
      <c r="L36" s="31"/>
    </row>
    <row r="37" spans="1:12" x14ac:dyDescent="0.25">
      <c r="A37" s="96">
        <v>31</v>
      </c>
      <c r="B37" s="98" t="s">
        <v>1072</v>
      </c>
      <c r="C37" s="91">
        <v>1</v>
      </c>
      <c r="D37" s="9" t="s">
        <v>3672</v>
      </c>
      <c r="E37" s="1029" t="s">
        <v>3435</v>
      </c>
      <c r="F37" s="772"/>
      <c r="G37" s="772"/>
      <c r="H37" s="773"/>
      <c r="I37" s="98"/>
      <c r="J37" s="980"/>
      <c r="K37" s="824"/>
      <c r="L37" s="64"/>
    </row>
    <row r="38" spans="1:12" x14ac:dyDescent="0.25">
      <c r="A38" s="96">
        <v>32</v>
      </c>
      <c r="B38" s="98" t="s">
        <v>1081</v>
      </c>
      <c r="C38" s="91">
        <v>1</v>
      </c>
      <c r="D38" s="9" t="s">
        <v>3672</v>
      </c>
      <c r="E38" s="1029" t="s">
        <v>1142</v>
      </c>
      <c r="F38" s="772"/>
      <c r="G38" s="772"/>
      <c r="H38" s="773"/>
      <c r="I38" s="98"/>
      <c r="J38" s="980"/>
      <c r="K38" s="824"/>
      <c r="L38" s="64"/>
    </row>
    <row r="39" spans="1:12" x14ac:dyDescent="0.25">
      <c r="A39" s="96">
        <v>33</v>
      </c>
      <c r="B39" s="98" t="s">
        <v>1101</v>
      </c>
      <c r="C39" s="91">
        <v>1</v>
      </c>
      <c r="D39" s="9" t="s">
        <v>3672</v>
      </c>
      <c r="E39" s="1029" t="s">
        <v>3089</v>
      </c>
      <c r="F39" s="772"/>
      <c r="G39" s="772"/>
      <c r="H39" s="773"/>
      <c r="I39" s="98"/>
      <c r="J39" s="980"/>
      <c r="K39" s="824"/>
      <c r="L39" s="64"/>
    </row>
    <row r="40" spans="1:12" ht="15.75" customHeight="1" thickBot="1" x14ac:dyDescent="0.3">
      <c r="A40" s="262">
        <v>34</v>
      </c>
      <c r="B40" s="285" t="s">
        <v>1079</v>
      </c>
      <c r="C40" s="205">
        <v>1</v>
      </c>
      <c r="D40" s="25" t="s">
        <v>3672</v>
      </c>
      <c r="E40" s="1116" t="s">
        <v>1080</v>
      </c>
      <c r="F40" s="830"/>
      <c r="G40" s="830"/>
      <c r="H40" s="831"/>
      <c r="I40" s="285"/>
      <c r="J40" s="993"/>
      <c r="K40" s="826"/>
      <c r="L40" s="64"/>
    </row>
    <row r="41" spans="1:12" ht="15.75" customHeight="1" thickBot="1" x14ac:dyDescent="0.3">
      <c r="J41" s="765" t="s">
        <v>1145</v>
      </c>
      <c r="K41" s="816"/>
      <c r="L41" s="776"/>
    </row>
    <row r="42" spans="1:12" x14ac:dyDescent="0.25">
      <c r="A42" s="93">
        <v>35</v>
      </c>
      <c r="B42" s="175" t="s">
        <v>1082</v>
      </c>
      <c r="C42" s="163">
        <v>1</v>
      </c>
      <c r="D42" s="28" t="s">
        <v>3672</v>
      </c>
      <c r="E42" s="1032" t="s">
        <v>3344</v>
      </c>
      <c r="F42" s="780"/>
      <c r="G42" s="780"/>
      <c r="H42" s="781"/>
      <c r="I42" s="175"/>
      <c r="J42" s="933"/>
      <c r="K42" s="820"/>
      <c r="L42" s="64"/>
    </row>
    <row r="43" spans="1:12" x14ac:dyDescent="0.25">
      <c r="A43" s="96">
        <v>36</v>
      </c>
      <c r="B43" s="98" t="s">
        <v>1083</v>
      </c>
      <c r="C43" s="91">
        <v>3</v>
      </c>
      <c r="D43" s="9" t="s">
        <v>3672</v>
      </c>
      <c r="E43" s="1029" t="s">
        <v>2847</v>
      </c>
      <c r="F43" s="772"/>
      <c r="G43" s="772"/>
      <c r="H43" s="773"/>
      <c r="I43" s="98"/>
      <c r="J43" s="980"/>
      <c r="K43" s="824"/>
      <c r="L43" s="64"/>
    </row>
    <row r="44" spans="1:12" x14ac:dyDescent="0.25">
      <c r="A44" s="96">
        <v>37</v>
      </c>
      <c r="B44" s="98" t="s">
        <v>1084</v>
      </c>
      <c r="C44" s="91">
        <v>2</v>
      </c>
      <c r="D44" s="9" t="s">
        <v>3672</v>
      </c>
      <c r="E44" s="1029" t="s">
        <v>1085</v>
      </c>
      <c r="F44" s="772"/>
      <c r="G44" s="772"/>
      <c r="H44" s="773"/>
      <c r="I44" s="98"/>
      <c r="J44" s="980"/>
      <c r="K44" s="824"/>
      <c r="L44" s="64"/>
    </row>
    <row r="45" spans="1:12" x14ac:dyDescent="0.25">
      <c r="A45" s="96">
        <v>38</v>
      </c>
      <c r="B45" s="98" t="s">
        <v>1086</v>
      </c>
      <c r="C45" s="91">
        <v>1</v>
      </c>
      <c r="D45" s="9" t="s">
        <v>3672</v>
      </c>
      <c r="E45" s="1029" t="s">
        <v>3139</v>
      </c>
      <c r="F45" s="772"/>
      <c r="G45" s="772"/>
      <c r="H45" s="773"/>
      <c r="I45" s="98"/>
      <c r="J45" s="980"/>
      <c r="K45" s="824"/>
      <c r="L45" s="64"/>
    </row>
    <row r="46" spans="1:12" x14ac:dyDescent="0.25">
      <c r="A46" s="96">
        <v>39</v>
      </c>
      <c r="B46" s="98" t="s">
        <v>196</v>
      </c>
      <c r="C46" s="91">
        <v>2</v>
      </c>
      <c r="D46" s="9" t="s">
        <v>3672</v>
      </c>
      <c r="E46" s="1029" t="s">
        <v>1108</v>
      </c>
      <c r="F46" s="772"/>
      <c r="G46" s="772"/>
      <c r="H46" s="773"/>
      <c r="I46" s="98"/>
      <c r="J46" s="980"/>
      <c r="K46" s="824"/>
      <c r="L46" s="64"/>
    </row>
    <row r="47" spans="1:12" x14ac:dyDescent="0.25">
      <c r="A47" s="96">
        <v>40</v>
      </c>
      <c r="B47" s="98" t="s">
        <v>1089</v>
      </c>
      <c r="C47" s="91">
        <v>1</v>
      </c>
      <c r="D47" s="9" t="s">
        <v>3672</v>
      </c>
      <c r="E47" s="1029" t="s">
        <v>3071</v>
      </c>
      <c r="F47" s="772"/>
      <c r="G47" s="772"/>
      <c r="H47" s="773"/>
      <c r="I47" s="98"/>
      <c r="J47" s="980"/>
      <c r="K47" s="824"/>
      <c r="L47" s="64"/>
    </row>
    <row r="48" spans="1:12" x14ac:dyDescent="0.25">
      <c r="A48" s="96">
        <v>41</v>
      </c>
      <c r="B48" s="98" t="s">
        <v>1091</v>
      </c>
      <c r="C48" s="91">
        <v>1</v>
      </c>
      <c r="D48" s="9" t="s">
        <v>3672</v>
      </c>
      <c r="E48" s="1029" t="s">
        <v>2808</v>
      </c>
      <c r="F48" s="772"/>
      <c r="G48" s="772"/>
      <c r="H48" s="773"/>
      <c r="I48" s="98"/>
      <c r="J48" s="980"/>
      <c r="K48" s="824"/>
      <c r="L48" s="64"/>
    </row>
    <row r="49" spans="1:12" x14ac:dyDescent="0.25">
      <c r="A49" s="96">
        <v>42</v>
      </c>
      <c r="B49" s="98" t="s">
        <v>1093</v>
      </c>
      <c r="C49" s="91">
        <v>1</v>
      </c>
      <c r="D49" s="9" t="s">
        <v>3672</v>
      </c>
      <c r="E49" s="1029" t="s">
        <v>3601</v>
      </c>
      <c r="F49" s="772"/>
      <c r="G49" s="772"/>
      <c r="H49" s="773"/>
      <c r="I49" s="98"/>
      <c r="J49" s="980"/>
      <c r="K49" s="824"/>
      <c r="L49" s="64"/>
    </row>
    <row r="50" spans="1:12" x14ac:dyDescent="0.25">
      <c r="A50" s="96">
        <v>43</v>
      </c>
      <c r="B50" s="98" t="s">
        <v>1109</v>
      </c>
      <c r="C50" s="91">
        <v>1</v>
      </c>
      <c r="D50" s="9" t="s">
        <v>3672</v>
      </c>
      <c r="E50" s="1029" t="s">
        <v>3560</v>
      </c>
      <c r="F50" s="772"/>
      <c r="G50" s="772"/>
      <c r="H50" s="773"/>
      <c r="I50" s="98"/>
      <c r="J50" s="980"/>
      <c r="K50" s="824"/>
      <c r="L50" s="64"/>
    </row>
    <row r="51" spans="1:12" x14ac:dyDescent="0.25">
      <c r="A51" s="96">
        <v>44</v>
      </c>
      <c r="B51" s="98" t="s">
        <v>446</v>
      </c>
      <c r="C51" s="91">
        <v>1</v>
      </c>
      <c r="D51" s="9" t="s">
        <v>3672</v>
      </c>
      <c r="E51" s="1029" t="s">
        <v>1146</v>
      </c>
      <c r="F51" s="772"/>
      <c r="G51" s="772"/>
      <c r="H51" s="773"/>
      <c r="I51" s="98"/>
      <c r="J51" s="980"/>
      <c r="K51" s="824"/>
      <c r="L51" s="64"/>
    </row>
    <row r="52" spans="1:12" x14ac:dyDescent="0.25">
      <c r="A52" s="96">
        <v>45</v>
      </c>
      <c r="B52" s="98" t="s">
        <v>1018</v>
      </c>
      <c r="C52" s="91">
        <v>1</v>
      </c>
      <c r="D52" s="9" t="s">
        <v>3672</v>
      </c>
      <c r="E52" s="1029" t="s">
        <v>1148</v>
      </c>
      <c r="F52" s="772"/>
      <c r="G52" s="772"/>
      <c r="H52" s="773"/>
      <c r="I52" s="98"/>
      <c r="J52" s="980"/>
      <c r="K52" s="824"/>
      <c r="L52" s="64"/>
    </row>
    <row r="53" spans="1:12" x14ac:dyDescent="0.25">
      <c r="A53" s="96">
        <v>46</v>
      </c>
      <c r="B53" s="98" t="s">
        <v>825</v>
      </c>
      <c r="C53" s="91">
        <v>8</v>
      </c>
      <c r="D53" s="9" t="s">
        <v>3672</v>
      </c>
      <c r="E53" s="1029" t="s">
        <v>4240</v>
      </c>
      <c r="F53" s="772"/>
      <c r="G53" s="772"/>
      <c r="H53" s="773"/>
      <c r="I53" s="98"/>
      <c r="J53" s="980"/>
      <c r="K53" s="824"/>
      <c r="L53" s="64"/>
    </row>
    <row r="54" spans="1:12" x14ac:dyDescent="0.25">
      <c r="A54" s="96">
        <v>47</v>
      </c>
      <c r="B54" s="98" t="s">
        <v>1095</v>
      </c>
      <c r="C54" s="91">
        <v>2</v>
      </c>
      <c r="D54" s="9" t="s">
        <v>3672</v>
      </c>
      <c r="E54" s="1029" t="s">
        <v>3468</v>
      </c>
      <c r="F54" s="772"/>
      <c r="G54" s="772"/>
      <c r="H54" s="773"/>
      <c r="I54" s="98"/>
      <c r="J54" s="980"/>
      <c r="K54" s="824"/>
      <c r="L54" s="64"/>
    </row>
    <row r="55" spans="1:12" x14ac:dyDescent="0.25">
      <c r="A55" s="96">
        <v>48</v>
      </c>
      <c r="B55" s="98" t="s">
        <v>1096</v>
      </c>
      <c r="C55" s="91">
        <v>6</v>
      </c>
      <c r="D55" s="9" t="s">
        <v>3672</v>
      </c>
      <c r="E55" s="1029" t="s">
        <v>3090</v>
      </c>
      <c r="F55" s="772"/>
      <c r="G55" s="772"/>
      <c r="H55" s="773"/>
      <c r="I55" s="98"/>
      <c r="J55" s="980"/>
      <c r="K55" s="824"/>
      <c r="L55" s="64"/>
    </row>
    <row r="56" spans="1:12" x14ac:dyDescent="0.25">
      <c r="A56" s="96">
        <v>49</v>
      </c>
      <c r="B56" s="98"/>
      <c r="C56" s="91">
        <v>1</v>
      </c>
      <c r="D56" s="9" t="s">
        <v>55</v>
      </c>
      <c r="E56" s="1029" t="s">
        <v>1150</v>
      </c>
      <c r="F56" s="772"/>
      <c r="G56" s="772"/>
      <c r="H56" s="773"/>
      <c r="I56" s="98"/>
      <c r="J56" s="980"/>
      <c r="K56" s="824"/>
      <c r="L56" s="64"/>
    </row>
    <row r="57" spans="1:12" x14ac:dyDescent="0.25">
      <c r="A57" s="96">
        <v>50</v>
      </c>
      <c r="B57" s="98"/>
      <c r="C57" s="91">
        <v>1</v>
      </c>
      <c r="D57" s="9" t="s">
        <v>3672</v>
      </c>
      <c r="E57" s="1029" t="s">
        <v>3054</v>
      </c>
      <c r="F57" s="772"/>
      <c r="G57" s="772"/>
      <c r="H57" s="773"/>
      <c r="I57" s="98"/>
      <c r="J57" s="980"/>
      <c r="K57" s="824"/>
      <c r="L57" s="64"/>
    </row>
    <row r="58" spans="1:12" x14ac:dyDescent="0.25">
      <c r="A58" s="96">
        <v>51</v>
      </c>
      <c r="B58" s="98"/>
      <c r="C58" s="91">
        <v>1</v>
      </c>
      <c r="D58" s="9" t="s">
        <v>55</v>
      </c>
      <c r="E58" s="1029" t="s">
        <v>1151</v>
      </c>
      <c r="F58" s="772"/>
      <c r="G58" s="772"/>
      <c r="H58" s="773"/>
      <c r="I58" s="98"/>
      <c r="J58" s="980"/>
      <c r="K58" s="824"/>
      <c r="L58" s="64"/>
    </row>
    <row r="59" spans="1:12" x14ac:dyDescent="0.25">
      <c r="A59" s="96">
        <v>52</v>
      </c>
      <c r="B59" s="98"/>
      <c r="C59" s="91">
        <v>1</v>
      </c>
      <c r="D59" s="9" t="s">
        <v>3672</v>
      </c>
      <c r="E59" s="1029" t="s">
        <v>3642</v>
      </c>
      <c r="F59" s="772"/>
      <c r="G59" s="772"/>
      <c r="H59" s="773"/>
      <c r="I59" s="98"/>
      <c r="J59" s="980"/>
      <c r="K59" s="824"/>
      <c r="L59" s="64"/>
    </row>
    <row r="60" spans="1:12" x14ac:dyDescent="0.25">
      <c r="A60" s="96">
        <v>53</v>
      </c>
      <c r="B60" s="98" t="s">
        <v>1102</v>
      </c>
      <c r="C60" s="91">
        <v>12</v>
      </c>
      <c r="D60" s="9" t="s">
        <v>3672</v>
      </c>
      <c r="E60" s="1029" t="s">
        <v>1103</v>
      </c>
      <c r="F60" s="772"/>
      <c r="G60" s="772"/>
      <c r="H60" s="773"/>
      <c r="I60" s="98"/>
      <c r="J60" s="980"/>
      <c r="K60" s="824"/>
      <c r="L60" s="64"/>
    </row>
    <row r="61" spans="1:12" x14ac:dyDescent="0.25">
      <c r="A61" s="96">
        <v>54</v>
      </c>
      <c r="B61" s="98" t="s">
        <v>1147</v>
      </c>
      <c r="C61" s="91">
        <v>1</v>
      </c>
      <c r="D61" s="9" t="s">
        <v>3672</v>
      </c>
      <c r="E61" s="1029" t="s">
        <v>3417</v>
      </c>
      <c r="F61" s="772"/>
      <c r="G61" s="772"/>
      <c r="H61" s="773"/>
      <c r="I61" s="98"/>
      <c r="J61" s="980"/>
      <c r="K61" s="824"/>
      <c r="L61" s="64"/>
    </row>
    <row r="62" spans="1:12" x14ac:dyDescent="0.25">
      <c r="A62" s="96">
        <v>55</v>
      </c>
      <c r="B62" s="98" t="s">
        <v>1117</v>
      </c>
      <c r="C62" s="91">
        <v>1</v>
      </c>
      <c r="D62" s="9" t="s">
        <v>3672</v>
      </c>
      <c r="E62" s="1029" t="s">
        <v>1149</v>
      </c>
      <c r="F62" s="772"/>
      <c r="G62" s="772"/>
      <c r="H62" s="773"/>
      <c r="I62" s="98"/>
      <c r="J62" s="980"/>
      <c r="K62" s="824"/>
      <c r="L62" s="64"/>
    </row>
    <row r="63" spans="1:12" x14ac:dyDescent="0.25">
      <c r="A63" s="96">
        <v>56</v>
      </c>
      <c r="B63" s="98" t="s">
        <v>1104</v>
      </c>
      <c r="C63" s="91">
        <v>2</v>
      </c>
      <c r="D63" s="9" t="s">
        <v>3672</v>
      </c>
      <c r="E63" s="1029" t="s">
        <v>3155</v>
      </c>
      <c r="F63" s="772"/>
      <c r="G63" s="772"/>
      <c r="H63" s="773"/>
      <c r="I63" s="98"/>
      <c r="J63" s="980"/>
      <c r="K63" s="824"/>
      <c r="L63" s="64"/>
    </row>
    <row r="64" spans="1:12" x14ac:dyDescent="0.25">
      <c r="A64" s="96">
        <v>57</v>
      </c>
      <c r="B64" s="98"/>
      <c r="C64" s="91">
        <v>33</v>
      </c>
      <c r="D64" s="9" t="s">
        <v>3672</v>
      </c>
      <c r="E64" s="771" t="s">
        <v>1154</v>
      </c>
      <c r="F64" s="772"/>
      <c r="G64" s="772"/>
      <c r="H64" s="773"/>
      <c r="I64" s="98"/>
      <c r="J64" s="980"/>
      <c r="K64" s="824"/>
      <c r="L64" s="64"/>
    </row>
    <row r="65" spans="1:12" x14ac:dyDescent="0.25">
      <c r="A65" s="96">
        <v>58</v>
      </c>
      <c r="B65" s="98" t="s">
        <v>994</v>
      </c>
      <c r="C65" s="91">
        <v>1</v>
      </c>
      <c r="D65" s="9" t="s">
        <v>3672</v>
      </c>
      <c r="E65" s="1029" t="s">
        <v>1155</v>
      </c>
      <c r="F65" s="772"/>
      <c r="G65" s="772"/>
      <c r="H65" s="773"/>
      <c r="I65" s="98"/>
      <c r="J65" s="980"/>
      <c r="K65" s="824"/>
      <c r="L65" s="64"/>
    </row>
    <row r="66" spans="1:12" x14ac:dyDescent="0.25">
      <c r="A66" s="96">
        <v>59</v>
      </c>
      <c r="B66" s="98" t="s">
        <v>1003</v>
      </c>
      <c r="C66" s="91">
        <v>1</v>
      </c>
      <c r="D66" s="9" t="s">
        <v>3672</v>
      </c>
      <c r="E66" s="1029" t="s">
        <v>4263</v>
      </c>
      <c r="F66" s="772"/>
      <c r="G66" s="772"/>
      <c r="H66" s="773"/>
      <c r="I66" s="98"/>
      <c r="J66" s="980"/>
      <c r="K66" s="824"/>
      <c r="L66" s="64"/>
    </row>
    <row r="67" spans="1:12" x14ac:dyDescent="0.25">
      <c r="A67" s="96">
        <v>60</v>
      </c>
      <c r="B67" s="98" t="s">
        <v>1156</v>
      </c>
      <c r="C67" s="91">
        <v>1</v>
      </c>
      <c r="D67" s="9" t="s">
        <v>3672</v>
      </c>
      <c r="E67" s="1029" t="s">
        <v>3091</v>
      </c>
      <c r="F67" s="772"/>
      <c r="G67" s="772"/>
      <c r="H67" s="773"/>
      <c r="I67" s="98"/>
      <c r="J67" s="980"/>
      <c r="K67" s="824"/>
      <c r="L67" s="64"/>
    </row>
    <row r="68" spans="1:12" x14ac:dyDescent="0.25">
      <c r="A68" s="96">
        <v>61</v>
      </c>
      <c r="B68" s="98"/>
      <c r="C68" s="91">
        <v>1</v>
      </c>
      <c r="D68" s="9" t="s">
        <v>3672</v>
      </c>
      <c r="E68" s="1029" t="s">
        <v>4229</v>
      </c>
      <c r="F68" s="772"/>
      <c r="G68" s="772"/>
      <c r="H68" s="773"/>
      <c r="I68" s="98"/>
      <c r="J68" s="980"/>
      <c r="K68" s="824"/>
      <c r="L68" s="64"/>
    </row>
    <row r="69" spans="1:12" x14ac:dyDescent="0.25">
      <c r="A69" s="96">
        <v>62</v>
      </c>
      <c r="B69" s="98"/>
      <c r="C69" s="91">
        <v>1</v>
      </c>
      <c r="D69" s="9" t="s">
        <v>3672</v>
      </c>
      <c r="E69" s="1029" t="s">
        <v>2916</v>
      </c>
      <c r="F69" s="772"/>
      <c r="G69" s="772"/>
      <c r="H69" s="773"/>
      <c r="I69" s="98"/>
      <c r="J69" s="980"/>
      <c r="K69" s="824"/>
      <c r="L69" s="64"/>
    </row>
    <row r="70" spans="1:12" x14ac:dyDescent="0.25">
      <c r="A70" s="96">
        <v>63</v>
      </c>
      <c r="B70" s="98"/>
      <c r="C70" s="91">
        <v>1</v>
      </c>
      <c r="D70" s="9" t="s">
        <v>3672</v>
      </c>
      <c r="E70" s="1029" t="s">
        <v>2880</v>
      </c>
      <c r="F70" s="772"/>
      <c r="G70" s="772"/>
      <c r="H70" s="773"/>
      <c r="I70" s="98"/>
      <c r="J70" s="980"/>
      <c r="K70" s="824"/>
      <c r="L70" s="64"/>
    </row>
    <row r="71" spans="1:12" x14ac:dyDescent="0.25">
      <c r="A71" s="96">
        <v>64</v>
      </c>
      <c r="B71" s="98"/>
      <c r="C71" s="91">
        <v>1</v>
      </c>
      <c r="D71" s="9" t="s">
        <v>3672</v>
      </c>
      <c r="E71" s="1029" t="s">
        <v>1158</v>
      </c>
      <c r="F71" s="772"/>
      <c r="G71" s="772"/>
      <c r="H71" s="773"/>
      <c r="I71" s="98"/>
      <c r="J71" s="980"/>
      <c r="K71" s="824"/>
      <c r="L71" s="64"/>
    </row>
    <row r="72" spans="1:12" x14ac:dyDescent="0.25">
      <c r="A72" s="922" t="s">
        <v>117</v>
      </c>
      <c r="B72" s="772"/>
      <c r="C72" s="772"/>
      <c r="D72" s="772"/>
      <c r="E72" s="772"/>
      <c r="F72" s="772"/>
      <c r="G72" s="772"/>
      <c r="H72" s="772"/>
      <c r="I72" s="772"/>
      <c r="J72" s="772"/>
      <c r="K72" s="824"/>
      <c r="L72" s="64"/>
    </row>
    <row r="73" spans="1:12" x14ac:dyDescent="0.25">
      <c r="A73" s="96">
        <v>65</v>
      </c>
      <c r="B73" s="98"/>
      <c r="C73" s="98">
        <v>29.5</v>
      </c>
      <c r="D73" s="9" t="s">
        <v>3732</v>
      </c>
      <c r="E73" s="902" t="s">
        <v>633</v>
      </c>
      <c r="F73" s="772"/>
      <c r="G73" s="772"/>
      <c r="H73" s="773"/>
      <c r="I73" s="98"/>
      <c r="J73" s="823"/>
      <c r="K73" s="824"/>
      <c r="L73" s="64"/>
    </row>
    <row r="74" spans="1:12" x14ac:dyDescent="0.25">
      <c r="A74" s="96">
        <v>66</v>
      </c>
      <c r="B74" s="98"/>
      <c r="C74" s="98">
        <v>239.42</v>
      </c>
      <c r="D74" s="9" t="s">
        <v>3732</v>
      </c>
      <c r="E74" s="902" t="s">
        <v>1127</v>
      </c>
      <c r="F74" s="772"/>
      <c r="G74" s="772"/>
      <c r="H74" s="773"/>
      <c r="I74" s="98"/>
      <c r="J74" s="823"/>
      <c r="K74" s="824"/>
      <c r="L74" s="64"/>
    </row>
    <row r="75" spans="1:12" x14ac:dyDescent="0.25">
      <c r="A75" s="96">
        <v>67</v>
      </c>
      <c r="B75" s="98"/>
      <c r="C75" s="98"/>
      <c r="D75" s="9" t="s">
        <v>3732</v>
      </c>
      <c r="E75" s="902" t="s">
        <v>1118</v>
      </c>
      <c r="F75" s="772"/>
      <c r="G75" s="772"/>
      <c r="H75" s="773"/>
      <c r="I75" s="98"/>
      <c r="J75" s="823"/>
      <c r="K75" s="824"/>
      <c r="L75" s="64"/>
    </row>
    <row r="76" spans="1:12" x14ac:dyDescent="0.25">
      <c r="A76" s="96">
        <v>68</v>
      </c>
      <c r="B76" s="98"/>
      <c r="C76" s="98">
        <v>40</v>
      </c>
      <c r="D76" s="9" t="s">
        <v>3732</v>
      </c>
      <c r="E76" s="902" t="s">
        <v>3345</v>
      </c>
      <c r="F76" s="772"/>
      <c r="G76" s="772"/>
      <c r="H76" s="773"/>
      <c r="I76" s="98"/>
      <c r="J76" s="823"/>
      <c r="K76" s="824"/>
      <c r="L76" s="64"/>
    </row>
    <row r="77" spans="1:12" x14ac:dyDescent="0.25">
      <c r="A77" s="96">
        <v>69</v>
      </c>
      <c r="B77" s="98"/>
      <c r="C77" s="98"/>
      <c r="D77" s="98"/>
      <c r="E77" s="902" t="s">
        <v>57</v>
      </c>
      <c r="F77" s="772"/>
      <c r="G77" s="772"/>
      <c r="H77" s="773"/>
      <c r="I77" s="98"/>
      <c r="J77" s="823"/>
      <c r="K77" s="824"/>
      <c r="L77" s="127"/>
    </row>
    <row r="78" spans="1:12" x14ac:dyDescent="0.25">
      <c r="A78" s="4"/>
      <c r="E78" s="833"/>
      <c r="F78" s="785"/>
      <c r="G78" s="785"/>
      <c r="H78" s="785"/>
      <c r="K78" s="270"/>
      <c r="L78" s="270"/>
    </row>
    <row r="79" spans="1:12" x14ac:dyDescent="0.25">
      <c r="A79" s="4"/>
      <c r="B79" s="100"/>
      <c r="C79" s="100"/>
      <c r="D79" s="100"/>
      <c r="E79" s="100"/>
      <c r="G79" s="100"/>
      <c r="H79" s="100"/>
      <c r="J79" s="100"/>
      <c r="K79" s="101"/>
      <c r="L79" s="64"/>
    </row>
    <row r="80" spans="1:12" x14ac:dyDescent="0.25">
      <c r="A80" s="4"/>
      <c r="B80" s="887" t="s">
        <v>24</v>
      </c>
      <c r="C80" s="785"/>
      <c r="D80" s="785"/>
      <c r="E80" s="785"/>
      <c r="G80" s="887" t="s">
        <v>25</v>
      </c>
      <c r="H80" s="785"/>
      <c r="J80" s="885" t="s">
        <v>122</v>
      </c>
      <c r="K80" s="794"/>
      <c r="L80" s="64"/>
    </row>
    <row r="81" spans="1:12" ht="15.75" customHeight="1" thickBot="1" x14ac:dyDescent="0.3">
      <c r="A81" s="35"/>
      <c r="B81" s="778"/>
      <c r="C81" s="778"/>
      <c r="D81" s="778"/>
      <c r="E81" s="778"/>
      <c r="F81" s="36"/>
      <c r="G81" s="778"/>
      <c r="H81" s="778"/>
      <c r="I81" s="36"/>
      <c r="J81" s="778"/>
      <c r="K81" s="792"/>
      <c r="L81" s="103"/>
    </row>
    <row r="82" spans="1:12" ht="15.75" customHeight="1" thickBot="1" x14ac:dyDescent="0.3">
      <c r="J82" s="765" t="s">
        <v>1145</v>
      </c>
      <c r="K82" s="816"/>
      <c r="L82" s="776"/>
    </row>
  </sheetData>
  <mergeCells count="153">
    <mergeCell ref="J55:K55"/>
    <mergeCell ref="J51:K51"/>
    <mergeCell ref="J52:K52"/>
    <mergeCell ref="J38:K38"/>
    <mergeCell ref="J36:K36"/>
    <mergeCell ref="E51:H51"/>
    <mergeCell ref="E49:H49"/>
    <mergeCell ref="E45:H45"/>
    <mergeCell ref="E46:H46"/>
    <mergeCell ref="E48:H48"/>
    <mergeCell ref="E47:H47"/>
    <mergeCell ref="J42:K42"/>
    <mergeCell ref="J50:K50"/>
    <mergeCell ref="J46:K46"/>
    <mergeCell ref="J45:K45"/>
    <mergeCell ref="J49:K49"/>
    <mergeCell ref="J48:K48"/>
    <mergeCell ref="E50:H50"/>
    <mergeCell ref="E44:H44"/>
    <mergeCell ref="E43:H43"/>
    <mergeCell ref="J41:L41"/>
    <mergeCell ref="E53:H53"/>
    <mergeCell ref="E54:H54"/>
    <mergeCell ref="E52:H52"/>
    <mergeCell ref="J21:K21"/>
    <mergeCell ref="E21:H21"/>
    <mergeCell ref="J17:K17"/>
    <mergeCell ref="J31:K31"/>
    <mergeCell ref="J30:K30"/>
    <mergeCell ref="J26:K26"/>
    <mergeCell ref="J27:K27"/>
    <mergeCell ref="J29:K29"/>
    <mergeCell ref="J28:K28"/>
    <mergeCell ref="E20:H20"/>
    <mergeCell ref="E28:H28"/>
    <mergeCell ref="E24:H24"/>
    <mergeCell ref="E26:H26"/>
    <mergeCell ref="E27:H27"/>
    <mergeCell ref="E25:H25"/>
    <mergeCell ref="E29:H29"/>
    <mergeCell ref="E31:H31"/>
    <mergeCell ref="E30:H30"/>
    <mergeCell ref="J32:K32"/>
    <mergeCell ref="J33:K33"/>
    <mergeCell ref="A6:A7"/>
    <mergeCell ref="B6:B7"/>
    <mergeCell ref="E1:I2"/>
    <mergeCell ref="J1:L2"/>
    <mergeCell ref="E18:H18"/>
    <mergeCell ref="E17:H17"/>
    <mergeCell ref="E16:H16"/>
    <mergeCell ref="E15:H15"/>
    <mergeCell ref="J11:K11"/>
    <mergeCell ref="J10:K10"/>
    <mergeCell ref="J9:K9"/>
    <mergeCell ref="J8:K8"/>
    <mergeCell ref="J18:K18"/>
    <mergeCell ref="J23:K23"/>
    <mergeCell ref="J22:K22"/>
    <mergeCell ref="E19:H19"/>
    <mergeCell ref="J16:K16"/>
    <mergeCell ref="J15:K15"/>
    <mergeCell ref="J20:K20"/>
    <mergeCell ref="J19:K19"/>
    <mergeCell ref="E23:H23"/>
    <mergeCell ref="E22:H22"/>
    <mergeCell ref="E37:H37"/>
    <mergeCell ref="E40:H40"/>
    <mergeCell ref="E39:H39"/>
    <mergeCell ref="E38:H38"/>
    <mergeCell ref="E36:H36"/>
    <mergeCell ref="E34:H34"/>
    <mergeCell ref="E35:H35"/>
    <mergeCell ref="E42:H42"/>
    <mergeCell ref="E32:H32"/>
    <mergeCell ref="E33:H33"/>
    <mergeCell ref="E66:H66"/>
    <mergeCell ref="E67:H67"/>
    <mergeCell ref="E70:H70"/>
    <mergeCell ref="E68:H68"/>
    <mergeCell ref="E69:H69"/>
    <mergeCell ref="E71:H71"/>
    <mergeCell ref="J69:K69"/>
    <mergeCell ref="J68:K68"/>
    <mergeCell ref="J57:K57"/>
    <mergeCell ref="J58:K58"/>
    <mergeCell ref="J71:K71"/>
    <mergeCell ref="J61:K61"/>
    <mergeCell ref="J63:K63"/>
    <mergeCell ref="J64:K64"/>
    <mergeCell ref="J65:K65"/>
    <mergeCell ref="J67:K67"/>
    <mergeCell ref="J66:K66"/>
    <mergeCell ref="J59:K59"/>
    <mergeCell ref="J60:K60"/>
    <mergeCell ref="E55:H55"/>
    <mergeCell ref="E56:H56"/>
    <mergeCell ref="E58:H58"/>
    <mergeCell ref="E61:H61"/>
    <mergeCell ref="E57:H57"/>
    <mergeCell ref="E64:H64"/>
    <mergeCell ref="E63:H63"/>
    <mergeCell ref="E62:H62"/>
    <mergeCell ref="E65:H65"/>
    <mergeCell ref="J82:L82"/>
    <mergeCell ref="J80:K81"/>
    <mergeCell ref="E76:H76"/>
    <mergeCell ref="E77:H77"/>
    <mergeCell ref="E74:H74"/>
    <mergeCell ref="E75:H75"/>
    <mergeCell ref="J75:K75"/>
    <mergeCell ref="J74:K74"/>
    <mergeCell ref="E78:H78"/>
    <mergeCell ref="B80:E81"/>
    <mergeCell ref="G80:H81"/>
    <mergeCell ref="J77:K77"/>
    <mergeCell ref="A3:L4"/>
    <mergeCell ref="C6:D7"/>
    <mergeCell ref="E10:H10"/>
    <mergeCell ref="J76:K76"/>
    <mergeCell ref="J70:K70"/>
    <mergeCell ref="J39:K39"/>
    <mergeCell ref="J40:K40"/>
    <mergeCell ref="J44:K44"/>
    <mergeCell ref="J43:K43"/>
    <mergeCell ref="J47:K47"/>
    <mergeCell ref="J34:K34"/>
    <mergeCell ref="J35:K35"/>
    <mergeCell ref="J37:K37"/>
    <mergeCell ref="J24:K24"/>
    <mergeCell ref="J25:K25"/>
    <mergeCell ref="J54:K54"/>
    <mergeCell ref="J53:K53"/>
    <mergeCell ref="J62:K62"/>
    <mergeCell ref="J56:K56"/>
    <mergeCell ref="A72:K72"/>
    <mergeCell ref="J73:K73"/>
    <mergeCell ref="E73:H73"/>
    <mergeCell ref="E60:H60"/>
    <mergeCell ref="E59:H59"/>
    <mergeCell ref="J6:L7"/>
    <mergeCell ref="I5:L5"/>
    <mergeCell ref="E14:H14"/>
    <mergeCell ref="E13:H13"/>
    <mergeCell ref="E11:H11"/>
    <mergeCell ref="E12:H12"/>
    <mergeCell ref="E8:H8"/>
    <mergeCell ref="E9:H9"/>
    <mergeCell ref="J13:K13"/>
    <mergeCell ref="J14:K14"/>
    <mergeCell ref="I6:I7"/>
    <mergeCell ref="J12:K12"/>
    <mergeCell ref="E6:H7"/>
  </mergeCells>
  <pageMargins left="0.70866141732283472" right="0.70866141732283472" top="0.74803149606299213" bottom="0.74803149606299213" header="0.31496062992125984" footer="0.31496062992125984"/>
  <pageSetup scale="56" orientation="portrait" verticalDpi="203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L84"/>
  <sheetViews>
    <sheetView workbookViewId="0"/>
  </sheetViews>
  <sheetFormatPr baseColWidth="10" defaultColWidth="14.42578125" defaultRowHeight="15" customHeight="1" x14ac:dyDescent="0.25"/>
  <cols>
    <col min="1" max="1" width="6.28515625" customWidth="1"/>
    <col min="2" max="2" width="8.42578125" customWidth="1"/>
    <col min="3" max="3" width="6.140625" customWidth="1"/>
    <col min="4" max="4" width="7.28515625" customWidth="1"/>
    <col min="5" max="7" width="10" customWidth="1"/>
    <col min="8" max="8" width="29.5703125" customWidth="1"/>
    <col min="9" max="11" width="10" customWidth="1"/>
    <col min="12" max="12" width="0.28515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1159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400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822"/>
      <c r="K7" s="778"/>
      <c r="L7" s="792"/>
    </row>
    <row r="8" spans="1:12" x14ac:dyDescent="0.25">
      <c r="A8" s="93">
        <v>1</v>
      </c>
      <c r="B8" s="159" t="s">
        <v>1027</v>
      </c>
      <c r="C8" s="28">
        <v>1</v>
      </c>
      <c r="D8" s="28" t="s">
        <v>3672</v>
      </c>
      <c r="E8" s="779" t="s">
        <v>1028</v>
      </c>
      <c r="F8" s="780"/>
      <c r="G8" s="780"/>
      <c r="H8" s="781"/>
      <c r="I8" s="40"/>
      <c r="J8" s="933"/>
      <c r="K8" s="820"/>
      <c r="L8" s="223"/>
    </row>
    <row r="9" spans="1:12" x14ac:dyDescent="0.25">
      <c r="A9" s="96">
        <v>2</v>
      </c>
      <c r="B9" s="160" t="s">
        <v>1029</v>
      </c>
      <c r="C9" s="9">
        <v>1</v>
      </c>
      <c r="D9" s="9" t="s">
        <v>3672</v>
      </c>
      <c r="E9" s="771" t="s">
        <v>1030</v>
      </c>
      <c r="F9" s="772"/>
      <c r="G9" s="772"/>
      <c r="H9" s="773"/>
      <c r="I9" s="47"/>
      <c r="J9" s="980"/>
      <c r="K9" s="824"/>
      <c r="L9" s="224"/>
    </row>
    <row r="10" spans="1:12" x14ac:dyDescent="0.25">
      <c r="A10" s="96">
        <v>3</v>
      </c>
      <c r="B10" s="160" t="s">
        <v>1045</v>
      </c>
      <c r="C10" s="9">
        <v>2</v>
      </c>
      <c r="D10" s="9" t="s">
        <v>3672</v>
      </c>
      <c r="E10" s="771" t="s">
        <v>1049</v>
      </c>
      <c r="F10" s="772"/>
      <c r="G10" s="772"/>
      <c r="H10" s="773"/>
      <c r="I10" s="45"/>
      <c r="J10" s="980"/>
      <c r="K10" s="824"/>
      <c r="L10" s="224"/>
    </row>
    <row r="11" spans="1:12" x14ac:dyDescent="0.25">
      <c r="A11" s="96">
        <v>4</v>
      </c>
      <c r="B11" s="160" t="s">
        <v>1032</v>
      </c>
      <c r="C11" s="9">
        <v>23</v>
      </c>
      <c r="D11" s="9" t="s">
        <v>3672</v>
      </c>
      <c r="E11" s="771" t="s">
        <v>1033</v>
      </c>
      <c r="F11" s="772"/>
      <c r="G11" s="772"/>
      <c r="H11" s="773"/>
      <c r="I11" s="45"/>
      <c r="J11" s="980"/>
      <c r="K11" s="824"/>
      <c r="L11" s="224"/>
    </row>
    <row r="12" spans="1:12" x14ac:dyDescent="0.25">
      <c r="A12" s="96">
        <v>5</v>
      </c>
      <c r="B12" s="160" t="s">
        <v>1034</v>
      </c>
      <c r="C12" s="9">
        <v>1</v>
      </c>
      <c r="D12" s="9" t="s">
        <v>3672</v>
      </c>
      <c r="E12" s="771" t="s">
        <v>3332</v>
      </c>
      <c r="F12" s="772"/>
      <c r="G12" s="772"/>
      <c r="H12" s="773"/>
      <c r="I12" s="46"/>
      <c r="J12" s="980"/>
      <c r="K12" s="824"/>
      <c r="L12" s="224"/>
    </row>
    <row r="13" spans="1:12" x14ac:dyDescent="0.25">
      <c r="A13" s="96">
        <v>6</v>
      </c>
      <c r="B13" s="160" t="s">
        <v>1035</v>
      </c>
      <c r="C13" s="9">
        <v>1</v>
      </c>
      <c r="D13" s="9" t="s">
        <v>3672</v>
      </c>
      <c r="E13" s="771" t="s">
        <v>2938</v>
      </c>
      <c r="F13" s="772"/>
      <c r="G13" s="772"/>
      <c r="H13" s="773"/>
      <c r="I13" s="46"/>
      <c r="J13" s="980"/>
      <c r="K13" s="824"/>
      <c r="L13" s="224"/>
    </row>
    <row r="14" spans="1:12" x14ac:dyDescent="0.25">
      <c r="A14" s="96">
        <v>7</v>
      </c>
      <c r="B14" s="160" t="s">
        <v>1036</v>
      </c>
      <c r="C14" s="9">
        <v>1</v>
      </c>
      <c r="D14" s="9" t="s">
        <v>3672</v>
      </c>
      <c r="E14" s="771" t="s">
        <v>2939</v>
      </c>
      <c r="F14" s="772"/>
      <c r="G14" s="772"/>
      <c r="H14" s="773"/>
      <c r="I14" s="46"/>
      <c r="J14" s="980"/>
      <c r="K14" s="824"/>
      <c r="L14" s="224"/>
    </row>
    <row r="15" spans="1:12" x14ac:dyDescent="0.25">
      <c r="A15" s="96">
        <v>8</v>
      </c>
      <c r="B15" s="160" t="s">
        <v>1037</v>
      </c>
      <c r="C15" s="9">
        <v>1</v>
      </c>
      <c r="D15" s="9" t="s">
        <v>3672</v>
      </c>
      <c r="E15" s="771" t="s">
        <v>2940</v>
      </c>
      <c r="F15" s="772"/>
      <c r="G15" s="772"/>
      <c r="H15" s="773"/>
      <c r="I15" s="46"/>
      <c r="J15" s="980"/>
      <c r="K15" s="824"/>
      <c r="L15" s="224"/>
    </row>
    <row r="16" spans="1:12" x14ac:dyDescent="0.25">
      <c r="A16" s="96">
        <v>9</v>
      </c>
      <c r="B16" s="266" t="s">
        <v>1160</v>
      </c>
      <c r="C16" s="9">
        <v>1</v>
      </c>
      <c r="D16" s="9" t="s">
        <v>3672</v>
      </c>
      <c r="E16" s="771" t="s">
        <v>1161</v>
      </c>
      <c r="F16" s="772"/>
      <c r="G16" s="772"/>
      <c r="H16" s="773"/>
      <c r="I16" s="46"/>
      <c r="J16" s="980"/>
      <c r="K16" s="824"/>
      <c r="L16" s="224"/>
    </row>
    <row r="17" spans="1:12" x14ac:dyDescent="0.25">
      <c r="A17" s="96">
        <v>10</v>
      </c>
      <c r="B17" s="266" t="s">
        <v>1040</v>
      </c>
      <c r="C17" s="9">
        <v>3</v>
      </c>
      <c r="D17" s="9" t="s">
        <v>3672</v>
      </c>
      <c r="E17" s="771" t="s">
        <v>2941</v>
      </c>
      <c r="F17" s="772"/>
      <c r="G17" s="772"/>
      <c r="H17" s="773"/>
      <c r="I17" s="46"/>
      <c r="J17" s="980"/>
      <c r="K17" s="824"/>
      <c r="L17" s="224"/>
    </row>
    <row r="18" spans="1:12" x14ac:dyDescent="0.25">
      <c r="A18" s="96">
        <v>11</v>
      </c>
      <c r="B18" s="266" t="s">
        <v>1042</v>
      </c>
      <c r="C18" s="9">
        <v>1</v>
      </c>
      <c r="D18" s="9" t="s">
        <v>3672</v>
      </c>
      <c r="E18" s="771" t="s">
        <v>2845</v>
      </c>
      <c r="F18" s="772"/>
      <c r="G18" s="772"/>
      <c r="H18" s="773"/>
      <c r="I18" s="46"/>
      <c r="J18" s="980"/>
      <c r="K18" s="824"/>
      <c r="L18" s="224"/>
    </row>
    <row r="19" spans="1:12" x14ac:dyDescent="0.25">
      <c r="A19" s="96">
        <v>12</v>
      </c>
      <c r="B19" s="92" t="s">
        <v>817</v>
      </c>
      <c r="C19" s="9">
        <v>1</v>
      </c>
      <c r="D19" s="9" t="s">
        <v>3672</v>
      </c>
      <c r="E19" s="771" t="s">
        <v>2743</v>
      </c>
      <c r="F19" s="772"/>
      <c r="G19" s="772"/>
      <c r="H19" s="773"/>
      <c r="I19" s="46"/>
      <c r="J19" s="980"/>
      <c r="K19" s="824"/>
      <c r="L19" s="224"/>
    </row>
    <row r="20" spans="1:12" x14ac:dyDescent="0.25">
      <c r="A20" s="96">
        <v>13</v>
      </c>
      <c r="B20" s="267" t="s">
        <v>1044</v>
      </c>
      <c r="C20" s="9">
        <v>2</v>
      </c>
      <c r="D20" s="9" t="s">
        <v>3672</v>
      </c>
      <c r="E20" s="771" t="s">
        <v>2846</v>
      </c>
      <c r="F20" s="772"/>
      <c r="G20" s="772"/>
      <c r="H20" s="773"/>
      <c r="I20" s="46"/>
      <c r="J20" s="980"/>
      <c r="K20" s="824"/>
      <c r="L20" s="224"/>
    </row>
    <row r="21" spans="1:12" x14ac:dyDescent="0.25">
      <c r="A21" s="96">
        <v>14</v>
      </c>
      <c r="B21" s="266" t="s">
        <v>1047</v>
      </c>
      <c r="C21" s="9">
        <v>1</v>
      </c>
      <c r="D21" s="9" t="s">
        <v>3672</v>
      </c>
      <c r="E21" s="771" t="s">
        <v>1162</v>
      </c>
      <c r="F21" s="772"/>
      <c r="G21" s="772"/>
      <c r="H21" s="773"/>
      <c r="I21" s="46"/>
      <c r="J21" s="980"/>
      <c r="K21" s="824"/>
      <c r="L21" s="224"/>
    </row>
    <row r="22" spans="1:12" x14ac:dyDescent="0.25">
      <c r="A22" s="96">
        <v>15</v>
      </c>
      <c r="B22" s="266" t="s">
        <v>1050</v>
      </c>
      <c r="C22" s="9">
        <v>12</v>
      </c>
      <c r="D22" s="9" t="s">
        <v>3672</v>
      </c>
      <c r="E22" s="771" t="s">
        <v>1051</v>
      </c>
      <c r="F22" s="772"/>
      <c r="G22" s="772"/>
      <c r="H22" s="773"/>
      <c r="I22" s="46"/>
      <c r="J22" s="980"/>
      <c r="K22" s="824"/>
      <c r="L22" s="224"/>
    </row>
    <row r="23" spans="1:12" x14ac:dyDescent="0.25">
      <c r="A23" s="96">
        <v>16</v>
      </c>
      <c r="B23" s="266" t="s">
        <v>1052</v>
      </c>
      <c r="C23" s="9">
        <v>4</v>
      </c>
      <c r="D23" s="9" t="s">
        <v>3672</v>
      </c>
      <c r="E23" s="771" t="s">
        <v>1053</v>
      </c>
      <c r="F23" s="772"/>
      <c r="G23" s="772"/>
      <c r="H23" s="773"/>
      <c r="I23" s="46"/>
      <c r="J23" s="980"/>
      <c r="K23" s="824"/>
      <c r="L23" s="224"/>
    </row>
    <row r="24" spans="1:12" x14ac:dyDescent="0.25">
      <c r="A24" s="96">
        <v>17</v>
      </c>
      <c r="B24" s="90" t="s">
        <v>1054</v>
      </c>
      <c r="C24" s="9">
        <v>1</v>
      </c>
      <c r="D24" s="9" t="s">
        <v>3672</v>
      </c>
      <c r="E24" s="771" t="s">
        <v>1055</v>
      </c>
      <c r="F24" s="772"/>
      <c r="G24" s="772"/>
      <c r="H24" s="773"/>
      <c r="I24" s="46"/>
      <c r="J24" s="980"/>
      <c r="K24" s="824"/>
      <c r="L24" s="224"/>
    </row>
    <row r="25" spans="1:12" x14ac:dyDescent="0.25">
      <c r="A25" s="96">
        <v>18</v>
      </c>
      <c r="B25" s="92" t="s">
        <v>1056</v>
      </c>
      <c r="C25" s="9">
        <v>4</v>
      </c>
      <c r="D25" s="9" t="s">
        <v>3672</v>
      </c>
      <c r="E25" s="771" t="s">
        <v>1078</v>
      </c>
      <c r="F25" s="772"/>
      <c r="G25" s="772"/>
      <c r="H25" s="773"/>
      <c r="I25" s="46"/>
      <c r="J25" s="980"/>
      <c r="K25" s="824"/>
      <c r="L25" s="224"/>
    </row>
    <row r="26" spans="1:12" x14ac:dyDescent="0.25">
      <c r="A26" s="96">
        <v>19</v>
      </c>
      <c r="B26" s="92" t="s">
        <v>820</v>
      </c>
      <c r="C26" s="9">
        <v>3</v>
      </c>
      <c r="D26" s="9" t="s">
        <v>3672</v>
      </c>
      <c r="E26" s="771" t="s">
        <v>766</v>
      </c>
      <c r="F26" s="772"/>
      <c r="G26" s="772"/>
      <c r="H26" s="773"/>
      <c r="I26" s="46"/>
      <c r="J26" s="980"/>
      <c r="K26" s="824"/>
      <c r="L26" s="224"/>
    </row>
    <row r="27" spans="1:12" x14ac:dyDescent="0.25">
      <c r="A27" s="96">
        <v>20</v>
      </c>
      <c r="B27" s="92" t="s">
        <v>822</v>
      </c>
      <c r="C27" s="9">
        <v>1</v>
      </c>
      <c r="D27" s="9" t="s">
        <v>3672</v>
      </c>
      <c r="E27" s="771" t="s">
        <v>765</v>
      </c>
      <c r="F27" s="772"/>
      <c r="G27" s="772"/>
      <c r="H27" s="773"/>
      <c r="I27" s="46"/>
      <c r="J27" s="980"/>
      <c r="K27" s="824"/>
      <c r="L27" s="224"/>
    </row>
    <row r="28" spans="1:12" x14ac:dyDescent="0.25">
      <c r="A28" s="96">
        <v>21</v>
      </c>
      <c r="B28" s="92" t="s">
        <v>1057</v>
      </c>
      <c r="C28" s="9">
        <v>1</v>
      </c>
      <c r="D28" s="9" t="s">
        <v>3672</v>
      </c>
      <c r="E28" s="771" t="s">
        <v>1058</v>
      </c>
      <c r="F28" s="772"/>
      <c r="G28" s="772"/>
      <c r="H28" s="773"/>
      <c r="I28" s="46"/>
      <c r="J28" s="980"/>
      <c r="K28" s="824"/>
      <c r="L28" s="224"/>
    </row>
    <row r="29" spans="1:12" x14ac:dyDescent="0.25">
      <c r="A29" s="96">
        <v>22</v>
      </c>
      <c r="B29" s="92" t="s">
        <v>732</v>
      </c>
      <c r="C29" s="9">
        <v>1</v>
      </c>
      <c r="D29" s="9" t="s">
        <v>3672</v>
      </c>
      <c r="E29" s="771" t="s">
        <v>2942</v>
      </c>
      <c r="F29" s="772"/>
      <c r="G29" s="772"/>
      <c r="H29" s="773"/>
      <c r="I29" s="46"/>
      <c r="J29" s="980"/>
      <c r="K29" s="824"/>
      <c r="L29" s="224"/>
    </row>
    <row r="30" spans="1:12" x14ac:dyDescent="0.25">
      <c r="A30" s="96">
        <v>23</v>
      </c>
      <c r="B30" s="92" t="s">
        <v>1135</v>
      </c>
      <c r="C30" s="9">
        <v>1</v>
      </c>
      <c r="D30" s="9" t="s">
        <v>3672</v>
      </c>
      <c r="E30" s="771" t="s">
        <v>1060</v>
      </c>
      <c r="F30" s="772"/>
      <c r="G30" s="772"/>
      <c r="H30" s="773"/>
      <c r="I30" s="46"/>
      <c r="J30" s="980"/>
      <c r="K30" s="824"/>
      <c r="L30" s="224"/>
    </row>
    <row r="31" spans="1:12" x14ac:dyDescent="0.25">
      <c r="A31" s="96">
        <v>24</v>
      </c>
      <c r="B31" s="92" t="s">
        <v>1087</v>
      </c>
      <c r="C31" s="9">
        <v>1</v>
      </c>
      <c r="D31" s="9" t="s">
        <v>3672</v>
      </c>
      <c r="E31" s="771" t="s">
        <v>3148</v>
      </c>
      <c r="F31" s="772"/>
      <c r="G31" s="772"/>
      <c r="H31" s="773"/>
      <c r="I31" s="46"/>
      <c r="J31" s="980"/>
      <c r="K31" s="824"/>
      <c r="L31" s="224"/>
    </row>
    <row r="32" spans="1:12" x14ac:dyDescent="0.25">
      <c r="A32" s="96">
        <v>25</v>
      </c>
      <c r="B32" s="92" t="s">
        <v>1061</v>
      </c>
      <c r="C32" s="148">
        <v>1</v>
      </c>
      <c r="D32" s="9" t="s">
        <v>3672</v>
      </c>
      <c r="E32" s="902" t="s">
        <v>3149</v>
      </c>
      <c r="F32" s="772"/>
      <c r="G32" s="772"/>
      <c r="H32" s="773"/>
      <c r="I32" s="46"/>
      <c r="J32" s="980"/>
      <c r="K32" s="824"/>
      <c r="L32" s="224"/>
    </row>
    <row r="33" spans="1:12" x14ac:dyDescent="0.25">
      <c r="A33" s="96">
        <v>26</v>
      </c>
      <c r="B33" s="90" t="s">
        <v>1063</v>
      </c>
      <c r="C33" s="17">
        <v>1</v>
      </c>
      <c r="D33" s="9" t="s">
        <v>3672</v>
      </c>
      <c r="E33" s="902" t="s">
        <v>1092</v>
      </c>
      <c r="F33" s="772"/>
      <c r="G33" s="772"/>
      <c r="H33" s="773"/>
      <c r="I33" s="324"/>
      <c r="J33" s="980"/>
      <c r="K33" s="824"/>
      <c r="L33" s="224"/>
    </row>
    <row r="34" spans="1:12" x14ac:dyDescent="0.25">
      <c r="A34" s="96">
        <v>27</v>
      </c>
      <c r="B34" s="98" t="s">
        <v>1066</v>
      </c>
      <c r="C34" s="91">
        <v>1</v>
      </c>
      <c r="D34" s="9" t="s">
        <v>3672</v>
      </c>
      <c r="E34" s="902" t="s">
        <v>1075</v>
      </c>
      <c r="F34" s="772"/>
      <c r="G34" s="772"/>
      <c r="H34" s="773"/>
      <c r="I34" s="90"/>
      <c r="J34" s="980"/>
      <c r="K34" s="824"/>
      <c r="L34" s="224"/>
    </row>
    <row r="35" spans="1:12" x14ac:dyDescent="0.25">
      <c r="A35" s="96">
        <v>28</v>
      </c>
      <c r="B35" s="98" t="s">
        <v>1068</v>
      </c>
      <c r="C35" s="91">
        <v>1</v>
      </c>
      <c r="D35" s="9" t="s">
        <v>3672</v>
      </c>
      <c r="E35" s="902" t="s">
        <v>3428</v>
      </c>
      <c r="F35" s="772"/>
      <c r="G35" s="772"/>
      <c r="H35" s="773"/>
      <c r="I35" s="98"/>
      <c r="J35" s="980"/>
      <c r="K35" s="824"/>
      <c r="L35" s="224"/>
    </row>
    <row r="36" spans="1:12" x14ac:dyDescent="0.25">
      <c r="A36" s="96">
        <v>29</v>
      </c>
      <c r="B36" s="98" t="s">
        <v>1071</v>
      </c>
      <c r="C36" s="91">
        <v>1</v>
      </c>
      <c r="D36" s="9" t="s">
        <v>3672</v>
      </c>
      <c r="E36" s="902" t="s">
        <v>3416</v>
      </c>
      <c r="F36" s="772"/>
      <c r="G36" s="772"/>
      <c r="H36" s="773"/>
      <c r="I36" s="98"/>
      <c r="J36" s="980"/>
      <c r="K36" s="824"/>
      <c r="L36" s="224"/>
    </row>
    <row r="37" spans="1:12" x14ac:dyDescent="0.25">
      <c r="A37" s="96">
        <v>30</v>
      </c>
      <c r="B37" s="98" t="s">
        <v>196</v>
      </c>
      <c r="C37" s="91">
        <v>1</v>
      </c>
      <c r="D37" s="9" t="s">
        <v>3672</v>
      </c>
      <c r="E37" s="902" t="s">
        <v>1163</v>
      </c>
      <c r="F37" s="772"/>
      <c r="G37" s="772"/>
      <c r="H37" s="773"/>
      <c r="I37" s="98"/>
      <c r="J37" s="980"/>
      <c r="K37" s="824"/>
      <c r="L37" s="224"/>
    </row>
    <row r="38" spans="1:12" x14ac:dyDescent="0.25">
      <c r="A38" s="96">
        <v>31</v>
      </c>
      <c r="B38" s="98" t="s">
        <v>1072</v>
      </c>
      <c r="C38" s="91">
        <v>1</v>
      </c>
      <c r="D38" s="9" t="s">
        <v>3672</v>
      </c>
      <c r="E38" s="902" t="s">
        <v>3435</v>
      </c>
      <c r="F38" s="772"/>
      <c r="G38" s="772"/>
      <c r="H38" s="773"/>
      <c r="I38" s="98"/>
      <c r="J38" s="980"/>
      <c r="K38" s="824"/>
      <c r="L38" s="224"/>
    </row>
    <row r="39" spans="1:12" x14ac:dyDescent="0.25">
      <c r="A39" s="96">
        <v>32</v>
      </c>
      <c r="B39" s="98" t="s">
        <v>1120</v>
      </c>
      <c r="C39" s="91">
        <v>1</v>
      </c>
      <c r="D39" s="9" t="s">
        <v>3672</v>
      </c>
      <c r="E39" s="902" t="s">
        <v>1128</v>
      </c>
      <c r="F39" s="772"/>
      <c r="G39" s="772"/>
      <c r="H39" s="773"/>
      <c r="I39" s="98"/>
      <c r="J39" s="980"/>
      <c r="K39" s="824"/>
      <c r="L39" s="64"/>
    </row>
    <row r="40" spans="1:12" x14ac:dyDescent="0.25">
      <c r="A40" s="96">
        <v>33</v>
      </c>
      <c r="B40" s="98" t="s">
        <v>1101</v>
      </c>
      <c r="C40" s="91">
        <v>1</v>
      </c>
      <c r="D40" s="9" t="s">
        <v>3672</v>
      </c>
      <c r="E40" s="902" t="s">
        <v>1164</v>
      </c>
      <c r="F40" s="772"/>
      <c r="G40" s="772"/>
      <c r="H40" s="773"/>
      <c r="I40" s="98"/>
      <c r="J40" s="980"/>
      <c r="K40" s="824"/>
      <c r="L40" s="64"/>
    </row>
    <row r="41" spans="1:12" ht="15.75" customHeight="1" thickBot="1" x14ac:dyDescent="0.3">
      <c r="A41" s="262">
        <v>34</v>
      </c>
      <c r="B41" s="285" t="s">
        <v>1079</v>
      </c>
      <c r="C41" s="205">
        <v>1</v>
      </c>
      <c r="D41" s="25" t="s">
        <v>3672</v>
      </c>
      <c r="E41" s="1061" t="s">
        <v>1080</v>
      </c>
      <c r="F41" s="830"/>
      <c r="G41" s="830"/>
      <c r="H41" s="831"/>
      <c r="I41" s="285"/>
      <c r="J41" s="993"/>
      <c r="K41" s="826"/>
      <c r="L41" s="64"/>
    </row>
    <row r="42" spans="1:12" ht="15.75" customHeight="1" thickBot="1" x14ac:dyDescent="0.3">
      <c r="J42" s="903" t="s">
        <v>1165</v>
      </c>
      <c r="K42" s="776"/>
      <c r="L42" s="64"/>
    </row>
    <row r="43" spans="1:12" x14ac:dyDescent="0.25">
      <c r="A43" s="93">
        <v>35</v>
      </c>
      <c r="B43" s="175" t="s">
        <v>1083</v>
      </c>
      <c r="C43" s="163">
        <v>3</v>
      </c>
      <c r="D43" s="28" t="s">
        <v>3672</v>
      </c>
      <c r="E43" s="1064" t="s">
        <v>2847</v>
      </c>
      <c r="F43" s="780"/>
      <c r="G43" s="780"/>
      <c r="H43" s="781"/>
      <c r="I43" s="175"/>
      <c r="J43" s="933"/>
      <c r="K43" s="820"/>
      <c r="L43" s="64"/>
    </row>
    <row r="44" spans="1:12" x14ac:dyDescent="0.25">
      <c r="A44" s="96">
        <v>36</v>
      </c>
      <c r="B44" s="98" t="s">
        <v>1084</v>
      </c>
      <c r="C44" s="91">
        <v>1</v>
      </c>
      <c r="D44" s="9" t="s">
        <v>3672</v>
      </c>
      <c r="E44" s="902" t="s">
        <v>1085</v>
      </c>
      <c r="F44" s="772"/>
      <c r="G44" s="772"/>
      <c r="H44" s="773"/>
      <c r="I44" s="98"/>
      <c r="J44" s="980"/>
      <c r="K44" s="824"/>
      <c r="L44" s="64"/>
    </row>
    <row r="45" spans="1:12" x14ac:dyDescent="0.25">
      <c r="A45" s="96">
        <v>37</v>
      </c>
      <c r="B45" s="98" t="s">
        <v>1086</v>
      </c>
      <c r="C45" s="91">
        <v>1</v>
      </c>
      <c r="D45" s="9" t="s">
        <v>3672</v>
      </c>
      <c r="E45" s="902" t="s">
        <v>3139</v>
      </c>
      <c r="F45" s="772"/>
      <c r="G45" s="772"/>
      <c r="H45" s="773"/>
      <c r="I45" s="98"/>
      <c r="J45" s="980"/>
      <c r="K45" s="824"/>
      <c r="L45" s="64"/>
    </row>
    <row r="46" spans="1:12" x14ac:dyDescent="0.25">
      <c r="A46" s="96">
        <v>38</v>
      </c>
      <c r="B46" s="98" t="s">
        <v>1166</v>
      </c>
      <c r="C46" s="91">
        <v>1</v>
      </c>
      <c r="D46" s="9" t="s">
        <v>3672</v>
      </c>
      <c r="E46" s="902" t="s">
        <v>3092</v>
      </c>
      <c r="F46" s="772"/>
      <c r="G46" s="772"/>
      <c r="H46" s="773"/>
      <c r="I46" s="98"/>
      <c r="J46" s="980"/>
      <c r="K46" s="824"/>
      <c r="L46" s="64"/>
    </row>
    <row r="47" spans="1:12" x14ac:dyDescent="0.25">
      <c r="A47" s="96">
        <v>39</v>
      </c>
      <c r="B47" s="98" t="s">
        <v>1091</v>
      </c>
      <c r="C47" s="91">
        <v>1</v>
      </c>
      <c r="D47" s="9" t="s">
        <v>3672</v>
      </c>
      <c r="E47" s="902" t="s">
        <v>2808</v>
      </c>
      <c r="F47" s="772"/>
      <c r="G47" s="772"/>
      <c r="H47" s="773"/>
      <c r="I47" s="98"/>
      <c r="J47" s="980"/>
      <c r="K47" s="824"/>
      <c r="L47" s="64"/>
    </row>
    <row r="48" spans="1:12" x14ac:dyDescent="0.25">
      <c r="A48" s="96">
        <v>40</v>
      </c>
      <c r="B48" s="98" t="s">
        <v>1093</v>
      </c>
      <c r="C48" s="91">
        <v>1</v>
      </c>
      <c r="D48" s="9" t="s">
        <v>3672</v>
      </c>
      <c r="E48" s="902" t="s">
        <v>1112</v>
      </c>
      <c r="F48" s="772"/>
      <c r="G48" s="772"/>
      <c r="H48" s="773"/>
      <c r="I48" s="98"/>
      <c r="J48" s="980"/>
      <c r="K48" s="824"/>
      <c r="L48" s="64"/>
    </row>
    <row r="49" spans="1:12" x14ac:dyDescent="0.25">
      <c r="A49" s="96">
        <v>41</v>
      </c>
      <c r="B49" s="98" t="s">
        <v>1168</v>
      </c>
      <c r="C49" s="91">
        <v>1</v>
      </c>
      <c r="D49" s="9" t="s">
        <v>3672</v>
      </c>
      <c r="E49" s="902" t="s">
        <v>3604</v>
      </c>
      <c r="F49" s="772"/>
      <c r="G49" s="772"/>
      <c r="H49" s="773"/>
      <c r="I49" s="98"/>
      <c r="J49" s="980"/>
      <c r="K49" s="824"/>
      <c r="L49" s="64"/>
    </row>
    <row r="50" spans="1:12" x14ac:dyDescent="0.25">
      <c r="A50" s="96">
        <v>42</v>
      </c>
      <c r="B50" s="98" t="s">
        <v>825</v>
      </c>
      <c r="C50" s="91">
        <v>8</v>
      </c>
      <c r="D50" s="9" t="s">
        <v>3672</v>
      </c>
      <c r="E50" s="902" t="s">
        <v>4240</v>
      </c>
      <c r="F50" s="772"/>
      <c r="G50" s="772"/>
      <c r="H50" s="773"/>
      <c r="I50" s="98"/>
      <c r="J50" s="980"/>
      <c r="K50" s="824"/>
      <c r="L50" s="64"/>
    </row>
    <row r="51" spans="1:12" x14ac:dyDescent="0.25">
      <c r="A51" s="96">
        <v>43</v>
      </c>
      <c r="B51" s="98" t="s">
        <v>1095</v>
      </c>
      <c r="C51" s="91">
        <v>1</v>
      </c>
      <c r="D51" s="9" t="s">
        <v>3672</v>
      </c>
      <c r="E51" s="902" t="s">
        <v>3436</v>
      </c>
      <c r="F51" s="772"/>
      <c r="G51" s="772"/>
      <c r="H51" s="773"/>
      <c r="I51" s="98"/>
      <c r="J51" s="980"/>
      <c r="K51" s="824"/>
      <c r="L51" s="64"/>
    </row>
    <row r="52" spans="1:12" x14ac:dyDescent="0.25">
      <c r="A52" s="96">
        <v>44</v>
      </c>
      <c r="B52" s="98" t="s">
        <v>1096</v>
      </c>
      <c r="C52" s="91">
        <v>6</v>
      </c>
      <c r="D52" s="9" t="s">
        <v>3672</v>
      </c>
      <c r="E52" s="902" t="s">
        <v>3053</v>
      </c>
      <c r="F52" s="772"/>
      <c r="G52" s="772"/>
      <c r="H52" s="773"/>
      <c r="I52" s="98"/>
      <c r="J52" s="980"/>
      <c r="K52" s="824"/>
      <c r="L52" s="64"/>
    </row>
    <row r="53" spans="1:12" x14ac:dyDescent="0.25">
      <c r="A53" s="96">
        <v>45</v>
      </c>
      <c r="B53" s="98"/>
      <c r="C53" s="91">
        <v>1</v>
      </c>
      <c r="D53" s="9" t="s">
        <v>3672</v>
      </c>
      <c r="E53" s="902" t="s">
        <v>3054</v>
      </c>
      <c r="F53" s="772"/>
      <c r="G53" s="772"/>
      <c r="H53" s="773"/>
      <c r="I53" s="98"/>
      <c r="J53" s="980"/>
      <c r="K53" s="824"/>
      <c r="L53" s="64"/>
    </row>
    <row r="54" spans="1:12" x14ac:dyDescent="0.25">
      <c r="A54" s="96">
        <v>46</v>
      </c>
      <c r="B54" s="98"/>
      <c r="C54" s="91">
        <v>1</v>
      </c>
      <c r="D54" s="9" t="s">
        <v>55</v>
      </c>
      <c r="E54" s="902" t="s">
        <v>1169</v>
      </c>
      <c r="F54" s="772"/>
      <c r="G54" s="772"/>
      <c r="H54" s="773"/>
      <c r="I54" s="98"/>
      <c r="J54" s="980"/>
      <c r="K54" s="824"/>
      <c r="L54" s="64"/>
    </row>
    <row r="55" spans="1:12" x14ac:dyDescent="0.25">
      <c r="A55" s="96">
        <v>47</v>
      </c>
      <c r="B55" s="98"/>
      <c r="C55" s="91">
        <v>1</v>
      </c>
      <c r="D55" s="9" t="s">
        <v>55</v>
      </c>
      <c r="E55" s="902" t="s">
        <v>1170</v>
      </c>
      <c r="F55" s="772"/>
      <c r="G55" s="772"/>
      <c r="H55" s="773"/>
      <c r="I55" s="98"/>
      <c r="J55" s="980"/>
      <c r="K55" s="824"/>
      <c r="L55" s="64"/>
    </row>
    <row r="56" spans="1:12" x14ac:dyDescent="0.25">
      <c r="A56" s="96">
        <v>48</v>
      </c>
      <c r="B56" s="98"/>
      <c r="C56" s="91">
        <v>1</v>
      </c>
      <c r="D56" s="9" t="s">
        <v>3672</v>
      </c>
      <c r="E56" s="902" t="s">
        <v>3642</v>
      </c>
      <c r="F56" s="772"/>
      <c r="G56" s="772"/>
      <c r="H56" s="773"/>
      <c r="I56" s="98"/>
      <c r="J56" s="980"/>
      <c r="K56" s="824"/>
      <c r="L56" s="64"/>
    </row>
    <row r="57" spans="1:12" x14ac:dyDescent="0.25">
      <c r="A57" s="96">
        <v>49</v>
      </c>
      <c r="B57" s="98" t="s">
        <v>1102</v>
      </c>
      <c r="C57" s="91">
        <v>12</v>
      </c>
      <c r="D57" s="9" t="s">
        <v>3672</v>
      </c>
      <c r="E57" s="902" t="s">
        <v>1103</v>
      </c>
      <c r="F57" s="772"/>
      <c r="G57" s="772"/>
      <c r="H57" s="773"/>
      <c r="I57" s="98"/>
      <c r="J57" s="980"/>
      <c r="K57" s="824"/>
      <c r="L57" s="64"/>
    </row>
    <row r="58" spans="1:12" x14ac:dyDescent="0.25">
      <c r="A58" s="96">
        <v>50</v>
      </c>
      <c r="B58" s="98" t="s">
        <v>460</v>
      </c>
      <c r="C58" s="91">
        <v>7</v>
      </c>
      <c r="D58" s="9" t="s">
        <v>3672</v>
      </c>
      <c r="E58" s="902" t="s">
        <v>1171</v>
      </c>
      <c r="F58" s="772"/>
      <c r="G58" s="772"/>
      <c r="H58" s="773"/>
      <c r="I58" s="98"/>
      <c r="J58" s="980"/>
      <c r="K58" s="824"/>
      <c r="L58" s="64"/>
    </row>
    <row r="59" spans="1:12" x14ac:dyDescent="0.25">
      <c r="A59" s="96">
        <v>51</v>
      </c>
      <c r="B59" s="98" t="s">
        <v>1147</v>
      </c>
      <c r="C59" s="91">
        <v>1</v>
      </c>
      <c r="D59" s="9" t="s">
        <v>3672</v>
      </c>
      <c r="E59" s="902" t="s">
        <v>3417</v>
      </c>
      <c r="F59" s="772"/>
      <c r="G59" s="772"/>
      <c r="H59" s="773"/>
      <c r="I59" s="98"/>
      <c r="J59" s="980"/>
      <c r="K59" s="824"/>
      <c r="L59" s="64"/>
    </row>
    <row r="60" spans="1:12" x14ac:dyDescent="0.25">
      <c r="A60" s="96">
        <v>52</v>
      </c>
      <c r="B60" s="98" t="s">
        <v>1117</v>
      </c>
      <c r="C60" s="91">
        <v>1</v>
      </c>
      <c r="D60" s="9" t="s">
        <v>3672</v>
      </c>
      <c r="E60" s="902" t="s">
        <v>1149</v>
      </c>
      <c r="F60" s="772"/>
      <c r="G60" s="772"/>
      <c r="H60" s="773"/>
      <c r="I60" s="98"/>
      <c r="J60" s="980"/>
      <c r="K60" s="824"/>
      <c r="L60" s="64"/>
    </row>
    <row r="61" spans="1:12" x14ac:dyDescent="0.25">
      <c r="A61" s="96">
        <v>53</v>
      </c>
      <c r="B61" s="98" t="s">
        <v>1104</v>
      </c>
      <c r="C61" s="91">
        <v>1</v>
      </c>
      <c r="D61" s="9" t="s">
        <v>3672</v>
      </c>
      <c r="E61" s="902" t="s">
        <v>3140</v>
      </c>
      <c r="F61" s="772"/>
      <c r="G61" s="772"/>
      <c r="H61" s="773"/>
      <c r="I61" s="98"/>
      <c r="J61" s="980"/>
      <c r="K61" s="824"/>
      <c r="L61" s="64"/>
    </row>
    <row r="62" spans="1:12" x14ac:dyDescent="0.25">
      <c r="A62" s="96">
        <v>54</v>
      </c>
      <c r="B62" s="98"/>
      <c r="C62" s="91">
        <v>1</v>
      </c>
      <c r="D62" s="9" t="s">
        <v>3672</v>
      </c>
      <c r="E62" s="902" t="s">
        <v>4229</v>
      </c>
      <c r="F62" s="772"/>
      <c r="G62" s="772"/>
      <c r="H62" s="773"/>
      <c r="I62" s="98"/>
      <c r="J62" s="980"/>
      <c r="K62" s="824"/>
      <c r="L62" s="64"/>
    </row>
    <row r="63" spans="1:12" x14ac:dyDescent="0.25">
      <c r="A63" s="96">
        <v>55</v>
      </c>
      <c r="B63" s="98" t="s">
        <v>1172</v>
      </c>
      <c r="C63" s="91">
        <v>1</v>
      </c>
      <c r="D63" s="9" t="s">
        <v>3672</v>
      </c>
      <c r="E63" s="902" t="s">
        <v>3391</v>
      </c>
      <c r="F63" s="772"/>
      <c r="G63" s="772"/>
      <c r="H63" s="773"/>
      <c r="I63" s="98"/>
      <c r="J63" s="980"/>
      <c r="K63" s="824"/>
      <c r="L63" s="64"/>
    </row>
    <row r="64" spans="1:12" x14ac:dyDescent="0.25">
      <c r="A64" s="96">
        <v>56</v>
      </c>
      <c r="B64" s="98" t="s">
        <v>994</v>
      </c>
      <c r="C64" s="91">
        <v>1</v>
      </c>
      <c r="D64" s="9" t="s">
        <v>3672</v>
      </c>
      <c r="E64" s="902" t="s">
        <v>1124</v>
      </c>
      <c r="F64" s="772"/>
      <c r="G64" s="772"/>
      <c r="H64" s="773"/>
      <c r="I64" s="98"/>
      <c r="J64" s="980"/>
      <c r="K64" s="824"/>
      <c r="L64" s="64"/>
    </row>
    <row r="65" spans="1:12" x14ac:dyDescent="0.25">
      <c r="A65" s="96">
        <v>57</v>
      </c>
      <c r="B65" s="98" t="s">
        <v>1156</v>
      </c>
      <c r="C65" s="91">
        <v>1</v>
      </c>
      <c r="D65" s="9" t="s">
        <v>3672</v>
      </c>
      <c r="E65" s="902" t="s">
        <v>3055</v>
      </c>
      <c r="F65" s="772"/>
      <c r="G65" s="772"/>
      <c r="H65" s="773"/>
      <c r="I65" s="98"/>
      <c r="J65" s="980"/>
      <c r="K65" s="824"/>
      <c r="L65" s="64"/>
    </row>
    <row r="66" spans="1:12" x14ac:dyDescent="0.25">
      <c r="A66" s="96">
        <v>58</v>
      </c>
      <c r="B66" s="98"/>
      <c r="C66" s="91">
        <v>2</v>
      </c>
      <c r="D66" s="9" t="s">
        <v>3672</v>
      </c>
      <c r="E66" s="902" t="s">
        <v>931</v>
      </c>
      <c r="F66" s="772"/>
      <c r="G66" s="772"/>
      <c r="H66" s="773"/>
      <c r="I66" s="98"/>
      <c r="J66" s="980"/>
      <c r="K66" s="824"/>
      <c r="L66" s="64"/>
    </row>
    <row r="67" spans="1:12" x14ac:dyDescent="0.25">
      <c r="A67" s="96">
        <v>59</v>
      </c>
      <c r="B67" s="98"/>
      <c r="C67" s="91">
        <v>33</v>
      </c>
      <c r="D67" s="9" t="s">
        <v>3672</v>
      </c>
      <c r="E67" s="902" t="s">
        <v>933</v>
      </c>
      <c r="F67" s="772"/>
      <c r="G67" s="772"/>
      <c r="H67" s="773"/>
      <c r="I67" s="98"/>
      <c r="J67" s="980"/>
      <c r="K67" s="824"/>
      <c r="L67" s="64"/>
    </row>
    <row r="68" spans="1:12" x14ac:dyDescent="0.25">
      <c r="A68" s="96">
        <v>60</v>
      </c>
      <c r="B68" s="98" t="s">
        <v>1105</v>
      </c>
      <c r="C68" s="91">
        <v>1</v>
      </c>
      <c r="D68" s="9" t="s">
        <v>3672</v>
      </c>
      <c r="E68" s="902" t="s">
        <v>3141</v>
      </c>
      <c r="F68" s="772"/>
      <c r="G68" s="772"/>
      <c r="H68" s="773"/>
      <c r="I68" s="98"/>
      <c r="J68" s="980"/>
      <c r="K68" s="824"/>
      <c r="L68" s="64"/>
    </row>
    <row r="69" spans="1:12" x14ac:dyDescent="0.25">
      <c r="A69" s="96">
        <v>61</v>
      </c>
      <c r="B69" s="98" t="s">
        <v>1082</v>
      </c>
      <c r="C69" s="91">
        <v>1</v>
      </c>
      <c r="D69" s="9" t="s">
        <v>3672</v>
      </c>
      <c r="E69" s="902" t="s">
        <v>3344</v>
      </c>
      <c r="F69" s="772"/>
      <c r="G69" s="772"/>
      <c r="H69" s="773"/>
      <c r="I69" s="98"/>
      <c r="J69" s="980"/>
      <c r="K69" s="824"/>
      <c r="L69" s="64"/>
    </row>
    <row r="70" spans="1:12" x14ac:dyDescent="0.25">
      <c r="A70" s="922" t="s">
        <v>117</v>
      </c>
      <c r="B70" s="772"/>
      <c r="C70" s="772"/>
      <c r="D70" s="772"/>
      <c r="E70" s="772"/>
      <c r="F70" s="772"/>
      <c r="G70" s="772"/>
      <c r="H70" s="772"/>
      <c r="I70" s="772"/>
      <c r="J70" s="772"/>
      <c r="K70" s="824"/>
      <c r="L70" s="64"/>
    </row>
    <row r="71" spans="1:12" x14ac:dyDescent="0.25">
      <c r="A71" s="96">
        <v>62</v>
      </c>
      <c r="B71" s="98"/>
      <c r="C71" s="98">
        <v>26</v>
      </c>
      <c r="D71" s="98" t="s">
        <v>3732</v>
      </c>
      <c r="E71" s="902" t="s">
        <v>633</v>
      </c>
      <c r="F71" s="772"/>
      <c r="G71" s="772"/>
      <c r="H71" s="773"/>
      <c r="I71" s="98"/>
      <c r="J71" s="980"/>
      <c r="K71" s="824"/>
      <c r="L71" s="64"/>
    </row>
    <row r="72" spans="1:12" x14ac:dyDescent="0.25">
      <c r="A72" s="96">
        <v>63</v>
      </c>
      <c r="B72" s="98"/>
      <c r="C72" s="98">
        <v>174.84</v>
      </c>
      <c r="D72" s="98" t="s">
        <v>3732</v>
      </c>
      <c r="E72" s="902" t="s">
        <v>1127</v>
      </c>
      <c r="F72" s="772"/>
      <c r="G72" s="772"/>
      <c r="H72" s="773"/>
      <c r="I72" s="98"/>
      <c r="J72" s="980"/>
      <c r="K72" s="824"/>
      <c r="L72" s="64"/>
    </row>
    <row r="73" spans="1:12" x14ac:dyDescent="0.25">
      <c r="A73" s="96">
        <v>64</v>
      </c>
      <c r="B73" s="98"/>
      <c r="C73" s="98"/>
      <c r="D73" s="98" t="s">
        <v>3732</v>
      </c>
      <c r="E73" s="902" t="s">
        <v>1173</v>
      </c>
      <c r="F73" s="772"/>
      <c r="G73" s="772"/>
      <c r="H73" s="773"/>
      <c r="I73" s="98"/>
      <c r="J73" s="980"/>
      <c r="K73" s="824"/>
      <c r="L73" s="64"/>
    </row>
    <row r="74" spans="1:12" x14ac:dyDescent="0.25">
      <c r="A74" s="96">
        <v>65</v>
      </c>
      <c r="B74" s="98"/>
      <c r="C74" s="98">
        <v>30</v>
      </c>
      <c r="D74" s="98" t="s">
        <v>3732</v>
      </c>
      <c r="E74" s="902" t="s">
        <v>3345</v>
      </c>
      <c r="F74" s="772"/>
      <c r="G74" s="772"/>
      <c r="H74" s="773"/>
      <c r="I74" s="98"/>
      <c r="J74" s="980"/>
      <c r="K74" s="824"/>
      <c r="L74" s="64"/>
    </row>
    <row r="75" spans="1:12" x14ac:dyDescent="0.25">
      <c r="A75" s="96">
        <v>66</v>
      </c>
      <c r="B75" s="98"/>
      <c r="C75" s="98"/>
      <c r="D75" s="98"/>
      <c r="E75" s="902" t="s">
        <v>57</v>
      </c>
      <c r="F75" s="772"/>
      <c r="G75" s="772"/>
      <c r="H75" s="773"/>
      <c r="I75" s="98"/>
      <c r="J75" s="980"/>
      <c r="K75" s="824"/>
      <c r="L75" s="64"/>
    </row>
    <row r="76" spans="1:12" x14ac:dyDescent="0.25">
      <c r="A76" s="107"/>
      <c r="E76" s="211"/>
      <c r="F76" s="211"/>
      <c r="G76" s="211"/>
      <c r="H76" s="211"/>
      <c r="I76" s="211"/>
      <c r="J76" s="211"/>
      <c r="K76" s="332"/>
      <c r="L76" s="64"/>
    </row>
    <row r="77" spans="1:12" x14ac:dyDescent="0.25">
      <c r="A77" s="107"/>
      <c r="E77" s="211"/>
      <c r="F77" s="211"/>
      <c r="G77" s="211"/>
      <c r="H77" s="211"/>
      <c r="I77" s="211"/>
      <c r="J77" s="211"/>
      <c r="K77" s="332"/>
      <c r="L77" s="64"/>
    </row>
    <row r="78" spans="1:12" x14ac:dyDescent="0.25">
      <c r="A78" s="107"/>
      <c r="E78" s="211"/>
      <c r="F78" s="211"/>
      <c r="G78" s="211"/>
      <c r="H78" s="211"/>
      <c r="I78" s="211"/>
      <c r="J78" s="211"/>
      <c r="K78" s="332"/>
      <c r="L78" s="64"/>
    </row>
    <row r="79" spans="1:12" x14ac:dyDescent="0.25">
      <c r="A79" s="107"/>
      <c r="E79" s="211"/>
      <c r="F79" s="211"/>
      <c r="G79" s="211"/>
      <c r="H79" s="211"/>
      <c r="I79" s="211"/>
      <c r="J79" s="211"/>
      <c r="K79" s="332"/>
      <c r="L79" s="64"/>
    </row>
    <row r="80" spans="1:12" x14ac:dyDescent="0.25">
      <c r="A80" s="107"/>
      <c r="E80" s="211"/>
      <c r="F80" s="211"/>
      <c r="G80" s="211"/>
      <c r="H80" s="211"/>
      <c r="I80" s="211"/>
      <c r="J80" s="211"/>
      <c r="K80" s="332"/>
      <c r="L80" s="64"/>
    </row>
    <row r="81" spans="1:12" x14ac:dyDescent="0.25">
      <c r="A81" s="107"/>
      <c r="B81" s="100"/>
      <c r="C81" s="100"/>
      <c r="D81" s="100"/>
      <c r="E81" s="273"/>
      <c r="F81" s="211"/>
      <c r="G81" s="273"/>
      <c r="H81" s="273"/>
      <c r="I81" s="211"/>
      <c r="J81" s="273"/>
      <c r="K81" s="333"/>
      <c r="L81" s="64"/>
    </row>
    <row r="82" spans="1:12" x14ac:dyDescent="0.25">
      <c r="A82" s="4"/>
      <c r="B82" s="833" t="s">
        <v>120</v>
      </c>
      <c r="C82" s="785"/>
      <c r="D82" s="785"/>
      <c r="E82" s="785"/>
      <c r="G82" s="833" t="s">
        <v>25</v>
      </c>
      <c r="H82" s="785"/>
      <c r="I82" s="211"/>
      <c r="J82" s="904" t="s">
        <v>122</v>
      </c>
      <c r="K82" s="794"/>
      <c r="L82" s="64"/>
    </row>
    <row r="83" spans="1:12" ht="15.75" customHeight="1" thickBot="1" x14ac:dyDescent="0.3">
      <c r="A83" s="35"/>
      <c r="B83" s="778"/>
      <c r="C83" s="778"/>
      <c r="D83" s="778"/>
      <c r="E83" s="778"/>
      <c r="F83" s="36"/>
      <c r="G83" s="778"/>
      <c r="H83" s="778"/>
      <c r="I83" s="36"/>
      <c r="J83" s="778"/>
      <c r="K83" s="792"/>
      <c r="L83" s="103"/>
    </row>
    <row r="84" spans="1:12" ht="15.75" customHeight="1" thickBot="1" x14ac:dyDescent="0.3">
      <c r="J84" s="903" t="s">
        <v>1165</v>
      </c>
      <c r="K84" s="776"/>
      <c r="L84" s="334"/>
    </row>
  </sheetData>
  <mergeCells count="148">
    <mergeCell ref="B6:B7"/>
    <mergeCell ref="C6:D7"/>
    <mergeCell ref="A6:A7"/>
    <mergeCell ref="A3:L4"/>
    <mergeCell ref="E13:H13"/>
    <mergeCell ref="E37:H37"/>
    <mergeCell ref="J12:K12"/>
    <mergeCell ref="J10:K10"/>
    <mergeCell ref="J14:K14"/>
    <mergeCell ref="J15:K15"/>
    <mergeCell ref="I5:L5"/>
    <mergeCell ref="J34:K34"/>
    <mergeCell ref="E27:H27"/>
    <mergeCell ref="E29:H29"/>
    <mergeCell ref="E28:H28"/>
    <mergeCell ref="J28:K28"/>
    <mergeCell ref="J29:K29"/>
    <mergeCell ref="J27:K27"/>
    <mergeCell ref="E25:H25"/>
    <mergeCell ref="E19:H19"/>
    <mergeCell ref="E18:H18"/>
    <mergeCell ref="E26:H26"/>
    <mergeCell ref="E22:H22"/>
    <mergeCell ref="E21:H21"/>
    <mergeCell ref="J1:L2"/>
    <mergeCell ref="J6:L7"/>
    <mergeCell ref="I6:I7"/>
    <mergeCell ref="J13:K13"/>
    <mergeCell ref="E12:H12"/>
    <mergeCell ref="E10:H10"/>
    <mergeCell ref="E14:H14"/>
    <mergeCell ref="E15:H15"/>
    <mergeCell ref="E9:H9"/>
    <mergeCell ref="E8:H8"/>
    <mergeCell ref="J9:K9"/>
    <mergeCell ref="J8:K8"/>
    <mergeCell ref="E1:I2"/>
    <mergeCell ref="E6:H7"/>
    <mergeCell ref="E11:H11"/>
    <mergeCell ref="J11:K11"/>
    <mergeCell ref="E32:H32"/>
    <mergeCell ref="E34:H34"/>
    <mergeCell ref="J35:K35"/>
    <mergeCell ref="E17:H17"/>
    <mergeCell ref="E16:H16"/>
    <mergeCell ref="E20:H20"/>
    <mergeCell ref="J21:K21"/>
    <mergeCell ref="J19:K19"/>
    <mergeCell ref="J20:K20"/>
    <mergeCell ref="J17:K17"/>
    <mergeCell ref="J16:K16"/>
    <mergeCell ref="J18:K18"/>
    <mergeCell ref="E23:H23"/>
    <mergeCell ref="J22:K22"/>
    <mergeCell ref="J23:K23"/>
    <mergeCell ref="E24:H24"/>
    <mergeCell ref="E31:H31"/>
    <mergeCell ref="E30:H30"/>
    <mergeCell ref="J30:K30"/>
    <mergeCell ref="J25:K25"/>
    <mergeCell ref="J24:K24"/>
    <mergeCell ref="J26:K26"/>
    <mergeCell ref="J31:K31"/>
    <mergeCell ref="J32:K32"/>
    <mergeCell ref="E40:H40"/>
    <mergeCell ref="E39:H39"/>
    <mergeCell ref="E36:H36"/>
    <mergeCell ref="J36:K36"/>
    <mergeCell ref="J38:K38"/>
    <mergeCell ref="E38:H38"/>
    <mergeCell ref="E35:H35"/>
    <mergeCell ref="J33:K33"/>
    <mergeCell ref="E33:H33"/>
    <mergeCell ref="J37:K37"/>
    <mergeCell ref="J40:K40"/>
    <mergeCell ref="J39:K39"/>
    <mergeCell ref="J67:K67"/>
    <mergeCell ref="E69:H69"/>
    <mergeCell ref="E68:H68"/>
    <mergeCell ref="E67:H67"/>
    <mergeCell ref="J69:K69"/>
    <mergeCell ref="J64:K64"/>
    <mergeCell ref="J68:K68"/>
    <mergeCell ref="J65:K65"/>
    <mergeCell ref="J58:K58"/>
    <mergeCell ref="E58:H58"/>
    <mergeCell ref="E59:H59"/>
    <mergeCell ref="E60:H60"/>
    <mergeCell ref="E61:H61"/>
    <mergeCell ref="E66:H66"/>
    <mergeCell ref="E65:H65"/>
    <mergeCell ref="E62:H62"/>
    <mergeCell ref="E64:H64"/>
    <mergeCell ref="J66:K66"/>
    <mergeCell ref="J63:K63"/>
    <mergeCell ref="J62:K62"/>
    <mergeCell ref="J41:K41"/>
    <mergeCell ref="E41:H41"/>
    <mergeCell ref="E49:H49"/>
    <mergeCell ref="E50:H50"/>
    <mergeCell ref="E51:H51"/>
    <mergeCell ref="E52:H52"/>
    <mergeCell ref="E53:H53"/>
    <mergeCell ref="E54:H54"/>
    <mergeCell ref="E55:H55"/>
    <mergeCell ref="J44:K44"/>
    <mergeCell ref="J43:K43"/>
    <mergeCell ref="J42:K42"/>
    <mergeCell ref="J45:K45"/>
    <mergeCell ref="E44:H44"/>
    <mergeCell ref="E45:H45"/>
    <mergeCell ref="E43:H43"/>
    <mergeCell ref="J82:K83"/>
    <mergeCell ref="J84:K84"/>
    <mergeCell ref="G82:H83"/>
    <mergeCell ref="J75:K75"/>
    <mergeCell ref="B82:E83"/>
    <mergeCell ref="A70:K70"/>
    <mergeCell ref="E71:H71"/>
    <mergeCell ref="J71:K71"/>
    <mergeCell ref="E75:H75"/>
    <mergeCell ref="J74:K74"/>
    <mergeCell ref="E74:H74"/>
    <mergeCell ref="J73:K73"/>
    <mergeCell ref="J72:K72"/>
    <mergeCell ref="E73:H73"/>
    <mergeCell ref="E72:H72"/>
    <mergeCell ref="J57:K57"/>
    <mergeCell ref="E63:H63"/>
    <mergeCell ref="J46:K46"/>
    <mergeCell ref="E46:H46"/>
    <mergeCell ref="J47:K47"/>
    <mergeCell ref="E47:H47"/>
    <mergeCell ref="J48:K48"/>
    <mergeCell ref="E48:H48"/>
    <mergeCell ref="J54:K54"/>
    <mergeCell ref="J55:K55"/>
    <mergeCell ref="J53:K53"/>
    <mergeCell ref="J52:K52"/>
    <mergeCell ref="J51:K51"/>
    <mergeCell ref="J49:K49"/>
    <mergeCell ref="J50:K50"/>
    <mergeCell ref="J59:K59"/>
    <mergeCell ref="J56:K56"/>
    <mergeCell ref="J60:K60"/>
    <mergeCell ref="J61:K61"/>
    <mergeCell ref="E56:H56"/>
    <mergeCell ref="E57:H57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L79"/>
  <sheetViews>
    <sheetView workbookViewId="0"/>
  </sheetViews>
  <sheetFormatPr baseColWidth="10" defaultColWidth="14.42578125" defaultRowHeight="15" customHeight="1" x14ac:dyDescent="0.25"/>
  <cols>
    <col min="1" max="1" width="7.5703125" customWidth="1"/>
    <col min="2" max="2" width="7.85546875" customWidth="1"/>
    <col min="3" max="3" width="7.42578125" customWidth="1"/>
    <col min="4" max="4" width="6.5703125" customWidth="1"/>
    <col min="5" max="7" width="10" customWidth="1"/>
    <col min="8" max="8" width="33.5703125" customWidth="1"/>
    <col min="9" max="10" width="10" customWidth="1"/>
    <col min="11" max="11" width="11.42578125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1167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400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93">
        <v>1</v>
      </c>
      <c r="B8" s="159" t="s">
        <v>1027</v>
      </c>
      <c r="C8" s="28">
        <v>1</v>
      </c>
      <c r="D8" s="28" t="s">
        <v>3672</v>
      </c>
      <c r="E8" s="1032" t="s">
        <v>1028</v>
      </c>
      <c r="F8" s="780"/>
      <c r="G8" s="780"/>
      <c r="H8" s="781"/>
      <c r="I8" s="40"/>
      <c r="J8" s="933"/>
      <c r="K8" s="780"/>
      <c r="L8" s="820"/>
    </row>
    <row r="9" spans="1:12" x14ac:dyDescent="0.25">
      <c r="A9" s="96">
        <v>2</v>
      </c>
      <c r="B9" s="160" t="s">
        <v>1029</v>
      </c>
      <c r="C9" s="9">
        <v>1</v>
      </c>
      <c r="D9" s="9" t="s">
        <v>3672</v>
      </c>
      <c r="E9" s="1029" t="s">
        <v>1030</v>
      </c>
      <c r="F9" s="772"/>
      <c r="G9" s="772"/>
      <c r="H9" s="773"/>
      <c r="I9" s="47"/>
      <c r="J9" s="980"/>
      <c r="K9" s="773"/>
      <c r="L9" s="10"/>
    </row>
    <row r="10" spans="1:12" x14ac:dyDescent="0.25">
      <c r="A10" s="96">
        <v>3</v>
      </c>
      <c r="B10" s="160" t="s">
        <v>1045</v>
      </c>
      <c r="C10" s="9">
        <v>2</v>
      </c>
      <c r="D10" s="9" t="s">
        <v>3672</v>
      </c>
      <c r="E10" s="1029" t="s">
        <v>1049</v>
      </c>
      <c r="F10" s="772"/>
      <c r="G10" s="772"/>
      <c r="H10" s="773"/>
      <c r="I10" s="45"/>
      <c r="J10" s="980"/>
      <c r="K10" s="773"/>
      <c r="L10" s="10"/>
    </row>
    <row r="11" spans="1:12" x14ac:dyDescent="0.25">
      <c r="A11" s="96">
        <v>4</v>
      </c>
      <c r="B11" s="160" t="s">
        <v>1032</v>
      </c>
      <c r="C11" s="9">
        <v>23</v>
      </c>
      <c r="D11" s="9" t="s">
        <v>3672</v>
      </c>
      <c r="E11" s="1029" t="s">
        <v>1033</v>
      </c>
      <c r="F11" s="772"/>
      <c r="G11" s="772"/>
      <c r="H11" s="773"/>
      <c r="I11" s="45"/>
      <c r="J11" s="980"/>
      <c r="K11" s="773"/>
      <c r="L11" s="10"/>
    </row>
    <row r="12" spans="1:12" x14ac:dyDescent="0.25">
      <c r="A12" s="96">
        <v>5</v>
      </c>
      <c r="B12" s="160" t="s">
        <v>1034</v>
      </c>
      <c r="C12" s="9">
        <v>1</v>
      </c>
      <c r="D12" s="9" t="s">
        <v>3672</v>
      </c>
      <c r="E12" s="1029" t="s">
        <v>3332</v>
      </c>
      <c r="F12" s="772"/>
      <c r="G12" s="772"/>
      <c r="H12" s="773"/>
      <c r="I12" s="46"/>
      <c r="J12" s="980"/>
      <c r="K12" s="773"/>
      <c r="L12" s="10"/>
    </row>
    <row r="13" spans="1:12" x14ac:dyDescent="0.25">
      <c r="A13" s="96">
        <v>6</v>
      </c>
      <c r="B13" s="160" t="s">
        <v>1035</v>
      </c>
      <c r="C13" s="9">
        <v>1</v>
      </c>
      <c r="D13" s="9" t="s">
        <v>3672</v>
      </c>
      <c r="E13" s="1029" t="s">
        <v>2938</v>
      </c>
      <c r="F13" s="772"/>
      <c r="G13" s="772"/>
      <c r="H13" s="773"/>
      <c r="I13" s="46"/>
      <c r="J13" s="980"/>
      <c r="K13" s="773"/>
      <c r="L13" s="10"/>
    </row>
    <row r="14" spans="1:12" x14ac:dyDescent="0.25">
      <c r="A14" s="96">
        <v>7</v>
      </c>
      <c r="B14" s="160" t="s">
        <v>1036</v>
      </c>
      <c r="C14" s="9">
        <v>1</v>
      </c>
      <c r="D14" s="9" t="s">
        <v>3672</v>
      </c>
      <c r="E14" s="1029" t="s">
        <v>2939</v>
      </c>
      <c r="F14" s="772"/>
      <c r="G14" s="772"/>
      <c r="H14" s="773"/>
      <c r="I14" s="46"/>
      <c r="J14" s="980"/>
      <c r="K14" s="773"/>
      <c r="L14" s="10"/>
    </row>
    <row r="15" spans="1:12" x14ac:dyDescent="0.25">
      <c r="A15" s="96">
        <v>8</v>
      </c>
      <c r="B15" s="160" t="s">
        <v>1037</v>
      </c>
      <c r="C15" s="9">
        <v>1</v>
      </c>
      <c r="D15" s="9" t="s">
        <v>3672</v>
      </c>
      <c r="E15" s="1029" t="s">
        <v>2940</v>
      </c>
      <c r="F15" s="772"/>
      <c r="G15" s="772"/>
      <c r="H15" s="773"/>
      <c r="I15" s="46"/>
      <c r="J15" s="980"/>
      <c r="K15" s="773"/>
      <c r="L15" s="10"/>
    </row>
    <row r="16" spans="1:12" x14ac:dyDescent="0.25">
      <c r="A16" s="96">
        <v>9</v>
      </c>
      <c r="B16" s="266" t="s">
        <v>1073</v>
      </c>
      <c r="C16" s="9">
        <v>1</v>
      </c>
      <c r="D16" s="9" t="s">
        <v>3672</v>
      </c>
      <c r="E16" s="1029" t="s">
        <v>1161</v>
      </c>
      <c r="F16" s="772"/>
      <c r="G16" s="772"/>
      <c r="H16" s="773"/>
      <c r="I16" s="46"/>
      <c r="J16" s="980"/>
      <c r="K16" s="773"/>
      <c r="L16" s="10"/>
    </row>
    <row r="17" spans="1:12" x14ac:dyDescent="0.25">
      <c r="A17" s="96">
        <v>10</v>
      </c>
      <c r="B17" s="266" t="s">
        <v>1040</v>
      </c>
      <c r="C17" s="9">
        <v>3</v>
      </c>
      <c r="D17" s="9" t="s">
        <v>3672</v>
      </c>
      <c r="E17" s="1029" t="s">
        <v>2941</v>
      </c>
      <c r="F17" s="772"/>
      <c r="G17" s="772"/>
      <c r="H17" s="773"/>
      <c r="I17" s="46"/>
      <c r="J17" s="980"/>
      <c r="K17" s="773"/>
      <c r="L17" s="10"/>
    </row>
    <row r="18" spans="1:12" x14ac:dyDescent="0.25">
      <c r="A18" s="96">
        <v>11</v>
      </c>
      <c r="B18" s="266" t="s">
        <v>1042</v>
      </c>
      <c r="C18" s="9">
        <v>1</v>
      </c>
      <c r="D18" s="9" t="s">
        <v>3672</v>
      </c>
      <c r="E18" s="1029" t="s">
        <v>2845</v>
      </c>
      <c r="F18" s="772"/>
      <c r="G18" s="772"/>
      <c r="H18" s="773"/>
      <c r="I18" s="46"/>
      <c r="J18" s="980"/>
      <c r="K18" s="773"/>
      <c r="L18" s="10"/>
    </row>
    <row r="19" spans="1:12" x14ac:dyDescent="0.25">
      <c r="A19" s="96">
        <v>12</v>
      </c>
      <c r="B19" s="92" t="s">
        <v>817</v>
      </c>
      <c r="C19" s="9">
        <v>1</v>
      </c>
      <c r="D19" s="9" t="s">
        <v>3672</v>
      </c>
      <c r="E19" s="1029" t="s">
        <v>2743</v>
      </c>
      <c r="F19" s="772"/>
      <c r="G19" s="772"/>
      <c r="H19" s="773"/>
      <c r="I19" s="46"/>
      <c r="J19" s="980"/>
      <c r="K19" s="773"/>
      <c r="L19" s="10"/>
    </row>
    <row r="20" spans="1:12" x14ac:dyDescent="0.25">
      <c r="A20" s="96">
        <v>13</v>
      </c>
      <c r="B20" s="267" t="s">
        <v>1044</v>
      </c>
      <c r="C20" s="9">
        <v>2</v>
      </c>
      <c r="D20" s="9" t="s">
        <v>3672</v>
      </c>
      <c r="E20" s="1029" t="s">
        <v>2846</v>
      </c>
      <c r="F20" s="772"/>
      <c r="G20" s="772"/>
      <c r="H20" s="773"/>
      <c r="I20" s="46"/>
      <c r="J20" s="980"/>
      <c r="K20" s="773"/>
      <c r="L20" s="10"/>
    </row>
    <row r="21" spans="1:12" x14ac:dyDescent="0.25">
      <c r="A21" s="96">
        <v>14</v>
      </c>
      <c r="B21" s="266" t="s">
        <v>1047</v>
      </c>
      <c r="C21" s="9">
        <v>1</v>
      </c>
      <c r="D21" s="9" t="s">
        <v>3672</v>
      </c>
      <c r="E21" s="1029" t="s">
        <v>1162</v>
      </c>
      <c r="F21" s="772"/>
      <c r="G21" s="772"/>
      <c r="H21" s="773"/>
      <c r="I21" s="46"/>
      <c r="J21" s="980"/>
      <c r="K21" s="773"/>
      <c r="L21" s="10"/>
    </row>
    <row r="22" spans="1:12" x14ac:dyDescent="0.25">
      <c r="A22" s="96">
        <v>15</v>
      </c>
      <c r="B22" s="266" t="s">
        <v>1050</v>
      </c>
      <c r="C22" s="9">
        <v>12</v>
      </c>
      <c r="D22" s="9" t="s">
        <v>3672</v>
      </c>
      <c r="E22" s="1029" t="s">
        <v>1051</v>
      </c>
      <c r="F22" s="772"/>
      <c r="G22" s="772"/>
      <c r="H22" s="773"/>
      <c r="I22" s="46"/>
      <c r="J22" s="980"/>
      <c r="K22" s="773"/>
      <c r="L22" s="10"/>
    </row>
    <row r="23" spans="1:12" x14ac:dyDescent="0.25">
      <c r="A23" s="96">
        <v>16</v>
      </c>
      <c r="B23" s="266" t="s">
        <v>1052</v>
      </c>
      <c r="C23" s="9">
        <v>4</v>
      </c>
      <c r="D23" s="9" t="s">
        <v>3672</v>
      </c>
      <c r="E23" s="1029" t="s">
        <v>1053</v>
      </c>
      <c r="F23" s="772"/>
      <c r="G23" s="772"/>
      <c r="H23" s="773"/>
      <c r="I23" s="46"/>
      <c r="J23" s="980"/>
      <c r="K23" s="773"/>
      <c r="L23" s="10"/>
    </row>
    <row r="24" spans="1:12" x14ac:dyDescent="0.25">
      <c r="A24" s="96">
        <v>17</v>
      </c>
      <c r="B24" s="90" t="s">
        <v>1054</v>
      </c>
      <c r="C24" s="9">
        <v>1</v>
      </c>
      <c r="D24" s="9" t="s">
        <v>3672</v>
      </c>
      <c r="E24" s="1029" t="s">
        <v>1055</v>
      </c>
      <c r="F24" s="772"/>
      <c r="G24" s="772"/>
      <c r="H24" s="773"/>
      <c r="I24" s="46"/>
      <c r="J24" s="980"/>
      <c r="K24" s="773"/>
      <c r="L24" s="10"/>
    </row>
    <row r="25" spans="1:12" x14ac:dyDescent="0.25">
      <c r="A25" s="96">
        <v>18</v>
      </c>
      <c r="B25" s="92" t="s">
        <v>1056</v>
      </c>
      <c r="C25" s="9">
        <v>4</v>
      </c>
      <c r="D25" s="9" t="s">
        <v>3672</v>
      </c>
      <c r="E25" s="1029" t="s">
        <v>1078</v>
      </c>
      <c r="F25" s="772"/>
      <c r="G25" s="772"/>
      <c r="H25" s="773"/>
      <c r="I25" s="46"/>
      <c r="J25" s="980"/>
      <c r="K25" s="773"/>
      <c r="L25" s="10"/>
    </row>
    <row r="26" spans="1:12" x14ac:dyDescent="0.25">
      <c r="A26" s="96">
        <v>19</v>
      </c>
      <c r="B26" s="92" t="s">
        <v>820</v>
      </c>
      <c r="C26" s="9">
        <v>3</v>
      </c>
      <c r="D26" s="9" t="s">
        <v>3672</v>
      </c>
      <c r="E26" s="1029" t="s">
        <v>766</v>
      </c>
      <c r="F26" s="772"/>
      <c r="G26" s="772"/>
      <c r="H26" s="773"/>
      <c r="I26" s="46"/>
      <c r="J26" s="980"/>
      <c r="K26" s="773"/>
      <c r="L26" s="10"/>
    </row>
    <row r="27" spans="1:12" x14ac:dyDescent="0.25">
      <c r="A27" s="96">
        <v>20</v>
      </c>
      <c r="B27" s="92" t="s">
        <v>822</v>
      </c>
      <c r="C27" s="9">
        <v>1</v>
      </c>
      <c r="D27" s="9" t="s">
        <v>3672</v>
      </c>
      <c r="E27" s="1029" t="s">
        <v>765</v>
      </c>
      <c r="F27" s="772"/>
      <c r="G27" s="772"/>
      <c r="H27" s="773"/>
      <c r="I27" s="46"/>
      <c r="J27" s="980"/>
      <c r="K27" s="773"/>
      <c r="L27" s="10"/>
    </row>
    <row r="28" spans="1:12" x14ac:dyDescent="0.25">
      <c r="A28" s="96">
        <v>21</v>
      </c>
      <c r="B28" s="92" t="s">
        <v>1057</v>
      </c>
      <c r="C28" s="9">
        <v>1</v>
      </c>
      <c r="D28" s="9" t="s">
        <v>3672</v>
      </c>
      <c r="E28" s="1029" t="s">
        <v>1058</v>
      </c>
      <c r="F28" s="772"/>
      <c r="G28" s="772"/>
      <c r="H28" s="773"/>
      <c r="I28" s="46"/>
      <c r="J28" s="980"/>
      <c r="K28" s="773"/>
      <c r="L28" s="10"/>
    </row>
    <row r="29" spans="1:12" x14ac:dyDescent="0.25">
      <c r="A29" s="96">
        <v>22</v>
      </c>
      <c r="B29" s="92" t="s">
        <v>460</v>
      </c>
      <c r="C29" s="9">
        <v>1</v>
      </c>
      <c r="D29" s="9" t="s">
        <v>3672</v>
      </c>
      <c r="E29" s="1029" t="s">
        <v>2942</v>
      </c>
      <c r="F29" s="772"/>
      <c r="G29" s="772"/>
      <c r="H29" s="773"/>
      <c r="I29" s="46"/>
      <c r="J29" s="980"/>
      <c r="K29" s="773"/>
      <c r="L29" s="10"/>
    </row>
    <row r="30" spans="1:12" x14ac:dyDescent="0.25">
      <c r="A30" s="96">
        <v>23</v>
      </c>
      <c r="B30" s="92" t="s">
        <v>1135</v>
      </c>
      <c r="C30" s="9">
        <v>1</v>
      </c>
      <c r="D30" s="9" t="s">
        <v>3672</v>
      </c>
      <c r="E30" s="1029" t="s">
        <v>1060</v>
      </c>
      <c r="F30" s="772"/>
      <c r="G30" s="772"/>
      <c r="H30" s="773"/>
      <c r="I30" s="46"/>
      <c r="J30" s="980"/>
      <c r="K30" s="773"/>
      <c r="L30" s="10"/>
    </row>
    <row r="31" spans="1:12" x14ac:dyDescent="0.25">
      <c r="A31" s="235">
        <v>24</v>
      </c>
      <c r="B31" s="325" t="s">
        <v>1087</v>
      </c>
      <c r="C31" s="20">
        <v>1</v>
      </c>
      <c r="D31" s="20" t="s">
        <v>3672</v>
      </c>
      <c r="E31" s="1094" t="s">
        <v>3148</v>
      </c>
      <c r="F31" s="995"/>
      <c r="G31" s="995"/>
      <c r="H31" s="930"/>
      <c r="I31" s="312"/>
      <c r="J31" s="980"/>
      <c r="K31" s="773"/>
      <c r="L31" s="10"/>
    </row>
    <row r="32" spans="1:12" x14ac:dyDescent="0.25">
      <c r="A32" s="96">
        <v>25</v>
      </c>
      <c r="B32" s="92" t="s">
        <v>1061</v>
      </c>
      <c r="C32" s="148">
        <v>1</v>
      </c>
      <c r="D32" s="20" t="s">
        <v>3672</v>
      </c>
      <c r="E32" s="1026" t="s">
        <v>3149</v>
      </c>
      <c r="F32" s="772"/>
      <c r="G32" s="772"/>
      <c r="H32" s="773"/>
      <c r="I32" s="46"/>
      <c r="J32" s="980"/>
      <c r="K32" s="773"/>
      <c r="L32" s="10"/>
    </row>
    <row r="33" spans="1:12" x14ac:dyDescent="0.25">
      <c r="A33" s="96">
        <v>26</v>
      </c>
      <c r="B33" s="90" t="s">
        <v>1063</v>
      </c>
      <c r="C33" s="17">
        <v>1</v>
      </c>
      <c r="D33" s="20" t="s">
        <v>3672</v>
      </c>
      <c r="E33" s="1026" t="s">
        <v>1092</v>
      </c>
      <c r="F33" s="772"/>
      <c r="G33" s="772"/>
      <c r="H33" s="773"/>
      <c r="I33" s="172"/>
      <c r="J33" s="980"/>
      <c r="K33" s="773"/>
      <c r="L33" s="10"/>
    </row>
    <row r="34" spans="1:12" x14ac:dyDescent="0.25">
      <c r="A34" s="96">
        <v>27</v>
      </c>
      <c r="B34" s="98" t="s">
        <v>1066</v>
      </c>
      <c r="C34" s="91">
        <v>1</v>
      </c>
      <c r="D34" s="20" t="s">
        <v>3672</v>
      </c>
      <c r="E34" s="1026" t="s">
        <v>1075</v>
      </c>
      <c r="F34" s="772"/>
      <c r="G34" s="772"/>
      <c r="H34" s="773"/>
      <c r="I34" s="90"/>
      <c r="J34" s="980"/>
      <c r="K34" s="773"/>
      <c r="L34" s="201"/>
    </row>
    <row r="35" spans="1:12" x14ac:dyDescent="0.25">
      <c r="A35" s="96">
        <v>28</v>
      </c>
      <c r="B35" s="98" t="s">
        <v>1068</v>
      </c>
      <c r="C35" s="91">
        <v>1</v>
      </c>
      <c r="D35" s="20" t="s">
        <v>3672</v>
      </c>
      <c r="E35" s="1026" t="s">
        <v>3428</v>
      </c>
      <c r="F35" s="772"/>
      <c r="G35" s="772"/>
      <c r="H35" s="773"/>
      <c r="I35" s="98"/>
      <c r="J35" s="980"/>
      <c r="K35" s="773"/>
      <c r="L35" s="127"/>
    </row>
    <row r="36" spans="1:12" x14ac:dyDescent="0.25">
      <c r="A36" s="96">
        <v>29</v>
      </c>
      <c r="B36" s="98" t="s">
        <v>1071</v>
      </c>
      <c r="C36" s="91">
        <v>1</v>
      </c>
      <c r="D36" s="20" t="s">
        <v>3672</v>
      </c>
      <c r="E36" s="1026" t="s">
        <v>3416</v>
      </c>
      <c r="F36" s="772"/>
      <c r="G36" s="772"/>
      <c r="H36" s="773"/>
      <c r="I36" s="98"/>
      <c r="J36" s="980"/>
      <c r="K36" s="773"/>
      <c r="L36" s="270"/>
    </row>
    <row r="37" spans="1:12" x14ac:dyDescent="0.25">
      <c r="A37" s="96">
        <v>30</v>
      </c>
      <c r="B37" s="98" t="s">
        <v>196</v>
      </c>
      <c r="C37" s="91">
        <v>1</v>
      </c>
      <c r="D37" s="20" t="s">
        <v>3672</v>
      </c>
      <c r="E37" s="1026" t="s">
        <v>1163</v>
      </c>
      <c r="F37" s="772"/>
      <c r="G37" s="772"/>
      <c r="H37" s="773"/>
      <c r="I37" s="98"/>
      <c r="J37" s="980"/>
      <c r="K37" s="773"/>
      <c r="L37" s="64"/>
    </row>
    <row r="38" spans="1:12" x14ac:dyDescent="0.25">
      <c r="A38" s="96">
        <v>31</v>
      </c>
      <c r="B38" s="98" t="s">
        <v>1072</v>
      </c>
      <c r="C38" s="91">
        <v>1</v>
      </c>
      <c r="D38" s="20" t="s">
        <v>3672</v>
      </c>
      <c r="E38" s="1026" t="s">
        <v>3435</v>
      </c>
      <c r="F38" s="772"/>
      <c r="G38" s="772"/>
      <c r="H38" s="773"/>
      <c r="I38" s="98"/>
      <c r="J38" s="980"/>
      <c r="K38" s="773"/>
      <c r="L38" s="64"/>
    </row>
    <row r="39" spans="1:12" ht="15.75" customHeight="1" thickBot="1" x14ac:dyDescent="0.3">
      <c r="A39" s="96">
        <v>32</v>
      </c>
      <c r="B39" s="98" t="s">
        <v>1120</v>
      </c>
      <c r="C39" s="91">
        <v>1</v>
      </c>
      <c r="D39" s="20" t="s">
        <v>3672</v>
      </c>
      <c r="E39" s="1026" t="s">
        <v>1121</v>
      </c>
      <c r="F39" s="772"/>
      <c r="G39" s="772"/>
      <c r="H39" s="773"/>
      <c r="I39" s="98"/>
      <c r="J39" s="980"/>
      <c r="K39" s="773"/>
      <c r="L39" s="64"/>
    </row>
    <row r="40" spans="1:12" ht="15.75" customHeight="1" thickBot="1" x14ac:dyDescent="0.3">
      <c r="J40" s="765" t="s">
        <v>1174</v>
      </c>
      <c r="K40" s="816"/>
      <c r="L40" s="776"/>
    </row>
    <row r="41" spans="1:12" x14ac:dyDescent="0.25">
      <c r="A41" s="93">
        <v>33</v>
      </c>
      <c r="B41" s="175" t="s">
        <v>1101</v>
      </c>
      <c r="C41" s="163">
        <v>1</v>
      </c>
      <c r="D41" s="153" t="s">
        <v>3672</v>
      </c>
      <c r="E41" s="1028" t="s">
        <v>1175</v>
      </c>
      <c r="F41" s="780"/>
      <c r="G41" s="780"/>
      <c r="H41" s="781"/>
      <c r="I41" s="175"/>
      <c r="J41" s="933"/>
      <c r="K41" s="820"/>
      <c r="L41" s="64"/>
    </row>
    <row r="42" spans="1:12" x14ac:dyDescent="0.25">
      <c r="A42" s="96">
        <v>34</v>
      </c>
      <c r="B42" s="98" t="s">
        <v>1079</v>
      </c>
      <c r="C42" s="91">
        <v>1</v>
      </c>
      <c r="D42" s="20" t="s">
        <v>3672</v>
      </c>
      <c r="E42" s="1026" t="s">
        <v>1080</v>
      </c>
      <c r="F42" s="772"/>
      <c r="G42" s="772"/>
      <c r="H42" s="773"/>
      <c r="I42" s="98"/>
      <c r="J42" s="980"/>
      <c r="K42" s="824"/>
      <c r="L42" s="64"/>
    </row>
    <row r="43" spans="1:12" x14ac:dyDescent="0.25">
      <c r="A43" s="96">
        <v>35</v>
      </c>
      <c r="B43" s="98" t="s">
        <v>1083</v>
      </c>
      <c r="C43" s="91">
        <v>3</v>
      </c>
      <c r="D43" s="20" t="s">
        <v>3672</v>
      </c>
      <c r="E43" s="1026" t="s">
        <v>2847</v>
      </c>
      <c r="F43" s="772"/>
      <c r="G43" s="772"/>
      <c r="H43" s="773"/>
      <c r="I43" s="98"/>
      <c r="J43" s="980"/>
      <c r="K43" s="824"/>
      <c r="L43" s="64"/>
    </row>
    <row r="44" spans="1:12" x14ac:dyDescent="0.25">
      <c r="A44" s="96">
        <v>36</v>
      </c>
      <c r="B44" s="98" t="s">
        <v>1084</v>
      </c>
      <c r="C44" s="91">
        <v>1</v>
      </c>
      <c r="D44" s="20" t="s">
        <v>3672</v>
      </c>
      <c r="E44" s="1026" t="s">
        <v>1085</v>
      </c>
      <c r="F44" s="772"/>
      <c r="G44" s="772"/>
      <c r="H44" s="773"/>
      <c r="I44" s="98"/>
      <c r="J44" s="980"/>
      <c r="K44" s="824"/>
      <c r="L44" s="64"/>
    </row>
    <row r="45" spans="1:12" x14ac:dyDescent="0.25">
      <c r="A45" s="96">
        <v>37</v>
      </c>
      <c r="B45" s="98" t="s">
        <v>1086</v>
      </c>
      <c r="C45" s="91">
        <v>1</v>
      </c>
      <c r="D45" s="20" t="s">
        <v>3672</v>
      </c>
      <c r="E45" s="1026" t="s">
        <v>3139</v>
      </c>
      <c r="F45" s="772"/>
      <c r="G45" s="772"/>
      <c r="H45" s="773"/>
      <c r="I45" s="98"/>
      <c r="J45" s="980"/>
      <c r="K45" s="824"/>
      <c r="L45" s="64"/>
    </row>
    <row r="46" spans="1:12" x14ac:dyDescent="0.25">
      <c r="A46" s="96">
        <v>38</v>
      </c>
      <c r="B46" s="98" t="s">
        <v>196</v>
      </c>
      <c r="C46" s="91">
        <v>1</v>
      </c>
      <c r="D46" s="20" t="s">
        <v>3672</v>
      </c>
      <c r="E46" s="1026" t="s">
        <v>4229</v>
      </c>
      <c r="F46" s="772"/>
      <c r="G46" s="772"/>
      <c r="H46" s="773"/>
      <c r="I46" s="98"/>
      <c r="J46" s="980"/>
      <c r="K46" s="824"/>
      <c r="L46" s="64"/>
    </row>
    <row r="47" spans="1:12" x14ac:dyDescent="0.25">
      <c r="A47" s="96">
        <v>39</v>
      </c>
      <c r="B47" s="98" t="s">
        <v>1166</v>
      </c>
      <c r="C47" s="91">
        <v>1</v>
      </c>
      <c r="D47" s="20" t="s">
        <v>3672</v>
      </c>
      <c r="E47" s="1026" t="s">
        <v>3092</v>
      </c>
      <c r="F47" s="772"/>
      <c r="G47" s="772"/>
      <c r="H47" s="773"/>
      <c r="I47" s="98"/>
      <c r="J47" s="980"/>
      <c r="K47" s="824"/>
      <c r="L47" s="64"/>
    </row>
    <row r="48" spans="1:12" x14ac:dyDescent="0.25">
      <c r="A48" s="96">
        <v>40</v>
      </c>
      <c r="B48" s="98" t="s">
        <v>1091</v>
      </c>
      <c r="C48" s="91">
        <v>1</v>
      </c>
      <c r="D48" s="20" t="s">
        <v>3672</v>
      </c>
      <c r="E48" s="1026" t="s">
        <v>2808</v>
      </c>
      <c r="F48" s="772"/>
      <c r="G48" s="772"/>
      <c r="H48" s="773"/>
      <c r="I48" s="98"/>
      <c r="J48" s="980"/>
      <c r="K48" s="824"/>
      <c r="L48" s="64"/>
    </row>
    <row r="49" spans="1:12" x14ac:dyDescent="0.25">
      <c r="A49" s="96">
        <v>41</v>
      </c>
      <c r="B49" s="98" t="s">
        <v>1093</v>
      </c>
      <c r="C49" s="91">
        <v>1</v>
      </c>
      <c r="D49" s="20" t="s">
        <v>3672</v>
      </c>
      <c r="E49" s="1026" t="s">
        <v>3601</v>
      </c>
      <c r="F49" s="772"/>
      <c r="G49" s="772"/>
      <c r="H49" s="773"/>
      <c r="I49" s="98"/>
      <c r="J49" s="980"/>
      <c r="K49" s="824"/>
      <c r="L49" s="64"/>
    </row>
    <row r="50" spans="1:12" x14ac:dyDescent="0.25">
      <c r="A50" s="96">
        <v>42</v>
      </c>
      <c r="B50" s="98" t="s">
        <v>1114</v>
      </c>
      <c r="C50" s="91">
        <v>1</v>
      </c>
      <c r="D50" s="20" t="s">
        <v>3672</v>
      </c>
      <c r="E50" s="1026" t="s">
        <v>3600</v>
      </c>
      <c r="F50" s="772"/>
      <c r="G50" s="772"/>
      <c r="H50" s="773"/>
      <c r="I50" s="98"/>
      <c r="J50" s="980"/>
      <c r="K50" s="824"/>
      <c r="L50" s="64"/>
    </row>
    <row r="51" spans="1:12" x14ac:dyDescent="0.25">
      <c r="A51" s="96">
        <v>43</v>
      </c>
      <c r="B51" s="98" t="s">
        <v>825</v>
      </c>
      <c r="C51" s="91">
        <v>8</v>
      </c>
      <c r="D51" s="20" t="s">
        <v>3672</v>
      </c>
      <c r="E51" s="1026" t="s">
        <v>4240</v>
      </c>
      <c r="F51" s="772"/>
      <c r="G51" s="772"/>
      <c r="H51" s="773"/>
      <c r="I51" s="98"/>
      <c r="J51" s="980"/>
      <c r="K51" s="824"/>
      <c r="L51" s="64"/>
    </row>
    <row r="52" spans="1:12" x14ac:dyDescent="0.25">
      <c r="A52" s="96">
        <v>44</v>
      </c>
      <c r="B52" s="98" t="s">
        <v>1095</v>
      </c>
      <c r="C52" s="91">
        <v>1</v>
      </c>
      <c r="D52" s="20" t="s">
        <v>3672</v>
      </c>
      <c r="E52" s="1026" t="s">
        <v>3436</v>
      </c>
      <c r="F52" s="772"/>
      <c r="G52" s="772"/>
      <c r="H52" s="773"/>
      <c r="I52" s="98"/>
      <c r="J52" s="980"/>
      <c r="K52" s="824"/>
      <c r="L52" s="64"/>
    </row>
    <row r="53" spans="1:12" x14ac:dyDescent="0.25">
      <c r="A53" s="96">
        <v>45</v>
      </c>
      <c r="B53" s="98" t="s">
        <v>1096</v>
      </c>
      <c r="C53" s="91">
        <v>6</v>
      </c>
      <c r="D53" s="20" t="s">
        <v>3672</v>
      </c>
      <c r="E53" s="1026" t="s">
        <v>3053</v>
      </c>
      <c r="F53" s="772"/>
      <c r="G53" s="772"/>
      <c r="H53" s="773"/>
      <c r="I53" s="98"/>
      <c r="J53" s="980"/>
      <c r="K53" s="824"/>
      <c r="L53" s="64"/>
    </row>
    <row r="54" spans="1:12" x14ac:dyDescent="0.25">
      <c r="A54" s="96">
        <v>46</v>
      </c>
      <c r="B54" s="98" t="s">
        <v>1177</v>
      </c>
      <c r="C54" s="91">
        <v>1</v>
      </c>
      <c r="D54" s="20" t="s">
        <v>3672</v>
      </c>
      <c r="E54" s="1026" t="s">
        <v>3093</v>
      </c>
      <c r="F54" s="772"/>
      <c r="G54" s="772"/>
      <c r="H54" s="773"/>
      <c r="I54" s="98"/>
      <c r="J54" s="980"/>
      <c r="K54" s="824"/>
      <c r="L54" s="64"/>
    </row>
    <row r="55" spans="1:12" x14ac:dyDescent="0.25">
      <c r="A55" s="96">
        <v>47</v>
      </c>
      <c r="B55" s="98" t="s">
        <v>1098</v>
      </c>
      <c r="C55" s="91">
        <v>1</v>
      </c>
      <c r="D55" s="20" t="s">
        <v>3672</v>
      </c>
      <c r="E55" s="1026" t="s">
        <v>3073</v>
      </c>
      <c r="F55" s="772"/>
      <c r="G55" s="772"/>
      <c r="H55" s="773"/>
      <c r="I55" s="98"/>
      <c r="J55" s="980"/>
      <c r="K55" s="824"/>
      <c r="L55" s="64"/>
    </row>
    <row r="56" spans="1:12" x14ac:dyDescent="0.25">
      <c r="A56" s="96">
        <v>48</v>
      </c>
      <c r="B56" s="98" t="s">
        <v>1099</v>
      </c>
      <c r="C56" s="91">
        <v>1</v>
      </c>
      <c r="D56" s="20" t="s">
        <v>3672</v>
      </c>
      <c r="E56" s="1026" t="s">
        <v>3094</v>
      </c>
      <c r="F56" s="772"/>
      <c r="G56" s="772"/>
      <c r="H56" s="773"/>
      <c r="I56" s="98"/>
      <c r="J56" s="980"/>
      <c r="K56" s="824"/>
      <c r="L56" s="64"/>
    </row>
    <row r="57" spans="1:12" x14ac:dyDescent="0.25">
      <c r="A57" s="96">
        <v>49</v>
      </c>
      <c r="B57" s="98" t="s">
        <v>1178</v>
      </c>
      <c r="C57" s="91">
        <v>1</v>
      </c>
      <c r="D57" s="20" t="s">
        <v>3672</v>
      </c>
      <c r="E57" s="1026" t="s">
        <v>3095</v>
      </c>
      <c r="F57" s="772"/>
      <c r="G57" s="772"/>
      <c r="H57" s="773"/>
      <c r="I57" s="98"/>
      <c r="J57" s="980"/>
      <c r="K57" s="824"/>
      <c r="L57" s="64"/>
    </row>
    <row r="58" spans="1:12" x14ac:dyDescent="0.25">
      <c r="A58" s="96">
        <v>50</v>
      </c>
      <c r="B58" s="98" t="s">
        <v>1102</v>
      </c>
      <c r="C58" s="91">
        <v>12</v>
      </c>
      <c r="D58" s="20" t="s">
        <v>3672</v>
      </c>
      <c r="E58" s="1026" t="s">
        <v>1103</v>
      </c>
      <c r="F58" s="772"/>
      <c r="G58" s="772"/>
      <c r="H58" s="773"/>
      <c r="I58" s="98"/>
      <c r="J58" s="980"/>
      <c r="K58" s="824"/>
      <c r="L58" s="64"/>
    </row>
    <row r="59" spans="1:12" x14ac:dyDescent="0.25">
      <c r="A59" s="96">
        <v>51</v>
      </c>
      <c r="B59" s="98" t="s">
        <v>460</v>
      </c>
      <c r="C59" s="91">
        <v>7</v>
      </c>
      <c r="D59" s="20" t="s">
        <v>3672</v>
      </c>
      <c r="E59" s="1026" t="s">
        <v>1171</v>
      </c>
      <c r="F59" s="772"/>
      <c r="G59" s="772"/>
      <c r="H59" s="773"/>
      <c r="I59" s="98"/>
      <c r="J59" s="980"/>
      <c r="K59" s="824"/>
      <c r="L59" s="64"/>
    </row>
    <row r="60" spans="1:12" x14ac:dyDescent="0.25">
      <c r="A60" s="96">
        <v>52</v>
      </c>
      <c r="B60" s="98" t="s">
        <v>1147</v>
      </c>
      <c r="C60" s="91">
        <v>1</v>
      </c>
      <c r="D60" s="20" t="s">
        <v>3672</v>
      </c>
      <c r="E60" s="1026" t="s">
        <v>3417</v>
      </c>
      <c r="F60" s="772"/>
      <c r="G60" s="772"/>
      <c r="H60" s="773"/>
      <c r="I60" s="98"/>
      <c r="J60" s="980"/>
      <c r="K60" s="824"/>
      <c r="L60" s="64"/>
    </row>
    <row r="61" spans="1:12" x14ac:dyDescent="0.25">
      <c r="A61" s="96">
        <v>53</v>
      </c>
      <c r="B61" s="98" t="s">
        <v>1117</v>
      </c>
      <c r="C61" s="91">
        <v>1</v>
      </c>
      <c r="D61" s="20" t="s">
        <v>3672</v>
      </c>
      <c r="E61" s="1026" t="s">
        <v>1149</v>
      </c>
      <c r="F61" s="772"/>
      <c r="G61" s="772"/>
      <c r="H61" s="773"/>
      <c r="I61" s="98"/>
      <c r="J61" s="980"/>
      <c r="K61" s="824"/>
      <c r="L61" s="64"/>
    </row>
    <row r="62" spans="1:12" x14ac:dyDescent="0.25">
      <c r="A62" s="96">
        <v>54</v>
      </c>
      <c r="B62" s="98" t="s">
        <v>1104</v>
      </c>
      <c r="C62" s="91">
        <v>1</v>
      </c>
      <c r="D62" s="20" t="s">
        <v>3672</v>
      </c>
      <c r="E62" s="1026" t="s">
        <v>3140</v>
      </c>
      <c r="F62" s="772"/>
      <c r="G62" s="772"/>
      <c r="H62" s="773"/>
      <c r="I62" s="98"/>
      <c r="J62" s="980"/>
      <c r="K62" s="824"/>
      <c r="L62" s="64"/>
    </row>
    <row r="63" spans="1:12" x14ac:dyDescent="0.25">
      <c r="A63" s="96">
        <v>55</v>
      </c>
      <c r="B63" s="98"/>
      <c r="C63" s="91">
        <v>1</v>
      </c>
      <c r="D63" s="20" t="s">
        <v>3672</v>
      </c>
      <c r="E63" s="1026" t="s">
        <v>4229</v>
      </c>
      <c r="F63" s="772"/>
      <c r="G63" s="772"/>
      <c r="H63" s="773"/>
      <c r="I63" s="98"/>
      <c r="J63" s="980"/>
      <c r="K63" s="824"/>
      <c r="L63" s="64"/>
    </row>
    <row r="64" spans="1:12" x14ac:dyDescent="0.25">
      <c r="A64" s="96">
        <v>56</v>
      </c>
      <c r="B64" s="98" t="s">
        <v>1172</v>
      </c>
      <c r="C64" s="91">
        <v>1</v>
      </c>
      <c r="D64" s="20" t="s">
        <v>3672</v>
      </c>
      <c r="E64" s="1026" t="s">
        <v>3343</v>
      </c>
      <c r="F64" s="772"/>
      <c r="G64" s="772"/>
      <c r="H64" s="773"/>
      <c r="I64" s="98"/>
      <c r="J64" s="980"/>
      <c r="K64" s="824"/>
      <c r="L64" s="64"/>
    </row>
    <row r="65" spans="1:12" x14ac:dyDescent="0.25">
      <c r="A65" s="96">
        <v>57</v>
      </c>
      <c r="B65" s="98" t="s">
        <v>994</v>
      </c>
      <c r="C65" s="91">
        <v>1</v>
      </c>
      <c r="D65" s="20" t="s">
        <v>3672</v>
      </c>
      <c r="E65" s="1026" t="s">
        <v>1124</v>
      </c>
      <c r="F65" s="772"/>
      <c r="G65" s="772"/>
      <c r="H65" s="773"/>
      <c r="I65" s="98"/>
      <c r="J65" s="980"/>
      <c r="K65" s="824"/>
      <c r="L65" s="64"/>
    </row>
    <row r="66" spans="1:12" x14ac:dyDescent="0.25">
      <c r="A66" s="96">
        <v>58</v>
      </c>
      <c r="B66" s="98"/>
      <c r="C66" s="91">
        <v>2</v>
      </c>
      <c r="D66" s="20"/>
      <c r="E66" s="1026" t="s">
        <v>931</v>
      </c>
      <c r="F66" s="772"/>
      <c r="G66" s="772"/>
      <c r="H66" s="773"/>
      <c r="I66" s="98"/>
      <c r="J66" s="980"/>
      <c r="K66" s="824"/>
      <c r="L66" s="64"/>
    </row>
    <row r="67" spans="1:12" x14ac:dyDescent="0.25">
      <c r="A67" s="96">
        <v>59</v>
      </c>
      <c r="B67" s="98"/>
      <c r="C67" s="91">
        <v>33</v>
      </c>
      <c r="D67" s="20"/>
      <c r="E67" s="1026" t="s">
        <v>933</v>
      </c>
      <c r="F67" s="772"/>
      <c r="G67" s="772"/>
      <c r="H67" s="773"/>
      <c r="I67" s="98"/>
      <c r="J67" s="980"/>
      <c r="K67" s="824"/>
      <c r="L67" s="64"/>
    </row>
    <row r="68" spans="1:12" x14ac:dyDescent="0.25">
      <c r="A68" s="96">
        <v>60</v>
      </c>
      <c r="B68" s="98" t="s">
        <v>1156</v>
      </c>
      <c r="C68" s="91">
        <v>1</v>
      </c>
      <c r="D68" s="20" t="s">
        <v>3672</v>
      </c>
      <c r="E68" s="1026" t="s">
        <v>3055</v>
      </c>
      <c r="F68" s="772"/>
      <c r="G68" s="772"/>
      <c r="H68" s="773"/>
      <c r="I68" s="98"/>
      <c r="J68" s="980"/>
      <c r="K68" s="824"/>
      <c r="L68" s="64"/>
    </row>
    <row r="69" spans="1:12" x14ac:dyDescent="0.25">
      <c r="A69" s="96">
        <v>61</v>
      </c>
      <c r="B69" s="98" t="s">
        <v>1105</v>
      </c>
      <c r="C69" s="91">
        <v>1</v>
      </c>
      <c r="D69" s="20" t="s">
        <v>3672</v>
      </c>
      <c r="E69" s="1026" t="s">
        <v>3141</v>
      </c>
      <c r="F69" s="772"/>
      <c r="G69" s="772"/>
      <c r="H69" s="773"/>
      <c r="I69" s="98"/>
      <c r="J69" s="980"/>
      <c r="K69" s="824"/>
      <c r="L69" s="64"/>
    </row>
    <row r="70" spans="1:12" x14ac:dyDescent="0.25">
      <c r="A70" s="96">
        <v>62</v>
      </c>
      <c r="B70" s="98" t="s">
        <v>1082</v>
      </c>
      <c r="C70" s="91">
        <v>1</v>
      </c>
      <c r="D70" s="20" t="s">
        <v>3672</v>
      </c>
      <c r="E70" s="1026" t="s">
        <v>3344</v>
      </c>
      <c r="F70" s="772"/>
      <c r="G70" s="772"/>
      <c r="H70" s="773"/>
      <c r="I70" s="98"/>
      <c r="J70" s="980"/>
      <c r="K70" s="824"/>
      <c r="L70" s="64"/>
    </row>
    <row r="71" spans="1:12" x14ac:dyDescent="0.25">
      <c r="A71" s="922" t="s">
        <v>117</v>
      </c>
      <c r="B71" s="772"/>
      <c r="C71" s="772"/>
      <c r="D71" s="772"/>
      <c r="E71" s="772"/>
      <c r="F71" s="772"/>
      <c r="G71" s="772"/>
      <c r="H71" s="772"/>
      <c r="I71" s="772"/>
      <c r="J71" s="772"/>
      <c r="K71" s="824"/>
      <c r="L71" s="64"/>
    </row>
    <row r="72" spans="1:12" x14ac:dyDescent="0.25">
      <c r="A72" s="335">
        <v>63</v>
      </c>
      <c r="B72" s="98"/>
      <c r="C72" s="98">
        <v>26</v>
      </c>
      <c r="D72" s="98" t="s">
        <v>3732</v>
      </c>
      <c r="E72" s="902" t="s">
        <v>633</v>
      </c>
      <c r="F72" s="772"/>
      <c r="G72" s="772"/>
      <c r="H72" s="773"/>
      <c r="I72" s="98"/>
      <c r="J72" s="980"/>
      <c r="K72" s="824"/>
      <c r="L72" s="64"/>
    </row>
    <row r="73" spans="1:12" x14ac:dyDescent="0.25">
      <c r="A73" s="335">
        <v>64</v>
      </c>
      <c r="B73" s="98"/>
      <c r="C73" s="98">
        <v>200</v>
      </c>
      <c r="D73" s="98" t="s">
        <v>3732</v>
      </c>
      <c r="E73" s="902" t="s">
        <v>1127</v>
      </c>
      <c r="F73" s="772"/>
      <c r="G73" s="772"/>
      <c r="H73" s="773"/>
      <c r="I73" s="98"/>
      <c r="J73" s="980"/>
      <c r="K73" s="824"/>
      <c r="L73" s="64"/>
    </row>
    <row r="74" spans="1:12" x14ac:dyDescent="0.25">
      <c r="A74" s="335">
        <v>65</v>
      </c>
      <c r="B74" s="98"/>
      <c r="C74" s="98"/>
      <c r="D74" s="98" t="s">
        <v>3732</v>
      </c>
      <c r="E74" s="902" t="s">
        <v>1173</v>
      </c>
      <c r="F74" s="772"/>
      <c r="G74" s="772"/>
      <c r="H74" s="773"/>
      <c r="I74" s="98"/>
      <c r="J74" s="980"/>
      <c r="K74" s="824"/>
      <c r="L74" s="64"/>
    </row>
    <row r="75" spans="1:12" x14ac:dyDescent="0.25">
      <c r="A75" s="335">
        <v>66</v>
      </c>
      <c r="B75" s="98"/>
      <c r="C75" s="98">
        <v>35</v>
      </c>
      <c r="D75" s="98" t="s">
        <v>3732</v>
      </c>
      <c r="E75" s="902" t="s">
        <v>3345</v>
      </c>
      <c r="F75" s="772"/>
      <c r="G75" s="772"/>
      <c r="H75" s="773"/>
      <c r="I75" s="98"/>
      <c r="J75" s="980"/>
      <c r="K75" s="824"/>
      <c r="L75" s="64"/>
    </row>
    <row r="76" spans="1:12" x14ac:dyDescent="0.25">
      <c r="A76" s="335">
        <v>67</v>
      </c>
      <c r="B76" s="98"/>
      <c r="C76" s="98"/>
      <c r="D76" s="98"/>
      <c r="E76" s="902" t="s">
        <v>57</v>
      </c>
      <c r="F76" s="772"/>
      <c r="G76" s="772"/>
      <c r="H76" s="773"/>
      <c r="I76" s="98"/>
      <c r="J76" s="980"/>
      <c r="K76" s="824"/>
      <c r="L76" s="64"/>
    </row>
    <row r="77" spans="1:12" x14ac:dyDescent="0.25">
      <c r="A77" s="336"/>
      <c r="E77" s="211"/>
      <c r="F77" s="211"/>
      <c r="G77" s="211"/>
      <c r="H77" s="211"/>
      <c r="J77" s="1074" t="s">
        <v>122</v>
      </c>
      <c r="K77" s="988"/>
      <c r="L77" s="64"/>
    </row>
    <row r="78" spans="1:12" ht="15.75" customHeight="1" thickBot="1" x14ac:dyDescent="0.3">
      <c r="A78" s="35"/>
      <c r="B78" s="1010" t="s">
        <v>24</v>
      </c>
      <c r="C78" s="778"/>
      <c r="D78" s="778"/>
      <c r="E78" s="778"/>
      <c r="F78" s="36"/>
      <c r="G78" s="1010" t="s">
        <v>25</v>
      </c>
      <c r="H78" s="778"/>
      <c r="I78" s="36"/>
      <c r="J78" s="778"/>
      <c r="K78" s="792"/>
      <c r="L78" s="103"/>
    </row>
    <row r="79" spans="1:12" ht="15.75" customHeight="1" thickBot="1" x14ac:dyDescent="0.3">
      <c r="J79" s="765" t="s">
        <v>1174</v>
      </c>
      <c r="K79" s="816"/>
      <c r="L79" s="776"/>
    </row>
  </sheetData>
  <mergeCells count="150">
    <mergeCell ref="E25:H25"/>
    <mergeCell ref="E24:H24"/>
    <mergeCell ref="E28:H28"/>
    <mergeCell ref="C6:D7"/>
    <mergeCell ref="E9:H9"/>
    <mergeCell ref="E10:H10"/>
    <mergeCell ref="E11:H11"/>
    <mergeCell ref="E12:H12"/>
    <mergeCell ref="E13:H13"/>
    <mergeCell ref="A3:L4"/>
    <mergeCell ref="E1:I2"/>
    <mergeCell ref="A6:A7"/>
    <mergeCell ref="B6:B7"/>
    <mergeCell ref="E23:H23"/>
    <mergeCell ref="E17:H17"/>
    <mergeCell ref="E16:H16"/>
    <mergeCell ref="J18:K18"/>
    <mergeCell ref="J16:K16"/>
    <mergeCell ref="J17:K17"/>
    <mergeCell ref="E15:H15"/>
    <mergeCell ref="J14:K14"/>
    <mergeCell ref="J15:K15"/>
    <mergeCell ref="J1:L2"/>
    <mergeCell ref="J10:K10"/>
    <mergeCell ref="J11:K11"/>
    <mergeCell ref="J9:K9"/>
    <mergeCell ref="J8:L8"/>
    <mergeCell ref="J13:K13"/>
    <mergeCell ref="J12:K12"/>
    <mergeCell ref="E41:H41"/>
    <mergeCell ref="E29:H29"/>
    <mergeCell ref="E34:H34"/>
    <mergeCell ref="E6:H7"/>
    <mergeCell ref="E8:H8"/>
    <mergeCell ref="I5:L5"/>
    <mergeCell ref="I6:I7"/>
    <mergeCell ref="J6:L7"/>
    <mergeCell ref="J19:K19"/>
    <mergeCell ref="J24:K24"/>
    <mergeCell ref="J23:K23"/>
    <mergeCell ref="J22:K22"/>
    <mergeCell ref="J20:K20"/>
    <mergeCell ref="J21:K21"/>
    <mergeCell ref="J25:K25"/>
    <mergeCell ref="E18:H18"/>
    <mergeCell ref="E21:H21"/>
    <mergeCell ref="E20:H20"/>
    <mergeCell ref="E19:H19"/>
    <mergeCell ref="E22:H22"/>
    <mergeCell ref="E14:H14"/>
    <mergeCell ref="J41:K41"/>
    <mergeCell ref="J38:K38"/>
    <mergeCell ref="E32:H32"/>
    <mergeCell ref="J40:L40"/>
    <mergeCell ref="J39:K39"/>
    <mergeCell ref="J37:K37"/>
    <mergeCell ref="J36:K36"/>
    <mergeCell ref="E26:H26"/>
    <mergeCell ref="E27:H27"/>
    <mergeCell ref="E30:H30"/>
    <mergeCell ref="E31:H31"/>
    <mergeCell ref="J31:K31"/>
    <mergeCell ref="J30:K30"/>
    <mergeCell ref="J33:K33"/>
    <mergeCell ref="J32:K32"/>
    <mergeCell ref="J28:K28"/>
    <mergeCell ref="J27:K27"/>
    <mergeCell ref="J26:K26"/>
    <mergeCell ref="J34:K34"/>
    <mergeCell ref="J35:K35"/>
    <mergeCell ref="J29:K29"/>
    <mergeCell ref="E38:H38"/>
    <mergeCell ref="E35:H35"/>
    <mergeCell ref="E36:H36"/>
    <mergeCell ref="E37:H37"/>
    <mergeCell ref="E39:H39"/>
    <mergeCell ref="E33:H33"/>
    <mergeCell ref="E51:H51"/>
    <mergeCell ref="E52:H52"/>
    <mergeCell ref="E61:H61"/>
    <mergeCell ref="E60:H60"/>
    <mergeCell ref="E62:H62"/>
    <mergeCell ref="E65:H65"/>
    <mergeCell ref="E64:H64"/>
    <mergeCell ref="E66:H66"/>
    <mergeCell ref="E63:H63"/>
    <mergeCell ref="E59:H59"/>
    <mergeCell ref="E53:H53"/>
    <mergeCell ref="E54:H54"/>
    <mergeCell ref="B78:E78"/>
    <mergeCell ref="G78:H78"/>
    <mergeCell ref="E75:H75"/>
    <mergeCell ref="E74:H74"/>
    <mergeCell ref="J61:K61"/>
    <mergeCell ref="J60:K60"/>
    <mergeCell ref="J66:K66"/>
    <mergeCell ref="J67:K67"/>
    <mergeCell ref="J65:K65"/>
    <mergeCell ref="J63:K63"/>
    <mergeCell ref="J64:K64"/>
    <mergeCell ref="J62:K62"/>
    <mergeCell ref="E67:H67"/>
    <mergeCell ref="E76:H76"/>
    <mergeCell ref="E73:H73"/>
    <mergeCell ref="J75:K75"/>
    <mergeCell ref="J74:K74"/>
    <mergeCell ref="E69:H69"/>
    <mergeCell ref="E68:H68"/>
    <mergeCell ref="E70:H70"/>
    <mergeCell ref="E72:H72"/>
    <mergeCell ref="A71:K71"/>
    <mergeCell ref="J72:K72"/>
    <mergeCell ref="J48:K48"/>
    <mergeCell ref="J46:K46"/>
    <mergeCell ref="J45:K45"/>
    <mergeCell ref="J69:K69"/>
    <mergeCell ref="J70:K70"/>
    <mergeCell ref="J68:K68"/>
    <mergeCell ref="J76:K76"/>
    <mergeCell ref="J79:L79"/>
    <mergeCell ref="J73:K73"/>
    <mergeCell ref="J77:K78"/>
    <mergeCell ref="J59:K59"/>
    <mergeCell ref="J58:K58"/>
    <mergeCell ref="J53:K53"/>
    <mergeCell ref="J52:K52"/>
    <mergeCell ref="J43:K43"/>
    <mergeCell ref="J50:K50"/>
    <mergeCell ref="J51:K51"/>
    <mergeCell ref="E50:H50"/>
    <mergeCell ref="E42:H42"/>
    <mergeCell ref="J42:K42"/>
    <mergeCell ref="E57:H57"/>
    <mergeCell ref="E58:H58"/>
    <mergeCell ref="J49:K49"/>
    <mergeCell ref="J44:K44"/>
    <mergeCell ref="E43:H43"/>
    <mergeCell ref="E45:H45"/>
    <mergeCell ref="E44:H44"/>
    <mergeCell ref="J56:K56"/>
    <mergeCell ref="J57:K57"/>
    <mergeCell ref="J54:K54"/>
    <mergeCell ref="J55:K55"/>
    <mergeCell ref="E55:H55"/>
    <mergeCell ref="E56:H56"/>
    <mergeCell ref="E49:H49"/>
    <mergeCell ref="E46:H46"/>
    <mergeCell ref="E48:H48"/>
    <mergeCell ref="E47:H47"/>
    <mergeCell ref="J47:K47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6.140625" customWidth="1"/>
    <col min="2" max="2" width="7.5703125" customWidth="1"/>
    <col min="3" max="3" width="7" customWidth="1"/>
    <col min="4" max="4" width="8.5703125" customWidth="1"/>
    <col min="5" max="7" width="10" customWidth="1"/>
    <col min="8" max="8" width="33" customWidth="1"/>
    <col min="9" max="10" width="10" customWidth="1"/>
    <col min="11" max="11" width="11.42578125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1176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822"/>
      <c r="K7" s="778"/>
      <c r="L7" s="792"/>
    </row>
    <row r="8" spans="1:12" x14ac:dyDescent="0.25">
      <c r="A8" s="93">
        <v>1</v>
      </c>
      <c r="B8" s="159" t="s">
        <v>1027</v>
      </c>
      <c r="C8" s="28">
        <v>1</v>
      </c>
      <c r="D8" s="28" t="s">
        <v>3672</v>
      </c>
      <c r="E8" s="1032" t="s">
        <v>1028</v>
      </c>
      <c r="F8" s="780"/>
      <c r="G8" s="780"/>
      <c r="H8" s="781"/>
      <c r="I8" s="40"/>
      <c r="J8" s="983"/>
      <c r="K8" s="788"/>
      <c r="L8" s="8"/>
    </row>
    <row r="9" spans="1:12" x14ac:dyDescent="0.25">
      <c r="A9" s="96">
        <v>2</v>
      </c>
      <c r="B9" s="160" t="s">
        <v>1029</v>
      </c>
      <c r="C9" s="9">
        <v>1</v>
      </c>
      <c r="D9" s="9" t="s">
        <v>3672</v>
      </c>
      <c r="E9" s="1029" t="s">
        <v>1030</v>
      </c>
      <c r="F9" s="772"/>
      <c r="G9" s="772"/>
      <c r="H9" s="773"/>
      <c r="I9" s="47"/>
      <c r="J9" s="980"/>
      <c r="K9" s="773"/>
      <c r="L9" s="10"/>
    </row>
    <row r="10" spans="1:12" x14ac:dyDescent="0.25">
      <c r="A10" s="96">
        <v>3</v>
      </c>
      <c r="B10" s="160" t="s">
        <v>1045</v>
      </c>
      <c r="C10" s="9">
        <v>2</v>
      </c>
      <c r="D10" s="9" t="s">
        <v>3672</v>
      </c>
      <c r="E10" s="1029" t="s">
        <v>1046</v>
      </c>
      <c r="F10" s="772"/>
      <c r="G10" s="772"/>
      <c r="H10" s="773"/>
      <c r="I10" s="45"/>
      <c r="J10" s="980"/>
      <c r="K10" s="773"/>
      <c r="L10" s="10"/>
    </row>
    <row r="11" spans="1:12" x14ac:dyDescent="0.25">
      <c r="A11" s="96">
        <v>4</v>
      </c>
      <c r="B11" s="160" t="s">
        <v>1032</v>
      </c>
      <c r="C11" s="9">
        <v>29</v>
      </c>
      <c r="D11" s="9" t="s">
        <v>3672</v>
      </c>
      <c r="E11" s="1029" t="s">
        <v>1033</v>
      </c>
      <c r="F11" s="772"/>
      <c r="G11" s="772"/>
      <c r="H11" s="773"/>
      <c r="I11" s="45"/>
      <c r="J11" s="980"/>
      <c r="K11" s="773"/>
      <c r="L11" s="10"/>
    </row>
    <row r="12" spans="1:12" x14ac:dyDescent="0.25">
      <c r="A12" s="96">
        <v>5</v>
      </c>
      <c r="B12" s="160" t="s">
        <v>1034</v>
      </c>
      <c r="C12" s="9">
        <v>1</v>
      </c>
      <c r="D12" s="9" t="s">
        <v>3672</v>
      </c>
      <c r="E12" s="1029" t="s">
        <v>3332</v>
      </c>
      <c r="F12" s="772"/>
      <c r="G12" s="772"/>
      <c r="H12" s="773"/>
      <c r="I12" s="46"/>
      <c r="J12" s="980"/>
      <c r="K12" s="773"/>
      <c r="L12" s="10"/>
    </row>
    <row r="13" spans="1:12" x14ac:dyDescent="0.25">
      <c r="A13" s="96">
        <v>6</v>
      </c>
      <c r="B13" s="160" t="s">
        <v>1035</v>
      </c>
      <c r="C13" s="9">
        <v>1</v>
      </c>
      <c r="D13" s="9" t="s">
        <v>3672</v>
      </c>
      <c r="E13" s="1029" t="s">
        <v>2938</v>
      </c>
      <c r="F13" s="772"/>
      <c r="G13" s="772"/>
      <c r="H13" s="773"/>
      <c r="I13" s="46"/>
      <c r="J13" s="980"/>
      <c r="K13" s="773"/>
      <c r="L13" s="10"/>
    </row>
    <row r="14" spans="1:12" x14ac:dyDescent="0.25">
      <c r="A14" s="96">
        <v>7</v>
      </c>
      <c r="B14" s="160" t="s">
        <v>1036</v>
      </c>
      <c r="C14" s="9">
        <v>1</v>
      </c>
      <c r="D14" s="9" t="s">
        <v>3672</v>
      </c>
      <c r="E14" s="1029" t="s">
        <v>2939</v>
      </c>
      <c r="F14" s="772"/>
      <c r="G14" s="772"/>
      <c r="H14" s="773"/>
      <c r="I14" s="46"/>
      <c r="J14" s="980"/>
      <c r="K14" s="773"/>
      <c r="L14" s="10"/>
    </row>
    <row r="15" spans="1:12" x14ac:dyDescent="0.25">
      <c r="A15" s="96">
        <v>8</v>
      </c>
      <c r="B15" s="160" t="s">
        <v>1037</v>
      </c>
      <c r="C15" s="9">
        <v>1</v>
      </c>
      <c r="D15" s="9" t="s">
        <v>3672</v>
      </c>
      <c r="E15" s="1029" t="s">
        <v>2940</v>
      </c>
      <c r="F15" s="772"/>
      <c r="G15" s="772"/>
      <c r="H15" s="773"/>
      <c r="I15" s="46"/>
      <c r="J15" s="980"/>
      <c r="K15" s="773"/>
      <c r="L15" s="10"/>
    </row>
    <row r="16" spans="1:12" x14ac:dyDescent="0.25">
      <c r="A16" s="96">
        <v>9</v>
      </c>
      <c r="B16" s="266" t="s">
        <v>1081</v>
      </c>
      <c r="C16" s="9">
        <v>1</v>
      </c>
      <c r="D16" s="9" t="s">
        <v>3672</v>
      </c>
      <c r="E16" s="1029" t="s">
        <v>1161</v>
      </c>
      <c r="F16" s="772"/>
      <c r="G16" s="772"/>
      <c r="H16" s="773"/>
      <c r="I16" s="46"/>
      <c r="J16" s="980"/>
      <c r="K16" s="773"/>
      <c r="L16" s="10"/>
    </row>
    <row r="17" spans="1:12" x14ac:dyDescent="0.25">
      <c r="A17" s="96">
        <v>10</v>
      </c>
      <c r="B17" s="266" t="s">
        <v>1040</v>
      </c>
      <c r="C17" s="9">
        <v>3</v>
      </c>
      <c r="D17" s="9" t="s">
        <v>3672</v>
      </c>
      <c r="E17" s="1029" t="s">
        <v>2941</v>
      </c>
      <c r="F17" s="772"/>
      <c r="G17" s="772"/>
      <c r="H17" s="773"/>
      <c r="I17" s="46"/>
      <c r="J17" s="980"/>
      <c r="K17" s="773"/>
      <c r="L17" s="10"/>
    </row>
    <row r="18" spans="1:12" x14ac:dyDescent="0.25">
      <c r="A18" s="96">
        <v>11</v>
      </c>
      <c r="B18" s="266" t="s">
        <v>1042</v>
      </c>
      <c r="C18" s="9">
        <v>1</v>
      </c>
      <c r="D18" s="9" t="s">
        <v>3672</v>
      </c>
      <c r="E18" s="1029" t="s">
        <v>2845</v>
      </c>
      <c r="F18" s="772"/>
      <c r="G18" s="772"/>
      <c r="H18" s="773"/>
      <c r="I18" s="46"/>
      <c r="J18" s="980"/>
      <c r="K18" s="773"/>
      <c r="L18" s="10"/>
    </row>
    <row r="19" spans="1:12" x14ac:dyDescent="0.25">
      <c r="A19" s="96">
        <v>12</v>
      </c>
      <c r="B19" s="92" t="s">
        <v>817</v>
      </c>
      <c r="C19" s="9">
        <v>1</v>
      </c>
      <c r="D19" s="9" t="s">
        <v>3672</v>
      </c>
      <c r="E19" s="1029" t="s">
        <v>2743</v>
      </c>
      <c r="F19" s="772"/>
      <c r="G19" s="772"/>
      <c r="H19" s="773"/>
      <c r="I19" s="46"/>
      <c r="J19" s="980"/>
      <c r="K19" s="773"/>
      <c r="L19" s="10"/>
    </row>
    <row r="20" spans="1:12" x14ac:dyDescent="0.25">
      <c r="A20" s="96">
        <v>13</v>
      </c>
      <c r="B20" s="267" t="s">
        <v>1044</v>
      </c>
      <c r="C20" s="9">
        <v>2</v>
      </c>
      <c r="D20" s="9" t="s">
        <v>3672</v>
      </c>
      <c r="E20" s="1029" t="s">
        <v>2846</v>
      </c>
      <c r="F20" s="772"/>
      <c r="G20" s="772"/>
      <c r="H20" s="773"/>
      <c r="I20" s="46"/>
      <c r="J20" s="980"/>
      <c r="K20" s="773"/>
      <c r="L20" s="10"/>
    </row>
    <row r="21" spans="1:12" x14ac:dyDescent="0.25">
      <c r="A21" s="96">
        <v>14</v>
      </c>
      <c r="B21" s="266" t="s">
        <v>1047</v>
      </c>
      <c r="C21" s="9">
        <v>1</v>
      </c>
      <c r="D21" s="9" t="s">
        <v>3672</v>
      </c>
      <c r="E21" s="1029" t="s">
        <v>1162</v>
      </c>
      <c r="F21" s="772"/>
      <c r="G21" s="772"/>
      <c r="H21" s="773"/>
      <c r="I21" s="46"/>
      <c r="J21" s="980"/>
      <c r="K21" s="773"/>
      <c r="L21" s="10"/>
    </row>
    <row r="22" spans="1:12" x14ac:dyDescent="0.25">
      <c r="A22" s="96">
        <v>15</v>
      </c>
      <c r="B22" s="266" t="s">
        <v>1050</v>
      </c>
      <c r="C22" s="9">
        <v>12</v>
      </c>
      <c r="D22" s="9" t="s">
        <v>3672</v>
      </c>
      <c r="E22" s="1029" t="s">
        <v>1051</v>
      </c>
      <c r="F22" s="772"/>
      <c r="G22" s="772"/>
      <c r="H22" s="773"/>
      <c r="I22" s="46"/>
      <c r="J22" s="980"/>
      <c r="K22" s="773"/>
      <c r="L22" s="10"/>
    </row>
    <row r="23" spans="1:12" x14ac:dyDescent="0.25">
      <c r="A23" s="96">
        <v>16</v>
      </c>
      <c r="B23" s="266" t="s">
        <v>1052</v>
      </c>
      <c r="C23" s="9">
        <v>4</v>
      </c>
      <c r="D23" s="9" t="s">
        <v>3672</v>
      </c>
      <c r="E23" s="1029" t="s">
        <v>1053</v>
      </c>
      <c r="F23" s="772"/>
      <c r="G23" s="772"/>
      <c r="H23" s="773"/>
      <c r="I23" s="46"/>
      <c r="J23" s="980"/>
      <c r="K23" s="773"/>
      <c r="L23" s="10"/>
    </row>
    <row r="24" spans="1:12" x14ac:dyDescent="0.25">
      <c r="A24" s="96">
        <v>17</v>
      </c>
      <c r="B24" s="90" t="s">
        <v>1054</v>
      </c>
      <c r="C24" s="9">
        <v>1</v>
      </c>
      <c r="D24" s="9" t="s">
        <v>3672</v>
      </c>
      <c r="E24" s="1029" t="s">
        <v>1055</v>
      </c>
      <c r="F24" s="772"/>
      <c r="G24" s="772"/>
      <c r="H24" s="773"/>
      <c r="I24" s="46"/>
      <c r="J24" s="980"/>
      <c r="K24" s="773"/>
      <c r="L24" s="10"/>
    </row>
    <row r="25" spans="1:12" x14ac:dyDescent="0.25">
      <c r="A25" s="96">
        <v>18</v>
      </c>
      <c r="B25" s="92" t="s">
        <v>1056</v>
      </c>
      <c r="C25" s="9">
        <v>4</v>
      </c>
      <c r="D25" s="9" t="s">
        <v>3672</v>
      </c>
      <c r="E25" s="1029" t="s">
        <v>1078</v>
      </c>
      <c r="F25" s="772"/>
      <c r="G25" s="772"/>
      <c r="H25" s="773"/>
      <c r="I25" s="46"/>
      <c r="J25" s="980"/>
      <c r="K25" s="773"/>
      <c r="L25" s="10"/>
    </row>
    <row r="26" spans="1:12" x14ac:dyDescent="0.25">
      <c r="A26" s="96">
        <v>19</v>
      </c>
      <c r="B26" s="92" t="s">
        <v>820</v>
      </c>
      <c r="C26" s="9">
        <v>3</v>
      </c>
      <c r="D26" s="9" t="s">
        <v>3672</v>
      </c>
      <c r="E26" s="1029" t="s">
        <v>766</v>
      </c>
      <c r="F26" s="772"/>
      <c r="G26" s="772"/>
      <c r="H26" s="773"/>
      <c r="I26" s="46"/>
      <c r="J26" s="980"/>
      <c r="K26" s="773"/>
      <c r="L26" s="10"/>
    </row>
    <row r="27" spans="1:12" x14ac:dyDescent="0.25">
      <c r="A27" s="96">
        <v>20</v>
      </c>
      <c r="B27" s="92" t="s">
        <v>822</v>
      </c>
      <c r="C27" s="9">
        <v>1</v>
      </c>
      <c r="D27" s="9" t="s">
        <v>3672</v>
      </c>
      <c r="E27" s="1029" t="s">
        <v>765</v>
      </c>
      <c r="F27" s="772"/>
      <c r="G27" s="772"/>
      <c r="H27" s="773"/>
      <c r="I27" s="46"/>
      <c r="J27" s="980"/>
      <c r="K27" s="773"/>
      <c r="L27" s="10"/>
    </row>
    <row r="28" spans="1:12" x14ac:dyDescent="0.25">
      <c r="A28" s="96">
        <v>21</v>
      </c>
      <c r="B28" s="92" t="s">
        <v>1057</v>
      </c>
      <c r="C28" s="9">
        <v>1</v>
      </c>
      <c r="D28" s="9" t="s">
        <v>3672</v>
      </c>
      <c r="E28" s="1029" t="s">
        <v>1058</v>
      </c>
      <c r="F28" s="772"/>
      <c r="G28" s="772"/>
      <c r="H28" s="773"/>
      <c r="I28" s="46"/>
      <c r="J28" s="980"/>
      <c r="K28" s="773"/>
      <c r="L28" s="10"/>
    </row>
    <row r="29" spans="1:12" x14ac:dyDescent="0.25">
      <c r="A29" s="96">
        <v>22</v>
      </c>
      <c r="B29" s="92" t="s">
        <v>460</v>
      </c>
      <c r="C29" s="9">
        <v>1</v>
      </c>
      <c r="D29" s="9" t="s">
        <v>3672</v>
      </c>
      <c r="E29" s="1029" t="s">
        <v>2942</v>
      </c>
      <c r="F29" s="772"/>
      <c r="G29" s="772"/>
      <c r="H29" s="773"/>
      <c r="I29" s="46"/>
      <c r="J29" s="980"/>
      <c r="K29" s="773"/>
      <c r="L29" s="10"/>
    </row>
    <row r="30" spans="1:12" x14ac:dyDescent="0.25">
      <c r="A30" s="96">
        <v>23</v>
      </c>
      <c r="B30" s="92" t="s">
        <v>1135</v>
      </c>
      <c r="C30" s="9">
        <v>1</v>
      </c>
      <c r="D30" s="9" t="s">
        <v>3672</v>
      </c>
      <c r="E30" s="1029" t="s">
        <v>1060</v>
      </c>
      <c r="F30" s="772"/>
      <c r="G30" s="772"/>
      <c r="H30" s="773"/>
      <c r="I30" s="46"/>
      <c r="J30" s="980"/>
      <c r="K30" s="773"/>
      <c r="L30" s="10"/>
    </row>
    <row r="31" spans="1:12" x14ac:dyDescent="0.25">
      <c r="A31" s="235">
        <v>24</v>
      </c>
      <c r="B31" s="325" t="s">
        <v>1087</v>
      </c>
      <c r="C31" s="20">
        <v>1</v>
      </c>
      <c r="D31" s="20" t="s">
        <v>3672</v>
      </c>
      <c r="E31" s="1094" t="s">
        <v>3148</v>
      </c>
      <c r="F31" s="995"/>
      <c r="G31" s="995"/>
      <c r="H31" s="930"/>
      <c r="I31" s="312"/>
      <c r="J31" s="980"/>
      <c r="K31" s="773"/>
      <c r="L31" s="10"/>
    </row>
    <row r="32" spans="1:12" x14ac:dyDescent="0.25">
      <c r="A32" s="96">
        <v>25</v>
      </c>
      <c r="B32" s="92" t="s">
        <v>1061</v>
      </c>
      <c r="C32" s="148">
        <v>1</v>
      </c>
      <c r="D32" s="9" t="s">
        <v>3672</v>
      </c>
      <c r="E32" s="1026" t="s">
        <v>3149</v>
      </c>
      <c r="F32" s="772"/>
      <c r="G32" s="772"/>
      <c r="H32" s="773"/>
      <c r="I32" s="46"/>
      <c r="J32" s="980"/>
      <c r="K32" s="773"/>
      <c r="L32" s="10"/>
    </row>
    <row r="33" spans="1:12" x14ac:dyDescent="0.25">
      <c r="A33" s="96">
        <v>26</v>
      </c>
      <c r="B33" s="90" t="s">
        <v>1063</v>
      </c>
      <c r="C33" s="17">
        <v>1</v>
      </c>
      <c r="D33" s="9" t="s">
        <v>3672</v>
      </c>
      <c r="E33" s="1026" t="s">
        <v>1092</v>
      </c>
      <c r="F33" s="772"/>
      <c r="G33" s="772"/>
      <c r="H33" s="773"/>
      <c r="I33" s="172"/>
      <c r="J33" s="980"/>
      <c r="K33" s="773"/>
      <c r="L33" s="10"/>
    </row>
    <row r="34" spans="1:12" x14ac:dyDescent="0.25">
      <c r="A34" s="96">
        <v>27</v>
      </c>
      <c r="B34" s="98" t="s">
        <v>1066</v>
      </c>
      <c r="C34" s="91">
        <v>1</v>
      </c>
      <c r="D34" s="9" t="s">
        <v>3672</v>
      </c>
      <c r="E34" s="1026" t="s">
        <v>1075</v>
      </c>
      <c r="F34" s="772"/>
      <c r="G34" s="772"/>
      <c r="H34" s="773"/>
      <c r="I34" s="90"/>
      <c r="J34" s="980"/>
      <c r="K34" s="773"/>
      <c r="L34" s="10"/>
    </row>
    <row r="35" spans="1:12" x14ac:dyDescent="0.25">
      <c r="A35" s="96">
        <v>28</v>
      </c>
      <c r="B35" s="98" t="s">
        <v>1068</v>
      </c>
      <c r="C35" s="91">
        <v>1</v>
      </c>
      <c r="D35" s="9" t="s">
        <v>3672</v>
      </c>
      <c r="E35" s="1026" t="s">
        <v>3428</v>
      </c>
      <c r="F35" s="772"/>
      <c r="G35" s="772"/>
      <c r="H35" s="773"/>
      <c r="I35" s="98"/>
      <c r="J35" s="980"/>
      <c r="K35" s="773"/>
      <c r="L35" s="127"/>
    </row>
    <row r="36" spans="1:12" x14ac:dyDescent="0.25">
      <c r="A36" s="96">
        <v>29</v>
      </c>
      <c r="B36" s="98" t="s">
        <v>1071</v>
      </c>
      <c r="C36" s="91">
        <v>1</v>
      </c>
      <c r="D36" s="9" t="s">
        <v>3672</v>
      </c>
      <c r="E36" s="1026" t="s">
        <v>3416</v>
      </c>
      <c r="F36" s="772"/>
      <c r="G36" s="772"/>
      <c r="H36" s="773"/>
      <c r="I36" s="98"/>
      <c r="J36" s="980"/>
      <c r="K36" s="773"/>
      <c r="L36" s="270"/>
    </row>
    <row r="37" spans="1:12" x14ac:dyDescent="0.25">
      <c r="A37" s="96">
        <v>30</v>
      </c>
      <c r="B37" s="98" t="s">
        <v>1120</v>
      </c>
      <c r="C37" s="91">
        <v>1</v>
      </c>
      <c r="D37" s="9" t="s">
        <v>3672</v>
      </c>
      <c r="E37" s="1026" t="s">
        <v>1163</v>
      </c>
      <c r="F37" s="772"/>
      <c r="G37" s="772"/>
      <c r="H37" s="773"/>
      <c r="I37" s="98"/>
      <c r="J37" s="980"/>
      <c r="K37" s="773"/>
      <c r="L37" s="64"/>
    </row>
    <row r="38" spans="1:12" x14ac:dyDescent="0.25">
      <c r="A38" s="96">
        <v>31</v>
      </c>
      <c r="B38" s="98" t="s">
        <v>1072</v>
      </c>
      <c r="C38" s="91">
        <v>1</v>
      </c>
      <c r="D38" s="9" t="s">
        <v>3672</v>
      </c>
      <c r="E38" s="1026" t="s">
        <v>3435</v>
      </c>
      <c r="F38" s="772"/>
      <c r="G38" s="772"/>
      <c r="H38" s="773"/>
      <c r="I38" s="98"/>
      <c r="J38" s="980"/>
      <c r="K38" s="773"/>
      <c r="L38" s="64"/>
    </row>
    <row r="39" spans="1:12" ht="15.75" customHeight="1" thickBot="1" x14ac:dyDescent="0.3">
      <c r="A39" s="96">
        <v>32</v>
      </c>
      <c r="B39" s="98" t="s">
        <v>1081</v>
      </c>
      <c r="C39" s="91">
        <v>1</v>
      </c>
      <c r="D39" s="9" t="s">
        <v>3672</v>
      </c>
      <c r="E39" s="1026" t="s">
        <v>1130</v>
      </c>
      <c r="F39" s="772"/>
      <c r="G39" s="772"/>
      <c r="H39" s="773"/>
      <c r="I39" s="98"/>
      <c r="J39" s="980"/>
      <c r="K39" s="773"/>
      <c r="L39" s="64"/>
    </row>
    <row r="40" spans="1:12" ht="15.75" customHeight="1" thickBot="1" x14ac:dyDescent="0.3">
      <c r="J40" s="765" t="s">
        <v>1180</v>
      </c>
      <c r="K40" s="816"/>
      <c r="L40" s="776"/>
    </row>
    <row r="41" spans="1:12" x14ac:dyDescent="0.25">
      <c r="A41" s="93">
        <v>33</v>
      </c>
      <c r="B41" s="175" t="s">
        <v>1101</v>
      </c>
      <c r="C41" s="163">
        <v>1</v>
      </c>
      <c r="D41" s="28" t="s">
        <v>3672</v>
      </c>
      <c r="E41" s="1028" t="s">
        <v>1164</v>
      </c>
      <c r="F41" s="780"/>
      <c r="G41" s="780"/>
      <c r="H41" s="781"/>
      <c r="I41" s="175"/>
      <c r="J41" s="933"/>
      <c r="K41" s="820"/>
      <c r="L41" s="64"/>
    </row>
    <row r="42" spans="1:12" x14ac:dyDescent="0.25">
      <c r="A42" s="96">
        <v>34</v>
      </c>
      <c r="B42" s="98" t="s">
        <v>1079</v>
      </c>
      <c r="C42" s="91">
        <v>1</v>
      </c>
      <c r="D42" s="9" t="s">
        <v>3672</v>
      </c>
      <c r="E42" s="1026" t="s">
        <v>1080</v>
      </c>
      <c r="F42" s="772"/>
      <c r="G42" s="772"/>
      <c r="H42" s="773"/>
      <c r="I42" s="98"/>
      <c r="J42" s="980"/>
      <c r="K42" s="824"/>
      <c r="L42" s="64"/>
    </row>
    <row r="43" spans="1:12" x14ac:dyDescent="0.25">
      <c r="A43" s="96">
        <v>35</v>
      </c>
      <c r="B43" s="98" t="s">
        <v>1083</v>
      </c>
      <c r="C43" s="91">
        <v>3</v>
      </c>
      <c r="D43" s="9" t="s">
        <v>3672</v>
      </c>
      <c r="E43" s="1026" t="s">
        <v>2847</v>
      </c>
      <c r="F43" s="772"/>
      <c r="G43" s="772"/>
      <c r="H43" s="773"/>
      <c r="I43" s="98"/>
      <c r="J43" s="980"/>
      <c r="K43" s="824"/>
      <c r="L43" s="64"/>
    </row>
    <row r="44" spans="1:12" x14ac:dyDescent="0.25">
      <c r="A44" s="96">
        <v>36</v>
      </c>
      <c r="B44" s="98" t="s">
        <v>1084</v>
      </c>
      <c r="C44" s="91">
        <v>1</v>
      </c>
      <c r="D44" s="9" t="s">
        <v>3672</v>
      </c>
      <c r="E44" s="1026" t="s">
        <v>1085</v>
      </c>
      <c r="F44" s="772"/>
      <c r="G44" s="772"/>
      <c r="H44" s="773"/>
      <c r="I44" s="98"/>
      <c r="J44" s="980"/>
      <c r="K44" s="824"/>
      <c r="L44" s="64"/>
    </row>
    <row r="45" spans="1:12" x14ac:dyDescent="0.25">
      <c r="A45" s="96">
        <v>37</v>
      </c>
      <c r="B45" s="98" t="s">
        <v>1086</v>
      </c>
      <c r="C45" s="91">
        <v>1</v>
      </c>
      <c r="D45" s="9" t="s">
        <v>3672</v>
      </c>
      <c r="E45" s="1026" t="s">
        <v>3139</v>
      </c>
      <c r="F45" s="772"/>
      <c r="G45" s="772"/>
      <c r="H45" s="773"/>
      <c r="I45" s="98"/>
      <c r="J45" s="980"/>
      <c r="K45" s="824"/>
      <c r="L45" s="64"/>
    </row>
    <row r="46" spans="1:12" x14ac:dyDescent="0.25">
      <c r="A46" s="96">
        <v>38</v>
      </c>
      <c r="B46" s="98" t="s">
        <v>1166</v>
      </c>
      <c r="C46" s="91">
        <v>1</v>
      </c>
      <c r="D46" s="9" t="s">
        <v>3672</v>
      </c>
      <c r="E46" s="1026" t="s">
        <v>3052</v>
      </c>
      <c r="F46" s="772"/>
      <c r="G46" s="772"/>
      <c r="H46" s="773"/>
      <c r="I46" s="98"/>
      <c r="J46" s="980"/>
      <c r="K46" s="824"/>
      <c r="L46" s="64"/>
    </row>
    <row r="47" spans="1:12" x14ac:dyDescent="0.25">
      <c r="A47" s="96">
        <v>39</v>
      </c>
      <c r="B47" s="98" t="s">
        <v>1091</v>
      </c>
      <c r="C47" s="91">
        <v>1</v>
      </c>
      <c r="D47" s="9" t="s">
        <v>3672</v>
      </c>
      <c r="E47" s="1026" t="s">
        <v>2808</v>
      </c>
      <c r="F47" s="772"/>
      <c r="G47" s="772"/>
      <c r="H47" s="773"/>
      <c r="I47" s="98"/>
      <c r="J47" s="980"/>
      <c r="K47" s="824"/>
      <c r="L47" s="64"/>
    </row>
    <row r="48" spans="1:12" x14ac:dyDescent="0.25">
      <c r="A48" s="96">
        <v>40</v>
      </c>
      <c r="B48" s="98" t="s">
        <v>1093</v>
      </c>
      <c r="C48" s="91">
        <v>1</v>
      </c>
      <c r="D48" s="9" t="s">
        <v>3672</v>
      </c>
      <c r="E48" s="1026" t="s">
        <v>3601</v>
      </c>
      <c r="F48" s="772"/>
      <c r="G48" s="772"/>
      <c r="H48" s="773"/>
      <c r="I48" s="98"/>
      <c r="J48" s="980"/>
      <c r="K48" s="824"/>
      <c r="L48" s="64"/>
    </row>
    <row r="49" spans="1:12" x14ac:dyDescent="0.25">
      <c r="A49" s="96">
        <v>41</v>
      </c>
      <c r="B49" s="98" t="s">
        <v>1181</v>
      </c>
      <c r="C49" s="91">
        <v>1</v>
      </c>
      <c r="D49" s="9" t="s">
        <v>3672</v>
      </c>
      <c r="E49" s="1026" t="s">
        <v>3560</v>
      </c>
      <c r="F49" s="772"/>
      <c r="G49" s="772"/>
      <c r="H49" s="773"/>
      <c r="I49" s="98"/>
      <c r="J49" s="980"/>
      <c r="K49" s="824"/>
      <c r="L49" s="64"/>
    </row>
    <row r="50" spans="1:12" x14ac:dyDescent="0.25">
      <c r="A50" s="96">
        <v>42</v>
      </c>
      <c r="B50" s="98" t="s">
        <v>825</v>
      </c>
      <c r="C50" s="91">
        <v>8</v>
      </c>
      <c r="D50" s="9" t="s">
        <v>3672</v>
      </c>
      <c r="E50" s="1026" t="s">
        <v>4240</v>
      </c>
      <c r="F50" s="772"/>
      <c r="G50" s="772"/>
      <c r="H50" s="773"/>
      <c r="I50" s="98"/>
      <c r="J50" s="980"/>
      <c r="K50" s="824"/>
      <c r="L50" s="64"/>
    </row>
    <row r="51" spans="1:12" x14ac:dyDescent="0.25">
      <c r="A51" s="96">
        <v>43</v>
      </c>
      <c r="B51" s="98" t="s">
        <v>1095</v>
      </c>
      <c r="C51" s="91">
        <v>1</v>
      </c>
      <c r="D51" s="9" t="s">
        <v>3672</v>
      </c>
      <c r="E51" s="1026" t="s">
        <v>3436</v>
      </c>
      <c r="F51" s="772"/>
      <c r="G51" s="772"/>
      <c r="H51" s="773"/>
      <c r="I51" s="98"/>
      <c r="J51" s="980"/>
      <c r="K51" s="824"/>
      <c r="L51" s="64"/>
    </row>
    <row r="52" spans="1:12" x14ac:dyDescent="0.25">
      <c r="A52" s="96">
        <v>44</v>
      </c>
      <c r="B52" s="98" t="s">
        <v>1096</v>
      </c>
      <c r="C52" s="91">
        <v>6</v>
      </c>
      <c r="D52" s="9" t="s">
        <v>3672</v>
      </c>
      <c r="E52" s="1026" t="s">
        <v>3053</v>
      </c>
      <c r="F52" s="772"/>
      <c r="G52" s="772"/>
      <c r="H52" s="773"/>
      <c r="I52" s="98"/>
      <c r="J52" s="980"/>
      <c r="K52" s="824"/>
      <c r="L52" s="64"/>
    </row>
    <row r="53" spans="1:12" x14ac:dyDescent="0.25">
      <c r="A53" s="96">
        <v>45</v>
      </c>
      <c r="B53" s="98"/>
      <c r="C53" s="91">
        <v>1</v>
      </c>
      <c r="D53" s="9" t="s">
        <v>55</v>
      </c>
      <c r="E53" s="1026" t="s">
        <v>1182</v>
      </c>
      <c r="F53" s="772"/>
      <c r="G53" s="772"/>
      <c r="H53" s="773"/>
      <c r="I53" s="98"/>
      <c r="J53" s="980"/>
      <c r="K53" s="824"/>
      <c r="L53" s="64"/>
    </row>
    <row r="54" spans="1:12" x14ac:dyDescent="0.25">
      <c r="A54" s="96">
        <v>46</v>
      </c>
      <c r="B54" s="98"/>
      <c r="C54" s="91">
        <v>1</v>
      </c>
      <c r="D54" s="9" t="s">
        <v>3672</v>
      </c>
      <c r="E54" s="1026" t="s">
        <v>3054</v>
      </c>
      <c r="F54" s="772"/>
      <c r="G54" s="772"/>
      <c r="H54" s="773"/>
      <c r="I54" s="98"/>
      <c r="J54" s="980"/>
      <c r="K54" s="824"/>
      <c r="L54" s="64"/>
    </row>
    <row r="55" spans="1:12" x14ac:dyDescent="0.25">
      <c r="A55" s="96">
        <v>47</v>
      </c>
      <c r="B55" s="98"/>
      <c r="C55" s="91">
        <v>1</v>
      </c>
      <c r="D55" s="9" t="s">
        <v>55</v>
      </c>
      <c r="E55" s="1026" t="s">
        <v>1183</v>
      </c>
      <c r="F55" s="772"/>
      <c r="G55" s="772"/>
      <c r="H55" s="773"/>
      <c r="I55" s="98"/>
      <c r="J55" s="980"/>
      <c r="K55" s="824"/>
      <c r="L55" s="64"/>
    </row>
    <row r="56" spans="1:12" x14ac:dyDescent="0.25">
      <c r="A56" s="96">
        <v>48</v>
      </c>
      <c r="B56" s="98"/>
      <c r="C56" s="91">
        <v>1</v>
      </c>
      <c r="D56" s="9" t="s">
        <v>3672</v>
      </c>
      <c r="E56" s="1026" t="s">
        <v>3642</v>
      </c>
      <c r="F56" s="772"/>
      <c r="G56" s="772"/>
      <c r="H56" s="773"/>
      <c r="I56" s="98"/>
      <c r="J56" s="980"/>
      <c r="K56" s="824"/>
      <c r="L56" s="64"/>
    </row>
    <row r="57" spans="1:12" x14ac:dyDescent="0.25">
      <c r="A57" s="96">
        <v>49</v>
      </c>
      <c r="B57" s="98" t="s">
        <v>1102</v>
      </c>
      <c r="C57" s="91">
        <v>12</v>
      </c>
      <c r="D57" s="9" t="s">
        <v>3672</v>
      </c>
      <c r="E57" s="1026" t="s">
        <v>1103</v>
      </c>
      <c r="F57" s="772"/>
      <c r="G57" s="772"/>
      <c r="H57" s="773"/>
      <c r="I57" s="98"/>
      <c r="J57" s="980"/>
      <c r="K57" s="824"/>
      <c r="L57" s="64"/>
    </row>
    <row r="58" spans="1:12" x14ac:dyDescent="0.25">
      <c r="A58" s="96">
        <v>50</v>
      </c>
      <c r="B58" s="98" t="s">
        <v>460</v>
      </c>
      <c r="C58" s="91">
        <v>7</v>
      </c>
      <c r="D58" s="9" t="s">
        <v>3672</v>
      </c>
      <c r="E58" s="1026" t="s">
        <v>1171</v>
      </c>
      <c r="F58" s="772"/>
      <c r="G58" s="772"/>
      <c r="H58" s="773"/>
      <c r="I58" s="98"/>
      <c r="J58" s="980"/>
      <c r="K58" s="824"/>
      <c r="L58" s="64"/>
    </row>
    <row r="59" spans="1:12" x14ac:dyDescent="0.25">
      <c r="A59" s="96">
        <v>51</v>
      </c>
      <c r="B59" s="98" t="s">
        <v>1147</v>
      </c>
      <c r="C59" s="91">
        <v>1</v>
      </c>
      <c r="D59" s="9" t="s">
        <v>3672</v>
      </c>
      <c r="E59" s="1026" t="s">
        <v>3417</v>
      </c>
      <c r="F59" s="772"/>
      <c r="G59" s="772"/>
      <c r="H59" s="773"/>
      <c r="I59" s="98"/>
      <c r="J59" s="980"/>
      <c r="K59" s="824"/>
      <c r="L59" s="64"/>
    </row>
    <row r="60" spans="1:12" x14ac:dyDescent="0.25">
      <c r="A60" s="96">
        <v>52</v>
      </c>
      <c r="B60" s="98" t="s">
        <v>1117</v>
      </c>
      <c r="C60" s="91">
        <v>1</v>
      </c>
      <c r="D60" s="9" t="s">
        <v>3672</v>
      </c>
      <c r="E60" s="1026" t="s">
        <v>1149</v>
      </c>
      <c r="F60" s="772"/>
      <c r="G60" s="772"/>
      <c r="H60" s="773"/>
      <c r="I60" s="98"/>
      <c r="J60" s="980"/>
      <c r="K60" s="824"/>
      <c r="L60" s="64"/>
    </row>
    <row r="61" spans="1:12" x14ac:dyDescent="0.25">
      <c r="A61" s="96">
        <v>53</v>
      </c>
      <c r="B61" s="98" t="s">
        <v>1104</v>
      </c>
      <c r="C61" s="91">
        <v>1</v>
      </c>
      <c r="D61" s="9" t="s">
        <v>3672</v>
      </c>
      <c r="E61" s="1026" t="s">
        <v>3140</v>
      </c>
      <c r="F61" s="772"/>
      <c r="G61" s="772"/>
      <c r="H61" s="773"/>
      <c r="I61" s="98"/>
      <c r="J61" s="980"/>
      <c r="K61" s="824"/>
      <c r="L61" s="64"/>
    </row>
    <row r="62" spans="1:12" x14ac:dyDescent="0.25">
      <c r="A62" s="96">
        <v>54</v>
      </c>
      <c r="B62" s="98"/>
      <c r="C62" s="91">
        <v>1</v>
      </c>
      <c r="D62" s="9" t="s">
        <v>3672</v>
      </c>
      <c r="E62" s="1026" t="s">
        <v>4229</v>
      </c>
      <c r="F62" s="772"/>
      <c r="G62" s="772"/>
      <c r="H62" s="773"/>
      <c r="I62" s="98"/>
      <c r="J62" s="980"/>
      <c r="K62" s="824"/>
      <c r="L62" s="64"/>
    </row>
    <row r="63" spans="1:12" x14ac:dyDescent="0.25">
      <c r="A63" s="96">
        <v>55</v>
      </c>
      <c r="B63" s="98" t="s">
        <v>1172</v>
      </c>
      <c r="C63" s="91">
        <v>1</v>
      </c>
      <c r="D63" s="9" t="s">
        <v>3672</v>
      </c>
      <c r="E63" s="1026" t="s">
        <v>3343</v>
      </c>
      <c r="F63" s="772"/>
      <c r="G63" s="772"/>
      <c r="H63" s="773"/>
      <c r="I63" s="98"/>
      <c r="J63" s="980"/>
      <c r="K63" s="824"/>
      <c r="L63" s="64"/>
    </row>
    <row r="64" spans="1:12" x14ac:dyDescent="0.25">
      <c r="A64" s="96">
        <v>56</v>
      </c>
      <c r="B64" s="98" t="s">
        <v>994</v>
      </c>
      <c r="C64" s="91">
        <v>1</v>
      </c>
      <c r="D64" s="9" t="s">
        <v>3672</v>
      </c>
      <c r="E64" s="1026" t="s">
        <v>1124</v>
      </c>
      <c r="F64" s="772"/>
      <c r="G64" s="772"/>
      <c r="H64" s="773"/>
      <c r="I64" s="98"/>
      <c r="J64" s="980"/>
      <c r="K64" s="824"/>
      <c r="L64" s="64"/>
    </row>
    <row r="65" spans="1:12" x14ac:dyDescent="0.25">
      <c r="A65" s="96">
        <v>57</v>
      </c>
      <c r="B65" s="98"/>
      <c r="C65" s="91">
        <v>2</v>
      </c>
      <c r="D65" s="9" t="s">
        <v>3672</v>
      </c>
      <c r="E65" s="902" t="s">
        <v>931</v>
      </c>
      <c r="F65" s="772"/>
      <c r="G65" s="772"/>
      <c r="H65" s="773"/>
      <c r="I65" s="98"/>
      <c r="J65" s="980"/>
      <c r="K65" s="824"/>
      <c r="L65" s="64"/>
    </row>
    <row r="66" spans="1:12" x14ac:dyDescent="0.25">
      <c r="A66" s="96">
        <v>58</v>
      </c>
      <c r="B66" s="98"/>
      <c r="C66" s="91">
        <v>33</v>
      </c>
      <c r="D66" s="9" t="s">
        <v>3672</v>
      </c>
      <c r="E66" s="902" t="s">
        <v>933</v>
      </c>
      <c r="F66" s="772"/>
      <c r="G66" s="772"/>
      <c r="H66" s="773"/>
      <c r="I66" s="98"/>
      <c r="J66" s="980"/>
      <c r="K66" s="824"/>
      <c r="L66" s="64"/>
    </row>
    <row r="67" spans="1:12" x14ac:dyDescent="0.25">
      <c r="A67" s="96">
        <v>59</v>
      </c>
      <c r="B67" s="98" t="s">
        <v>1156</v>
      </c>
      <c r="C67" s="91">
        <v>1</v>
      </c>
      <c r="D67" s="9" t="s">
        <v>3672</v>
      </c>
      <c r="E67" s="1026" t="s">
        <v>3055</v>
      </c>
      <c r="F67" s="772"/>
      <c r="G67" s="772"/>
      <c r="H67" s="773"/>
      <c r="I67" s="98"/>
      <c r="J67" s="980"/>
      <c r="K67" s="824"/>
      <c r="L67" s="64"/>
    </row>
    <row r="68" spans="1:12" x14ac:dyDescent="0.25">
      <c r="A68" s="96">
        <v>60</v>
      </c>
      <c r="B68" s="98" t="s">
        <v>1105</v>
      </c>
      <c r="C68" s="91">
        <v>1</v>
      </c>
      <c r="D68" s="9" t="s">
        <v>3672</v>
      </c>
      <c r="E68" s="1026" t="s">
        <v>3141</v>
      </c>
      <c r="F68" s="772"/>
      <c r="G68" s="772"/>
      <c r="H68" s="773"/>
      <c r="I68" s="98"/>
      <c r="J68" s="980"/>
      <c r="K68" s="824"/>
      <c r="L68" s="64"/>
    </row>
    <row r="69" spans="1:12" x14ac:dyDescent="0.25">
      <c r="A69" s="96">
        <v>61</v>
      </c>
      <c r="B69" s="98" t="s">
        <v>1082</v>
      </c>
      <c r="C69" s="91">
        <v>1</v>
      </c>
      <c r="D69" s="9" t="s">
        <v>3672</v>
      </c>
      <c r="E69" s="1026" t="s">
        <v>3344</v>
      </c>
      <c r="F69" s="772"/>
      <c r="G69" s="772"/>
      <c r="H69" s="773"/>
      <c r="I69" s="98"/>
      <c r="J69" s="980"/>
      <c r="K69" s="824"/>
      <c r="L69" s="64"/>
    </row>
    <row r="70" spans="1:12" x14ac:dyDescent="0.25">
      <c r="A70" s="922" t="s">
        <v>117</v>
      </c>
      <c r="B70" s="772"/>
      <c r="C70" s="772"/>
      <c r="D70" s="772"/>
      <c r="E70" s="772"/>
      <c r="F70" s="772"/>
      <c r="G70" s="772"/>
      <c r="H70" s="772"/>
      <c r="I70" s="772"/>
      <c r="J70" s="772"/>
      <c r="K70" s="824"/>
      <c r="L70" s="64"/>
    </row>
    <row r="71" spans="1:12" x14ac:dyDescent="0.25">
      <c r="A71" s="96">
        <v>62</v>
      </c>
      <c r="B71" s="98"/>
      <c r="C71" s="98">
        <v>29.5</v>
      </c>
      <c r="D71" s="9" t="s">
        <v>3732</v>
      </c>
      <c r="E71" s="902" t="s">
        <v>633</v>
      </c>
      <c r="F71" s="772"/>
      <c r="G71" s="772"/>
      <c r="H71" s="773"/>
      <c r="I71" s="98"/>
      <c r="J71" s="980"/>
      <c r="K71" s="824"/>
      <c r="L71" s="64"/>
    </row>
    <row r="72" spans="1:12" x14ac:dyDescent="0.25">
      <c r="A72" s="96">
        <v>63</v>
      </c>
      <c r="B72" s="98"/>
      <c r="C72" s="98">
        <v>239.42</v>
      </c>
      <c r="D72" s="9" t="s">
        <v>3732</v>
      </c>
      <c r="E72" s="902" t="s">
        <v>1127</v>
      </c>
      <c r="F72" s="772"/>
      <c r="G72" s="772"/>
      <c r="H72" s="773"/>
      <c r="I72" s="98"/>
      <c r="J72" s="980"/>
      <c r="K72" s="824"/>
      <c r="L72" s="64"/>
    </row>
    <row r="73" spans="1:12" x14ac:dyDescent="0.25">
      <c r="A73" s="96">
        <v>64</v>
      </c>
      <c r="B73" s="98"/>
      <c r="C73" s="98"/>
      <c r="D73" s="9" t="s">
        <v>3732</v>
      </c>
      <c r="E73" s="902" t="s">
        <v>1173</v>
      </c>
      <c r="F73" s="772"/>
      <c r="G73" s="772"/>
      <c r="H73" s="773"/>
      <c r="I73" s="98"/>
      <c r="J73" s="980"/>
      <c r="K73" s="824"/>
      <c r="L73" s="64"/>
    </row>
    <row r="74" spans="1:12" x14ac:dyDescent="0.25">
      <c r="A74" s="96">
        <v>65</v>
      </c>
      <c r="B74" s="98"/>
      <c r="C74" s="98">
        <v>40</v>
      </c>
      <c r="D74" s="9" t="s">
        <v>3732</v>
      </c>
      <c r="E74" s="902" t="s">
        <v>3345</v>
      </c>
      <c r="F74" s="772"/>
      <c r="G74" s="772"/>
      <c r="H74" s="773"/>
      <c r="I74" s="98"/>
      <c r="J74" s="980"/>
      <c r="K74" s="824"/>
      <c r="L74" s="64"/>
    </row>
    <row r="75" spans="1:12" x14ac:dyDescent="0.25">
      <c r="A75" s="96">
        <v>66</v>
      </c>
      <c r="B75" s="98"/>
      <c r="C75" s="98"/>
      <c r="D75" s="98"/>
      <c r="E75" s="902" t="s">
        <v>57</v>
      </c>
      <c r="F75" s="772"/>
      <c r="G75" s="772"/>
      <c r="H75" s="773"/>
      <c r="I75" s="98"/>
      <c r="J75" s="980"/>
      <c r="K75" s="824"/>
      <c r="L75" s="64"/>
    </row>
    <row r="76" spans="1:12" x14ac:dyDescent="0.25">
      <c r="A76" s="107"/>
      <c r="E76" s="211"/>
      <c r="F76" s="211"/>
      <c r="G76" s="211"/>
      <c r="H76" s="211"/>
      <c r="J76" s="213"/>
      <c r="K76" s="202"/>
      <c r="L76" s="64"/>
    </row>
    <row r="77" spans="1:12" x14ac:dyDescent="0.25">
      <c r="A77" s="107"/>
      <c r="E77" s="211"/>
      <c r="F77" s="211"/>
      <c r="G77" s="211"/>
      <c r="H77" s="211"/>
      <c r="J77" s="213"/>
      <c r="K77" s="202"/>
      <c r="L77" s="64"/>
    </row>
    <row r="78" spans="1:12" x14ac:dyDescent="0.25">
      <c r="A78" s="107"/>
      <c r="E78" s="211"/>
      <c r="F78" s="211"/>
      <c r="G78" s="211"/>
      <c r="H78" s="211"/>
      <c r="J78" s="213"/>
      <c r="K78" s="202"/>
      <c r="L78" s="64"/>
    </row>
    <row r="79" spans="1:12" x14ac:dyDescent="0.25">
      <c r="A79" s="107"/>
      <c r="B79" s="100"/>
      <c r="C79" s="100"/>
      <c r="D79" s="100"/>
      <c r="E79" s="273"/>
      <c r="F79" s="211"/>
      <c r="G79" s="273"/>
      <c r="H79" s="273"/>
      <c r="J79" s="274"/>
      <c r="K79" s="275"/>
      <c r="L79" s="64"/>
    </row>
    <row r="80" spans="1:12" x14ac:dyDescent="0.25">
      <c r="A80" s="4"/>
      <c r="B80" s="887" t="s">
        <v>24</v>
      </c>
      <c r="C80" s="785"/>
      <c r="D80" s="785"/>
      <c r="E80" s="785"/>
      <c r="G80" s="887" t="s">
        <v>25</v>
      </c>
      <c r="H80" s="785"/>
      <c r="J80" s="904" t="s">
        <v>122</v>
      </c>
      <c r="K80" s="794"/>
      <c r="L80" s="64"/>
    </row>
    <row r="81" spans="1:12" ht="15.75" customHeight="1" thickBot="1" x14ac:dyDescent="0.3">
      <c r="A81" s="35"/>
      <c r="B81" s="778"/>
      <c r="C81" s="778"/>
      <c r="D81" s="778"/>
      <c r="E81" s="778"/>
      <c r="F81" s="36"/>
      <c r="G81" s="778"/>
      <c r="H81" s="778"/>
      <c r="I81" s="36"/>
      <c r="J81" s="778"/>
      <c r="K81" s="792"/>
      <c r="L81" s="103"/>
    </row>
    <row r="82" spans="1:12" ht="15.75" customHeight="1" thickBot="1" x14ac:dyDescent="0.3">
      <c r="J82" s="765" t="s">
        <v>1180</v>
      </c>
      <c r="K82" s="816"/>
      <c r="L82" s="776"/>
    </row>
    <row r="83" spans="1:12" x14ac:dyDescent="0.25"/>
    <row r="84" spans="1:12" x14ac:dyDescent="0.25"/>
    <row r="85" spans="1:12" x14ac:dyDescent="0.25"/>
    <row r="86" spans="1:12" x14ac:dyDescent="0.25"/>
    <row r="87" spans="1:12" x14ac:dyDescent="0.25"/>
    <row r="88" spans="1:12" x14ac:dyDescent="0.25"/>
    <row r="89" spans="1:12" x14ac:dyDescent="0.25"/>
    <row r="90" spans="1:12" x14ac:dyDescent="0.25"/>
    <row r="91" spans="1:12" x14ac:dyDescent="0.25"/>
    <row r="92" spans="1:12" x14ac:dyDescent="0.25"/>
    <row r="93" spans="1:12" x14ac:dyDescent="0.25"/>
    <row r="94" spans="1:12" x14ac:dyDescent="0.25"/>
    <row r="95" spans="1:12" x14ac:dyDescent="0.25"/>
    <row r="96" spans="1:12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148">
    <mergeCell ref="E38:H38"/>
    <mergeCell ref="E35:H35"/>
    <mergeCell ref="J9:K9"/>
    <mergeCell ref="J6:L7"/>
    <mergeCell ref="J15:K15"/>
    <mergeCell ref="J66:K66"/>
    <mergeCell ref="J67:K67"/>
    <mergeCell ref="J65:K65"/>
    <mergeCell ref="J64:K64"/>
    <mergeCell ref="J56:K56"/>
    <mergeCell ref="J55:K55"/>
    <mergeCell ref="J54:K54"/>
    <mergeCell ref="J58:K58"/>
    <mergeCell ref="J57:K57"/>
    <mergeCell ref="J62:K62"/>
    <mergeCell ref="J63:K63"/>
    <mergeCell ref="J50:K50"/>
    <mergeCell ref="J52:K52"/>
    <mergeCell ref="J53:K53"/>
    <mergeCell ref="J51:K51"/>
    <mergeCell ref="J49:K49"/>
    <mergeCell ref="J20:K20"/>
    <mergeCell ref="J18:K18"/>
    <mergeCell ref="J36:K36"/>
    <mergeCell ref="J29:K29"/>
    <mergeCell ref="J30:K30"/>
    <mergeCell ref="J31:K31"/>
    <mergeCell ref="J34:K34"/>
    <mergeCell ref="J35:K35"/>
    <mergeCell ref="J32:K32"/>
    <mergeCell ref="J33:K33"/>
    <mergeCell ref="J42:K42"/>
    <mergeCell ref="J43:K43"/>
    <mergeCell ref="J41:K41"/>
    <mergeCell ref="J40:L40"/>
    <mergeCell ref="J37:K37"/>
    <mergeCell ref="J38:K38"/>
    <mergeCell ref="J39:K39"/>
    <mergeCell ref="E14:H14"/>
    <mergeCell ref="E15:H15"/>
    <mergeCell ref="E17:H17"/>
    <mergeCell ref="E16:H16"/>
    <mergeCell ref="E23:H23"/>
    <mergeCell ref="E6:H7"/>
    <mergeCell ref="I6:I7"/>
    <mergeCell ref="E37:H37"/>
    <mergeCell ref="E36:H36"/>
    <mergeCell ref="E22:H22"/>
    <mergeCell ref="E21:H21"/>
    <mergeCell ref="E33:H33"/>
    <mergeCell ref="E34:H34"/>
    <mergeCell ref="E31:H31"/>
    <mergeCell ref="E29:H29"/>
    <mergeCell ref="E30:H30"/>
    <mergeCell ref="E26:H26"/>
    <mergeCell ref="E24:H24"/>
    <mergeCell ref="E25:H25"/>
    <mergeCell ref="E32:H32"/>
    <mergeCell ref="E1:I2"/>
    <mergeCell ref="A3:L4"/>
    <mergeCell ref="J1:L2"/>
    <mergeCell ref="A6:A7"/>
    <mergeCell ref="I5:L5"/>
    <mergeCell ref="E18:H18"/>
    <mergeCell ref="E20:H20"/>
    <mergeCell ref="E19:H19"/>
    <mergeCell ref="B6:B7"/>
    <mergeCell ref="C6:D7"/>
    <mergeCell ref="E10:H10"/>
    <mergeCell ref="E11:H11"/>
    <mergeCell ref="J16:K16"/>
    <mergeCell ref="J17:K17"/>
    <mergeCell ref="E8:H8"/>
    <mergeCell ref="E9:H9"/>
    <mergeCell ref="J14:K14"/>
    <mergeCell ref="J13:K13"/>
    <mergeCell ref="J12:K12"/>
    <mergeCell ref="J11:K11"/>
    <mergeCell ref="J10:K10"/>
    <mergeCell ref="J8:K8"/>
    <mergeCell ref="E12:H12"/>
    <mergeCell ref="E13:H13"/>
    <mergeCell ref="J22:K22"/>
    <mergeCell ref="J25:K25"/>
    <mergeCell ref="J19:K19"/>
    <mergeCell ref="E27:H27"/>
    <mergeCell ref="E28:H28"/>
    <mergeCell ref="J28:K28"/>
    <mergeCell ref="J27:K27"/>
    <mergeCell ref="J26:K26"/>
    <mergeCell ref="J48:K48"/>
    <mergeCell ref="J46:K46"/>
    <mergeCell ref="J47:K47"/>
    <mergeCell ref="E46:H46"/>
    <mergeCell ref="J44:K44"/>
    <mergeCell ref="J45:K45"/>
    <mergeCell ref="E47:H47"/>
    <mergeCell ref="E44:H44"/>
    <mergeCell ref="E43:H43"/>
    <mergeCell ref="E45:H45"/>
    <mergeCell ref="E41:H41"/>
    <mergeCell ref="E42:H42"/>
    <mergeCell ref="E39:H39"/>
    <mergeCell ref="J21:K21"/>
    <mergeCell ref="J24:K24"/>
    <mergeCell ref="J23:K23"/>
    <mergeCell ref="E48:H48"/>
    <mergeCell ref="E49:H49"/>
    <mergeCell ref="E57:H57"/>
    <mergeCell ref="E58:H58"/>
    <mergeCell ref="E55:H55"/>
    <mergeCell ref="E56:H56"/>
    <mergeCell ref="E62:H62"/>
    <mergeCell ref="E63:H63"/>
    <mergeCell ref="E52:H52"/>
    <mergeCell ref="E51:H51"/>
    <mergeCell ref="E50:H50"/>
    <mergeCell ref="E53:H53"/>
    <mergeCell ref="E54:H54"/>
    <mergeCell ref="E75:H75"/>
    <mergeCell ref="J75:K75"/>
    <mergeCell ref="J72:K72"/>
    <mergeCell ref="J71:K71"/>
    <mergeCell ref="J73:K73"/>
    <mergeCell ref="E65:H65"/>
    <mergeCell ref="E64:H64"/>
    <mergeCell ref="J74:K74"/>
    <mergeCell ref="J82:L82"/>
    <mergeCell ref="J80:K81"/>
    <mergeCell ref="E74:H74"/>
    <mergeCell ref="E73:H73"/>
    <mergeCell ref="B80:E81"/>
    <mergeCell ref="G80:H81"/>
    <mergeCell ref="E67:H67"/>
    <mergeCell ref="E68:H68"/>
    <mergeCell ref="E69:H69"/>
    <mergeCell ref="A70:K70"/>
    <mergeCell ref="J69:K69"/>
    <mergeCell ref="J68:K68"/>
    <mergeCell ref="J60:K60"/>
    <mergeCell ref="J59:K59"/>
    <mergeCell ref="E66:H66"/>
    <mergeCell ref="E61:H61"/>
    <mergeCell ref="E60:H60"/>
    <mergeCell ref="J61:K61"/>
    <mergeCell ref="E59:H59"/>
    <mergeCell ref="E72:H72"/>
    <mergeCell ref="E71:H71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7.140625" customWidth="1"/>
    <col min="2" max="2" width="9" customWidth="1"/>
    <col min="3" max="3" width="6.28515625" customWidth="1"/>
    <col min="4" max="4" width="7.28515625" customWidth="1"/>
    <col min="5" max="7" width="10" customWidth="1"/>
    <col min="8" max="9" width="24.5703125" customWidth="1"/>
    <col min="10" max="11" width="10" customWidth="1"/>
    <col min="12" max="12" width="0.28515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1179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93">
        <v>1</v>
      </c>
      <c r="B8" s="159" t="s">
        <v>1027</v>
      </c>
      <c r="C8" s="28">
        <v>1</v>
      </c>
      <c r="D8" s="28" t="s">
        <v>3672</v>
      </c>
      <c r="E8" s="779" t="s">
        <v>1028</v>
      </c>
      <c r="F8" s="780"/>
      <c r="G8" s="780"/>
      <c r="H8" s="781"/>
      <c r="I8" s="40"/>
      <c r="J8" s="933"/>
      <c r="K8" s="780"/>
      <c r="L8" s="820"/>
    </row>
    <row r="9" spans="1:12" x14ac:dyDescent="0.25">
      <c r="A9" s="96">
        <v>2</v>
      </c>
      <c r="B9" s="160" t="s">
        <v>1029</v>
      </c>
      <c r="C9" s="9">
        <v>1</v>
      </c>
      <c r="D9" s="9" t="s">
        <v>3672</v>
      </c>
      <c r="E9" s="771" t="s">
        <v>1030</v>
      </c>
      <c r="F9" s="772"/>
      <c r="G9" s="772"/>
      <c r="H9" s="773"/>
      <c r="I9" s="47"/>
      <c r="J9" s="980"/>
      <c r="K9" s="773"/>
      <c r="L9" s="10"/>
    </row>
    <row r="10" spans="1:12" x14ac:dyDescent="0.25">
      <c r="A10" s="96">
        <v>3</v>
      </c>
      <c r="B10" s="160" t="s">
        <v>1045</v>
      </c>
      <c r="C10" s="9">
        <v>2</v>
      </c>
      <c r="D10" s="9" t="s">
        <v>3672</v>
      </c>
      <c r="E10" s="771" t="s">
        <v>1049</v>
      </c>
      <c r="F10" s="772"/>
      <c r="G10" s="772"/>
      <c r="H10" s="773"/>
      <c r="I10" s="45"/>
      <c r="J10" s="980"/>
      <c r="K10" s="773"/>
      <c r="L10" s="10"/>
    </row>
    <row r="11" spans="1:12" x14ac:dyDescent="0.25">
      <c r="A11" s="96">
        <v>4</v>
      </c>
      <c r="B11" s="160" t="s">
        <v>1032</v>
      </c>
      <c r="C11" s="9">
        <v>29</v>
      </c>
      <c r="D11" s="9" t="s">
        <v>3672</v>
      </c>
      <c r="E11" s="771" t="s">
        <v>1033</v>
      </c>
      <c r="F11" s="772"/>
      <c r="G11" s="772"/>
      <c r="H11" s="773"/>
      <c r="I11" s="45"/>
      <c r="J11" s="980"/>
      <c r="K11" s="773"/>
      <c r="L11" s="10"/>
    </row>
    <row r="12" spans="1:12" x14ac:dyDescent="0.25">
      <c r="A12" s="96">
        <v>5</v>
      </c>
      <c r="B12" s="160" t="s">
        <v>1034</v>
      </c>
      <c r="C12" s="9">
        <v>1</v>
      </c>
      <c r="D12" s="9" t="s">
        <v>3672</v>
      </c>
      <c r="E12" s="771" t="s">
        <v>3332</v>
      </c>
      <c r="F12" s="772"/>
      <c r="G12" s="772"/>
      <c r="H12" s="773"/>
      <c r="I12" s="46"/>
      <c r="J12" s="980"/>
      <c r="K12" s="773"/>
      <c r="L12" s="10"/>
    </row>
    <row r="13" spans="1:12" x14ac:dyDescent="0.25">
      <c r="A13" s="96">
        <v>6</v>
      </c>
      <c r="B13" s="160" t="s">
        <v>1035</v>
      </c>
      <c r="C13" s="9">
        <v>1</v>
      </c>
      <c r="D13" s="9" t="s">
        <v>3672</v>
      </c>
      <c r="E13" s="771" t="s">
        <v>2995</v>
      </c>
      <c r="F13" s="772"/>
      <c r="G13" s="772"/>
      <c r="H13" s="773"/>
      <c r="I13" s="46"/>
      <c r="J13" s="980"/>
      <c r="K13" s="773"/>
      <c r="L13" s="10"/>
    </row>
    <row r="14" spans="1:12" x14ac:dyDescent="0.25">
      <c r="A14" s="96">
        <v>7</v>
      </c>
      <c r="B14" s="160" t="s">
        <v>1036</v>
      </c>
      <c r="C14" s="9">
        <v>1</v>
      </c>
      <c r="D14" s="9" t="s">
        <v>3672</v>
      </c>
      <c r="E14" s="771" t="s">
        <v>2994</v>
      </c>
      <c r="F14" s="772"/>
      <c r="G14" s="772"/>
      <c r="H14" s="773"/>
      <c r="I14" s="46"/>
      <c r="J14" s="980"/>
      <c r="K14" s="773"/>
      <c r="L14" s="10"/>
    </row>
    <row r="15" spans="1:12" x14ac:dyDescent="0.25">
      <c r="A15" s="96">
        <v>8</v>
      </c>
      <c r="B15" s="160" t="s">
        <v>1037</v>
      </c>
      <c r="C15" s="9">
        <v>1</v>
      </c>
      <c r="D15" s="9" t="s">
        <v>3672</v>
      </c>
      <c r="E15" s="771" t="s">
        <v>2940</v>
      </c>
      <c r="F15" s="772"/>
      <c r="G15" s="772"/>
      <c r="H15" s="773"/>
      <c r="I15" s="46"/>
      <c r="J15" s="980"/>
      <c r="K15" s="773"/>
      <c r="L15" s="10"/>
    </row>
    <row r="16" spans="1:12" x14ac:dyDescent="0.25">
      <c r="A16" s="96">
        <v>9</v>
      </c>
      <c r="B16" s="266" t="s">
        <v>732</v>
      </c>
      <c r="C16" s="9">
        <v>1</v>
      </c>
      <c r="D16" s="9" t="s">
        <v>3672</v>
      </c>
      <c r="E16" s="771" t="s">
        <v>2942</v>
      </c>
      <c r="F16" s="772"/>
      <c r="G16" s="772"/>
      <c r="H16" s="773"/>
      <c r="I16" s="46"/>
      <c r="J16" s="980"/>
      <c r="K16" s="773"/>
      <c r="L16" s="10"/>
    </row>
    <row r="17" spans="1:12" x14ac:dyDescent="0.25">
      <c r="A17" s="96">
        <v>10</v>
      </c>
      <c r="B17" s="266" t="s">
        <v>1040</v>
      </c>
      <c r="C17" s="9">
        <v>3</v>
      </c>
      <c r="D17" s="9" t="s">
        <v>3672</v>
      </c>
      <c r="E17" s="771" t="s">
        <v>2941</v>
      </c>
      <c r="F17" s="772"/>
      <c r="G17" s="772"/>
      <c r="H17" s="773"/>
      <c r="I17" s="46"/>
      <c r="J17" s="980"/>
      <c r="K17" s="773"/>
      <c r="L17" s="10"/>
    </row>
    <row r="18" spans="1:12" x14ac:dyDescent="0.25">
      <c r="A18" s="96">
        <v>11</v>
      </c>
      <c r="B18" s="266" t="s">
        <v>1042</v>
      </c>
      <c r="C18" s="9">
        <v>1</v>
      </c>
      <c r="D18" s="9" t="s">
        <v>3672</v>
      </c>
      <c r="E18" s="771" t="s">
        <v>2845</v>
      </c>
      <c r="F18" s="772"/>
      <c r="G18" s="772"/>
      <c r="H18" s="773"/>
      <c r="I18" s="46"/>
      <c r="J18" s="980"/>
      <c r="K18" s="773"/>
      <c r="L18" s="10"/>
    </row>
    <row r="19" spans="1:12" x14ac:dyDescent="0.25">
      <c r="A19" s="96">
        <v>12</v>
      </c>
      <c r="B19" s="92" t="s">
        <v>817</v>
      </c>
      <c r="C19" s="9">
        <v>1</v>
      </c>
      <c r="D19" s="9" t="s">
        <v>3672</v>
      </c>
      <c r="E19" s="771" t="s">
        <v>2743</v>
      </c>
      <c r="F19" s="772"/>
      <c r="G19" s="772"/>
      <c r="H19" s="773"/>
      <c r="I19" s="46"/>
      <c r="J19" s="980"/>
      <c r="K19" s="773"/>
      <c r="L19" s="10"/>
    </row>
    <row r="20" spans="1:12" x14ac:dyDescent="0.25">
      <c r="A20" s="96">
        <v>13</v>
      </c>
      <c r="B20" s="267" t="s">
        <v>1044</v>
      </c>
      <c r="C20" s="9">
        <v>2</v>
      </c>
      <c r="D20" s="9" t="s">
        <v>3672</v>
      </c>
      <c r="E20" s="771" t="s">
        <v>2846</v>
      </c>
      <c r="F20" s="772"/>
      <c r="G20" s="772"/>
      <c r="H20" s="773"/>
      <c r="I20" s="46"/>
      <c r="J20" s="980"/>
      <c r="K20" s="773"/>
      <c r="L20" s="10"/>
    </row>
    <row r="21" spans="1:12" x14ac:dyDescent="0.25">
      <c r="A21" s="96">
        <v>14</v>
      </c>
      <c r="B21" s="266" t="s">
        <v>1047</v>
      </c>
      <c r="C21" s="9">
        <v>1</v>
      </c>
      <c r="D21" s="9" t="s">
        <v>3672</v>
      </c>
      <c r="E21" s="771" t="s">
        <v>1162</v>
      </c>
      <c r="F21" s="772"/>
      <c r="G21" s="772"/>
      <c r="H21" s="773"/>
      <c r="I21" s="46"/>
      <c r="J21" s="980"/>
      <c r="K21" s="773"/>
      <c r="L21" s="10"/>
    </row>
    <row r="22" spans="1:12" x14ac:dyDescent="0.25">
      <c r="A22" s="96">
        <v>15</v>
      </c>
      <c r="B22" s="266" t="s">
        <v>1050</v>
      </c>
      <c r="C22" s="9">
        <v>12</v>
      </c>
      <c r="D22" s="9" t="s">
        <v>3672</v>
      </c>
      <c r="E22" s="771" t="s">
        <v>1051</v>
      </c>
      <c r="F22" s="772"/>
      <c r="G22" s="772"/>
      <c r="H22" s="773"/>
      <c r="I22" s="46"/>
      <c r="J22" s="980"/>
      <c r="K22" s="773"/>
      <c r="L22" s="10"/>
    </row>
    <row r="23" spans="1:12" x14ac:dyDescent="0.25">
      <c r="A23" s="96">
        <v>16</v>
      </c>
      <c r="B23" s="266" t="s">
        <v>1052</v>
      </c>
      <c r="C23" s="9">
        <v>4</v>
      </c>
      <c r="D23" s="9" t="s">
        <v>3672</v>
      </c>
      <c r="E23" s="771" t="s">
        <v>1053</v>
      </c>
      <c r="F23" s="772"/>
      <c r="G23" s="772"/>
      <c r="H23" s="773"/>
      <c r="I23" s="46"/>
      <c r="J23" s="980"/>
      <c r="K23" s="773"/>
      <c r="L23" s="10"/>
    </row>
    <row r="24" spans="1:12" x14ac:dyDescent="0.25">
      <c r="A24" s="96">
        <v>17</v>
      </c>
      <c r="B24" s="90" t="s">
        <v>1054</v>
      </c>
      <c r="C24" s="9">
        <v>1</v>
      </c>
      <c r="D24" s="9" t="s">
        <v>3672</v>
      </c>
      <c r="E24" s="771" t="s">
        <v>1055</v>
      </c>
      <c r="F24" s="772"/>
      <c r="G24" s="772"/>
      <c r="H24" s="773"/>
      <c r="I24" s="46"/>
      <c r="J24" s="980"/>
      <c r="K24" s="773"/>
      <c r="L24" s="10"/>
    </row>
    <row r="25" spans="1:12" x14ac:dyDescent="0.25">
      <c r="A25" s="96">
        <v>18</v>
      </c>
      <c r="B25" s="92" t="s">
        <v>1056</v>
      </c>
      <c r="C25" s="9">
        <v>4</v>
      </c>
      <c r="D25" s="9" t="s">
        <v>3672</v>
      </c>
      <c r="E25" s="771" t="s">
        <v>1078</v>
      </c>
      <c r="F25" s="772"/>
      <c r="G25" s="772"/>
      <c r="H25" s="773"/>
      <c r="I25" s="46"/>
      <c r="J25" s="980"/>
      <c r="K25" s="773"/>
      <c r="L25" s="10"/>
    </row>
    <row r="26" spans="1:12" x14ac:dyDescent="0.25">
      <c r="A26" s="96">
        <v>19</v>
      </c>
      <c r="B26" s="92" t="s">
        <v>820</v>
      </c>
      <c r="C26" s="9">
        <v>3</v>
      </c>
      <c r="D26" s="9" t="s">
        <v>3672</v>
      </c>
      <c r="E26" s="771" t="s">
        <v>766</v>
      </c>
      <c r="F26" s="772"/>
      <c r="G26" s="772"/>
      <c r="H26" s="773"/>
      <c r="I26" s="46"/>
      <c r="J26" s="980"/>
      <c r="K26" s="773"/>
      <c r="L26" s="10"/>
    </row>
    <row r="27" spans="1:12" x14ac:dyDescent="0.25">
      <c r="A27" s="96">
        <v>20</v>
      </c>
      <c r="B27" s="92" t="s">
        <v>822</v>
      </c>
      <c r="C27" s="9">
        <v>1</v>
      </c>
      <c r="D27" s="9" t="s">
        <v>3672</v>
      </c>
      <c r="E27" s="771" t="s">
        <v>765</v>
      </c>
      <c r="F27" s="772"/>
      <c r="G27" s="772"/>
      <c r="H27" s="773"/>
      <c r="I27" s="46"/>
      <c r="J27" s="980"/>
      <c r="K27" s="773"/>
      <c r="L27" s="10"/>
    </row>
    <row r="28" spans="1:12" x14ac:dyDescent="0.25">
      <c r="A28" s="96">
        <v>21</v>
      </c>
      <c r="B28" s="92" t="s">
        <v>1057</v>
      </c>
      <c r="C28" s="9">
        <v>1</v>
      </c>
      <c r="D28" s="9" t="s">
        <v>3672</v>
      </c>
      <c r="E28" s="771" t="s">
        <v>1058</v>
      </c>
      <c r="F28" s="772"/>
      <c r="G28" s="772"/>
      <c r="H28" s="773"/>
      <c r="I28" s="46"/>
      <c r="J28" s="980"/>
      <c r="K28" s="773"/>
      <c r="L28" s="10"/>
    </row>
    <row r="29" spans="1:12" x14ac:dyDescent="0.25">
      <c r="A29" s="96">
        <v>22</v>
      </c>
      <c r="B29" s="92" t="s">
        <v>1081</v>
      </c>
      <c r="C29" s="9">
        <v>1</v>
      </c>
      <c r="D29" s="9" t="s">
        <v>3672</v>
      </c>
      <c r="E29" s="771" t="s">
        <v>1161</v>
      </c>
      <c r="F29" s="772"/>
      <c r="G29" s="772"/>
      <c r="H29" s="773"/>
      <c r="I29" s="46"/>
      <c r="J29" s="980"/>
      <c r="K29" s="773"/>
      <c r="L29" s="10"/>
    </row>
    <row r="30" spans="1:12" x14ac:dyDescent="0.25">
      <c r="A30" s="96">
        <v>23</v>
      </c>
      <c r="B30" s="92" t="s">
        <v>1135</v>
      </c>
      <c r="C30" s="9">
        <v>1</v>
      </c>
      <c r="D30" s="9" t="s">
        <v>3672</v>
      </c>
      <c r="E30" s="771" t="s">
        <v>1060</v>
      </c>
      <c r="F30" s="772"/>
      <c r="G30" s="772"/>
      <c r="H30" s="773"/>
      <c r="I30" s="46"/>
      <c r="J30" s="980"/>
      <c r="K30" s="773"/>
      <c r="L30" s="10"/>
    </row>
    <row r="31" spans="1:12" x14ac:dyDescent="0.25">
      <c r="A31" s="235">
        <v>24</v>
      </c>
      <c r="B31" s="325" t="s">
        <v>1087</v>
      </c>
      <c r="C31" s="20">
        <v>1</v>
      </c>
      <c r="D31" s="20" t="s">
        <v>3672</v>
      </c>
      <c r="E31" s="1118" t="s">
        <v>3148</v>
      </c>
      <c r="F31" s="995"/>
      <c r="G31" s="995"/>
      <c r="H31" s="930"/>
      <c r="I31" s="312"/>
      <c r="J31" s="980"/>
      <c r="K31" s="773"/>
      <c r="L31" s="10"/>
    </row>
    <row r="32" spans="1:12" x14ac:dyDescent="0.25">
      <c r="A32" s="89">
        <v>25</v>
      </c>
      <c r="B32" s="92" t="s">
        <v>1061</v>
      </c>
      <c r="C32" s="148">
        <v>1</v>
      </c>
      <c r="D32" s="9" t="s">
        <v>3672</v>
      </c>
      <c r="E32" s="902" t="s">
        <v>3149</v>
      </c>
      <c r="F32" s="772"/>
      <c r="G32" s="772"/>
      <c r="H32" s="773"/>
      <c r="I32" s="46"/>
      <c r="J32" s="980"/>
      <c r="K32" s="773"/>
      <c r="L32" s="10"/>
    </row>
    <row r="33" spans="1:12" x14ac:dyDescent="0.25">
      <c r="A33" s="89">
        <v>26</v>
      </c>
      <c r="B33" s="90" t="s">
        <v>1063</v>
      </c>
      <c r="C33" s="17">
        <v>1</v>
      </c>
      <c r="D33" s="9" t="s">
        <v>3672</v>
      </c>
      <c r="E33" s="902" t="s">
        <v>1092</v>
      </c>
      <c r="F33" s="772"/>
      <c r="G33" s="772"/>
      <c r="H33" s="773"/>
      <c r="I33" s="172"/>
      <c r="J33" s="980"/>
      <c r="K33" s="773"/>
      <c r="L33" s="10"/>
    </row>
    <row r="34" spans="1:12" x14ac:dyDescent="0.25">
      <c r="A34" s="89">
        <v>27</v>
      </c>
      <c r="B34" s="98" t="s">
        <v>1066</v>
      </c>
      <c r="C34" s="91">
        <v>1</v>
      </c>
      <c r="D34" s="9" t="s">
        <v>3672</v>
      </c>
      <c r="E34" s="902" t="s">
        <v>1075</v>
      </c>
      <c r="F34" s="772"/>
      <c r="G34" s="772"/>
      <c r="H34" s="773"/>
      <c r="I34" s="90"/>
      <c r="J34" s="980"/>
      <c r="K34" s="773"/>
      <c r="L34" s="10"/>
    </row>
    <row r="35" spans="1:12" x14ac:dyDescent="0.25">
      <c r="A35" s="89">
        <v>28</v>
      </c>
      <c r="B35" s="98" t="s">
        <v>1068</v>
      </c>
      <c r="C35" s="91">
        <v>1</v>
      </c>
      <c r="D35" s="9" t="s">
        <v>3672</v>
      </c>
      <c r="E35" s="902" t="s">
        <v>3428</v>
      </c>
      <c r="F35" s="772"/>
      <c r="G35" s="772"/>
      <c r="H35" s="773"/>
      <c r="I35" s="98"/>
      <c r="J35" s="980"/>
      <c r="K35" s="773"/>
      <c r="L35" s="10"/>
    </row>
    <row r="36" spans="1:12" x14ac:dyDescent="0.25">
      <c r="A36" s="89">
        <v>29</v>
      </c>
      <c r="B36" s="98" t="s">
        <v>1071</v>
      </c>
      <c r="C36" s="91">
        <v>1</v>
      </c>
      <c r="D36" s="9" t="s">
        <v>3672</v>
      </c>
      <c r="E36" s="902" t="s">
        <v>3416</v>
      </c>
      <c r="F36" s="772"/>
      <c r="G36" s="772"/>
      <c r="H36" s="773"/>
      <c r="I36" s="98"/>
      <c r="J36" s="980"/>
      <c r="K36" s="773"/>
      <c r="L36" s="10"/>
    </row>
    <row r="37" spans="1:12" x14ac:dyDescent="0.25">
      <c r="A37" s="89">
        <v>30</v>
      </c>
      <c r="B37" s="98" t="s">
        <v>1143</v>
      </c>
      <c r="C37" s="91">
        <v>1</v>
      </c>
      <c r="D37" s="9" t="s">
        <v>3672</v>
      </c>
      <c r="E37" s="902" t="s">
        <v>1144</v>
      </c>
      <c r="F37" s="772"/>
      <c r="G37" s="772"/>
      <c r="H37" s="773"/>
      <c r="I37" s="98"/>
      <c r="J37" s="980"/>
      <c r="K37" s="773"/>
      <c r="L37" s="10"/>
    </row>
    <row r="38" spans="1:12" x14ac:dyDescent="0.25">
      <c r="A38" s="89">
        <v>31</v>
      </c>
      <c r="B38" s="98" t="s">
        <v>1072</v>
      </c>
      <c r="C38" s="91">
        <v>1</v>
      </c>
      <c r="D38" s="9" t="s">
        <v>3672</v>
      </c>
      <c r="E38" s="902" t="s">
        <v>3435</v>
      </c>
      <c r="F38" s="772"/>
      <c r="G38" s="772"/>
      <c r="H38" s="773"/>
      <c r="I38" s="98"/>
      <c r="J38" s="980"/>
      <c r="K38" s="773"/>
      <c r="L38" s="10"/>
    </row>
    <row r="39" spans="1:12" x14ac:dyDescent="0.25">
      <c r="A39" s="89">
        <v>32</v>
      </c>
      <c r="B39" s="98" t="s">
        <v>1120</v>
      </c>
      <c r="C39" s="91">
        <v>1</v>
      </c>
      <c r="D39" s="9" t="s">
        <v>3672</v>
      </c>
      <c r="E39" s="902" t="s">
        <v>1157</v>
      </c>
      <c r="F39" s="772"/>
      <c r="G39" s="772"/>
      <c r="H39" s="773"/>
      <c r="I39" s="98"/>
      <c r="J39" s="980"/>
      <c r="K39" s="773"/>
      <c r="L39" s="10"/>
    </row>
    <row r="40" spans="1:12" x14ac:dyDescent="0.25">
      <c r="A40" s="89">
        <v>33</v>
      </c>
      <c r="B40" s="98" t="s">
        <v>1101</v>
      </c>
      <c r="C40" s="91">
        <v>1</v>
      </c>
      <c r="D40" s="9" t="s">
        <v>3672</v>
      </c>
      <c r="E40" s="902" t="s">
        <v>1164</v>
      </c>
      <c r="F40" s="772"/>
      <c r="G40" s="772"/>
      <c r="H40" s="773"/>
      <c r="I40" s="98"/>
      <c r="J40" s="980"/>
      <c r="K40" s="773"/>
      <c r="L40" s="10"/>
    </row>
    <row r="41" spans="1:12" ht="15.75" customHeight="1" thickBot="1" x14ac:dyDescent="0.3">
      <c r="A41" s="89">
        <v>34</v>
      </c>
      <c r="B41" s="98" t="s">
        <v>1079</v>
      </c>
      <c r="C41" s="91">
        <v>1</v>
      </c>
      <c r="D41" s="9" t="s">
        <v>3672</v>
      </c>
      <c r="E41" s="902" t="s">
        <v>1080</v>
      </c>
      <c r="F41" s="772"/>
      <c r="G41" s="772"/>
      <c r="H41" s="773"/>
      <c r="I41" s="98"/>
      <c r="J41" s="980"/>
      <c r="K41" s="773"/>
      <c r="L41" s="10"/>
    </row>
    <row r="42" spans="1:12" ht="15.75" customHeight="1" thickBot="1" x14ac:dyDescent="0.3">
      <c r="J42" s="765" t="s">
        <v>1185</v>
      </c>
      <c r="K42" s="816"/>
      <c r="L42" s="776"/>
    </row>
    <row r="43" spans="1:12" x14ac:dyDescent="0.25">
      <c r="A43" s="89">
        <v>35</v>
      </c>
      <c r="B43" s="98" t="s">
        <v>1083</v>
      </c>
      <c r="C43" s="91">
        <v>3</v>
      </c>
      <c r="D43" s="9" t="s">
        <v>3672</v>
      </c>
      <c r="E43" s="902" t="s">
        <v>2847</v>
      </c>
      <c r="F43" s="772"/>
      <c r="G43" s="772"/>
      <c r="H43" s="773"/>
      <c r="I43" s="98"/>
      <c r="J43" s="980"/>
      <c r="K43" s="773"/>
      <c r="L43" s="64"/>
    </row>
    <row r="44" spans="1:12" x14ac:dyDescent="0.25">
      <c r="A44" s="89">
        <v>36</v>
      </c>
      <c r="B44" s="98" t="s">
        <v>1084</v>
      </c>
      <c r="C44" s="91">
        <v>1</v>
      </c>
      <c r="D44" s="9" t="s">
        <v>3672</v>
      </c>
      <c r="E44" s="902" t="s">
        <v>1085</v>
      </c>
      <c r="F44" s="772"/>
      <c r="G44" s="772"/>
      <c r="H44" s="773"/>
      <c r="I44" s="98"/>
      <c r="J44" s="980"/>
      <c r="K44" s="773"/>
      <c r="L44" s="64"/>
    </row>
    <row r="45" spans="1:12" x14ac:dyDescent="0.25">
      <c r="A45" s="89">
        <v>37</v>
      </c>
      <c r="B45" s="98" t="s">
        <v>1086</v>
      </c>
      <c r="C45" s="91">
        <v>1</v>
      </c>
      <c r="D45" s="9" t="s">
        <v>3672</v>
      </c>
      <c r="E45" s="902" t="s">
        <v>3139</v>
      </c>
      <c r="F45" s="772"/>
      <c r="G45" s="772"/>
      <c r="H45" s="773"/>
      <c r="I45" s="98"/>
      <c r="J45" s="980"/>
      <c r="K45" s="773"/>
      <c r="L45" s="64"/>
    </row>
    <row r="46" spans="1:12" x14ac:dyDescent="0.25">
      <c r="A46" s="89">
        <v>39</v>
      </c>
      <c r="B46" s="98" t="s">
        <v>1091</v>
      </c>
      <c r="C46" s="91">
        <v>1</v>
      </c>
      <c r="D46" s="9" t="s">
        <v>3672</v>
      </c>
      <c r="E46" s="902" t="s">
        <v>2808</v>
      </c>
      <c r="F46" s="772"/>
      <c r="G46" s="772"/>
      <c r="H46" s="773"/>
      <c r="I46" s="98"/>
      <c r="J46" s="980"/>
      <c r="K46" s="773"/>
      <c r="L46" s="64"/>
    </row>
    <row r="47" spans="1:12" x14ac:dyDescent="0.25">
      <c r="A47" s="89">
        <v>40</v>
      </c>
      <c r="B47" s="98" t="s">
        <v>1093</v>
      </c>
      <c r="C47" s="91">
        <v>1</v>
      </c>
      <c r="D47" s="9" t="s">
        <v>3672</v>
      </c>
      <c r="E47" s="902" t="s">
        <v>3601</v>
      </c>
      <c r="F47" s="772"/>
      <c r="G47" s="772"/>
      <c r="H47" s="773"/>
      <c r="I47" s="98"/>
      <c r="J47" s="980"/>
      <c r="K47" s="773"/>
      <c r="L47" s="64"/>
    </row>
    <row r="48" spans="1:12" x14ac:dyDescent="0.25">
      <c r="A48" s="89">
        <v>41</v>
      </c>
      <c r="B48" s="98" t="s">
        <v>1094</v>
      </c>
      <c r="C48" s="91">
        <v>1</v>
      </c>
      <c r="D48" s="9" t="s">
        <v>3672</v>
      </c>
      <c r="E48" s="902" t="s">
        <v>3605</v>
      </c>
      <c r="F48" s="772"/>
      <c r="G48" s="772"/>
      <c r="H48" s="773"/>
      <c r="I48" s="98"/>
      <c r="J48" s="980"/>
      <c r="K48" s="773"/>
      <c r="L48" s="64"/>
    </row>
    <row r="49" spans="1:12" x14ac:dyDescent="0.25">
      <c r="A49" s="89">
        <v>42</v>
      </c>
      <c r="B49" s="98" t="s">
        <v>825</v>
      </c>
      <c r="C49" s="91">
        <v>8</v>
      </c>
      <c r="D49" s="9" t="s">
        <v>3672</v>
      </c>
      <c r="E49" s="902" t="s">
        <v>4240</v>
      </c>
      <c r="F49" s="772"/>
      <c r="G49" s="772"/>
      <c r="H49" s="773"/>
      <c r="I49" s="98"/>
      <c r="J49" s="980"/>
      <c r="K49" s="773"/>
      <c r="L49" s="64"/>
    </row>
    <row r="50" spans="1:12" x14ac:dyDescent="0.25">
      <c r="A50" s="89">
        <v>43</v>
      </c>
      <c r="B50" s="98" t="s">
        <v>1095</v>
      </c>
      <c r="C50" s="91">
        <v>1</v>
      </c>
      <c r="D50" s="9" t="s">
        <v>3672</v>
      </c>
      <c r="E50" s="902" t="s">
        <v>3436</v>
      </c>
      <c r="F50" s="772"/>
      <c r="G50" s="772"/>
      <c r="H50" s="773"/>
      <c r="I50" s="98"/>
      <c r="J50" s="980"/>
      <c r="K50" s="773"/>
      <c r="L50" s="64"/>
    </row>
    <row r="51" spans="1:12" x14ac:dyDescent="0.25">
      <c r="A51" s="89">
        <v>44</v>
      </c>
      <c r="B51" s="98" t="s">
        <v>1096</v>
      </c>
      <c r="C51" s="91">
        <v>6</v>
      </c>
      <c r="D51" s="9" t="s">
        <v>3672</v>
      </c>
      <c r="E51" s="902" t="s">
        <v>3053</v>
      </c>
      <c r="F51" s="772"/>
      <c r="G51" s="772"/>
      <c r="H51" s="773"/>
      <c r="I51" s="98"/>
      <c r="J51" s="980"/>
      <c r="K51" s="773"/>
      <c r="L51" s="64"/>
    </row>
    <row r="52" spans="1:12" x14ac:dyDescent="0.25">
      <c r="A52" s="89">
        <v>45</v>
      </c>
      <c r="B52" s="98" t="s">
        <v>1177</v>
      </c>
      <c r="C52" s="91">
        <v>1</v>
      </c>
      <c r="D52" s="9" t="s">
        <v>3672</v>
      </c>
      <c r="E52" s="902" t="s">
        <v>3093</v>
      </c>
      <c r="F52" s="772"/>
      <c r="G52" s="772"/>
      <c r="H52" s="773"/>
      <c r="I52" s="98"/>
      <c r="J52" s="980"/>
      <c r="K52" s="773"/>
      <c r="L52" s="64"/>
    </row>
    <row r="53" spans="1:12" x14ac:dyDescent="0.25">
      <c r="A53" s="89">
        <v>46</v>
      </c>
      <c r="B53" s="98" t="s">
        <v>1098</v>
      </c>
      <c r="C53" s="91">
        <v>1</v>
      </c>
      <c r="D53" s="9" t="s">
        <v>3672</v>
      </c>
      <c r="E53" s="902" t="s">
        <v>3073</v>
      </c>
      <c r="F53" s="772"/>
      <c r="G53" s="772"/>
      <c r="H53" s="773"/>
      <c r="I53" s="98"/>
      <c r="J53" s="980"/>
      <c r="K53" s="773"/>
      <c r="L53" s="64"/>
    </row>
    <row r="54" spans="1:12" x14ac:dyDescent="0.25">
      <c r="A54" s="89">
        <v>47</v>
      </c>
      <c r="B54" s="98" t="s">
        <v>1099</v>
      </c>
      <c r="C54" s="91">
        <v>1</v>
      </c>
      <c r="D54" s="9" t="s">
        <v>3672</v>
      </c>
      <c r="E54" s="902" t="s">
        <v>3094</v>
      </c>
      <c r="F54" s="772"/>
      <c r="G54" s="772"/>
      <c r="H54" s="773"/>
      <c r="I54" s="98"/>
      <c r="J54" s="980"/>
      <c r="K54" s="773"/>
      <c r="L54" s="64"/>
    </row>
    <row r="55" spans="1:12" x14ac:dyDescent="0.25">
      <c r="A55" s="89">
        <v>48</v>
      </c>
      <c r="B55" s="98" t="s">
        <v>1178</v>
      </c>
      <c r="C55" s="91">
        <v>1</v>
      </c>
      <c r="D55" s="9" t="s">
        <v>3672</v>
      </c>
      <c r="E55" s="902" t="s">
        <v>3095</v>
      </c>
      <c r="F55" s="772"/>
      <c r="G55" s="772"/>
      <c r="H55" s="773"/>
      <c r="I55" s="98"/>
      <c r="J55" s="980"/>
      <c r="K55" s="773"/>
      <c r="L55" s="64"/>
    </row>
    <row r="56" spans="1:12" x14ac:dyDescent="0.25">
      <c r="A56" s="89">
        <v>49</v>
      </c>
      <c r="B56" s="98" t="s">
        <v>1102</v>
      </c>
      <c r="C56" s="91">
        <v>12</v>
      </c>
      <c r="D56" s="9" t="s">
        <v>3672</v>
      </c>
      <c r="E56" s="902" t="s">
        <v>1103</v>
      </c>
      <c r="F56" s="772"/>
      <c r="G56" s="772"/>
      <c r="H56" s="773"/>
      <c r="I56" s="98"/>
      <c r="J56" s="980"/>
      <c r="K56" s="773"/>
      <c r="L56" s="64"/>
    </row>
    <row r="57" spans="1:12" x14ac:dyDescent="0.25">
      <c r="A57" s="89">
        <v>50</v>
      </c>
      <c r="B57" s="98" t="s">
        <v>1188</v>
      </c>
      <c r="C57" s="91">
        <v>7</v>
      </c>
      <c r="D57" s="9" t="s">
        <v>3672</v>
      </c>
      <c r="E57" s="902" t="s">
        <v>1171</v>
      </c>
      <c r="F57" s="772"/>
      <c r="G57" s="772"/>
      <c r="H57" s="773"/>
      <c r="I57" s="98"/>
      <c r="J57" s="980"/>
      <c r="K57" s="773"/>
      <c r="L57" s="64"/>
    </row>
    <row r="58" spans="1:12" x14ac:dyDescent="0.25">
      <c r="A58" s="89">
        <v>51</v>
      </c>
      <c r="B58" s="98" t="s">
        <v>1147</v>
      </c>
      <c r="C58" s="91">
        <v>1</v>
      </c>
      <c r="D58" s="9" t="s">
        <v>3672</v>
      </c>
      <c r="E58" s="902" t="s">
        <v>3417</v>
      </c>
      <c r="F58" s="772"/>
      <c r="G58" s="772"/>
      <c r="H58" s="773"/>
      <c r="I58" s="98"/>
      <c r="J58" s="980"/>
      <c r="K58" s="773"/>
      <c r="L58" s="64"/>
    </row>
    <row r="59" spans="1:12" x14ac:dyDescent="0.25">
      <c r="A59" s="89">
        <v>52</v>
      </c>
      <c r="B59" s="98" t="s">
        <v>1117</v>
      </c>
      <c r="C59" s="91">
        <v>1</v>
      </c>
      <c r="D59" s="9" t="s">
        <v>3672</v>
      </c>
      <c r="E59" s="902" t="s">
        <v>1149</v>
      </c>
      <c r="F59" s="772"/>
      <c r="G59" s="772"/>
      <c r="H59" s="773"/>
      <c r="I59" s="98"/>
      <c r="J59" s="980"/>
      <c r="K59" s="773"/>
      <c r="L59" s="64"/>
    </row>
    <row r="60" spans="1:12" x14ac:dyDescent="0.25">
      <c r="A60" s="89">
        <v>53</v>
      </c>
      <c r="B60" s="98" t="s">
        <v>1104</v>
      </c>
      <c r="C60" s="91">
        <v>1</v>
      </c>
      <c r="D60" s="9" t="s">
        <v>3672</v>
      </c>
      <c r="E60" s="902" t="s">
        <v>3155</v>
      </c>
      <c r="F60" s="772"/>
      <c r="G60" s="772"/>
      <c r="H60" s="773"/>
      <c r="I60" s="98"/>
      <c r="J60" s="980"/>
      <c r="K60" s="773"/>
      <c r="L60" s="64"/>
    </row>
    <row r="61" spans="1:12" x14ac:dyDescent="0.25">
      <c r="A61" s="89">
        <v>54</v>
      </c>
      <c r="B61" s="98" t="s">
        <v>1166</v>
      </c>
      <c r="C61" s="91">
        <v>1</v>
      </c>
      <c r="D61" s="9" t="s">
        <v>3672</v>
      </c>
      <c r="E61" s="902" t="s">
        <v>3092</v>
      </c>
      <c r="F61" s="772"/>
      <c r="G61" s="772"/>
      <c r="H61" s="773"/>
      <c r="I61" s="98"/>
      <c r="J61" s="980"/>
      <c r="K61" s="773"/>
      <c r="L61" s="64"/>
    </row>
    <row r="62" spans="1:12" x14ac:dyDescent="0.25">
      <c r="A62" s="89">
        <v>55</v>
      </c>
      <c r="B62" s="98"/>
      <c r="C62" s="91">
        <v>1</v>
      </c>
      <c r="D62" s="9" t="s">
        <v>3672</v>
      </c>
      <c r="E62" s="902" t="s">
        <v>4229</v>
      </c>
      <c r="F62" s="772"/>
      <c r="G62" s="772"/>
      <c r="H62" s="773"/>
      <c r="I62" s="98"/>
      <c r="J62" s="980"/>
      <c r="K62" s="773"/>
      <c r="L62" s="64"/>
    </row>
    <row r="63" spans="1:12" x14ac:dyDescent="0.25">
      <c r="A63" s="89">
        <v>56</v>
      </c>
      <c r="B63" s="98" t="s">
        <v>1172</v>
      </c>
      <c r="C63" s="91">
        <v>1</v>
      </c>
      <c r="D63" s="9" t="s">
        <v>3672</v>
      </c>
      <c r="E63" s="902" t="s">
        <v>3343</v>
      </c>
      <c r="F63" s="772"/>
      <c r="G63" s="772"/>
      <c r="H63" s="773"/>
      <c r="I63" s="98"/>
      <c r="J63" s="980"/>
      <c r="K63" s="773"/>
      <c r="L63" s="64"/>
    </row>
    <row r="64" spans="1:12" x14ac:dyDescent="0.25">
      <c r="A64" s="89">
        <v>57</v>
      </c>
      <c r="B64" s="98" t="s">
        <v>1105</v>
      </c>
      <c r="C64" s="91">
        <v>1</v>
      </c>
      <c r="D64" s="9" t="s">
        <v>3672</v>
      </c>
      <c r="E64" s="902" t="s">
        <v>3141</v>
      </c>
      <c r="F64" s="772"/>
      <c r="G64" s="772"/>
      <c r="H64" s="773"/>
      <c r="I64" s="98"/>
      <c r="J64" s="980"/>
      <c r="K64" s="773"/>
      <c r="L64" s="64"/>
    </row>
    <row r="65" spans="1:12" x14ac:dyDescent="0.25">
      <c r="A65" s="89">
        <v>58</v>
      </c>
      <c r="B65" s="98" t="s">
        <v>994</v>
      </c>
      <c r="C65" s="91">
        <v>1</v>
      </c>
      <c r="D65" s="9" t="s">
        <v>3672</v>
      </c>
      <c r="E65" s="902" t="s">
        <v>1124</v>
      </c>
      <c r="F65" s="772"/>
      <c r="G65" s="772"/>
      <c r="H65" s="773"/>
      <c r="I65" s="98"/>
      <c r="J65" s="980"/>
      <c r="K65" s="773"/>
      <c r="L65" s="64"/>
    </row>
    <row r="66" spans="1:12" x14ac:dyDescent="0.25">
      <c r="A66" s="1117" t="s">
        <v>117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3"/>
      <c r="L66" s="64"/>
    </row>
    <row r="67" spans="1:12" x14ac:dyDescent="0.25">
      <c r="A67" s="286">
        <v>61</v>
      </c>
      <c r="B67" s="98"/>
      <c r="C67" s="286">
        <v>29.5</v>
      </c>
      <c r="D67" s="89" t="s">
        <v>3732</v>
      </c>
      <c r="E67" s="902" t="s">
        <v>633</v>
      </c>
      <c r="F67" s="772"/>
      <c r="G67" s="772"/>
      <c r="H67" s="773"/>
      <c r="I67" s="98"/>
      <c r="J67" s="980"/>
      <c r="K67" s="773"/>
      <c r="L67" s="64"/>
    </row>
    <row r="68" spans="1:12" x14ac:dyDescent="0.25">
      <c r="A68" s="286">
        <v>62</v>
      </c>
      <c r="B68" s="98"/>
      <c r="C68" s="286">
        <v>258.57</v>
      </c>
      <c r="D68" s="89" t="s">
        <v>3732</v>
      </c>
      <c r="E68" s="902" t="s">
        <v>1127</v>
      </c>
      <c r="F68" s="772"/>
      <c r="G68" s="772"/>
      <c r="H68" s="773"/>
      <c r="I68" s="98"/>
      <c r="J68" s="980"/>
      <c r="K68" s="773"/>
      <c r="L68" s="64"/>
    </row>
    <row r="69" spans="1:12" x14ac:dyDescent="0.25">
      <c r="A69" s="286">
        <v>63</v>
      </c>
      <c r="B69" s="98"/>
      <c r="C69" s="286"/>
      <c r="D69" s="89" t="s">
        <v>3732</v>
      </c>
      <c r="E69" s="902" t="s">
        <v>1173</v>
      </c>
      <c r="F69" s="772"/>
      <c r="G69" s="772"/>
      <c r="H69" s="773"/>
      <c r="I69" s="98"/>
      <c r="J69" s="980"/>
      <c r="K69" s="773"/>
      <c r="L69" s="64"/>
    </row>
    <row r="70" spans="1:12" x14ac:dyDescent="0.25">
      <c r="A70" s="286">
        <v>64</v>
      </c>
      <c r="B70" s="98"/>
      <c r="C70" s="286">
        <v>45</v>
      </c>
      <c r="D70" s="89" t="s">
        <v>3732</v>
      </c>
      <c r="E70" s="902" t="s">
        <v>3345</v>
      </c>
      <c r="F70" s="772"/>
      <c r="G70" s="772"/>
      <c r="H70" s="773"/>
      <c r="I70" s="98"/>
      <c r="J70" s="980"/>
      <c r="K70" s="773"/>
      <c r="L70" s="64"/>
    </row>
    <row r="71" spans="1:12" x14ac:dyDescent="0.25">
      <c r="A71" s="98"/>
      <c r="B71" s="98"/>
      <c r="C71" s="286"/>
      <c r="D71" s="286"/>
      <c r="E71" s="902" t="s">
        <v>57</v>
      </c>
      <c r="F71" s="772"/>
      <c r="G71" s="772"/>
      <c r="H71" s="773"/>
      <c r="I71" s="98"/>
      <c r="J71" s="980"/>
      <c r="K71" s="773"/>
      <c r="L71" s="64"/>
    </row>
    <row r="72" spans="1:12" x14ac:dyDescent="0.25">
      <c r="E72" s="211"/>
      <c r="F72" s="211"/>
      <c r="G72" s="211"/>
      <c r="H72" s="211"/>
      <c r="J72" s="213"/>
      <c r="K72" s="213"/>
      <c r="L72" s="64"/>
    </row>
    <row r="73" spans="1:12" x14ac:dyDescent="0.25">
      <c r="E73" s="211"/>
      <c r="F73" s="211"/>
      <c r="G73" s="211"/>
      <c r="H73" s="211"/>
      <c r="J73" s="213"/>
      <c r="K73" s="213"/>
      <c r="L73" s="64"/>
    </row>
    <row r="74" spans="1:12" x14ac:dyDescent="0.25">
      <c r="E74" s="211"/>
      <c r="F74" s="211"/>
      <c r="G74" s="211"/>
      <c r="H74" s="211"/>
      <c r="J74" s="213"/>
      <c r="K74" s="213"/>
      <c r="L74" s="64"/>
    </row>
    <row r="75" spans="1:12" x14ac:dyDescent="0.25">
      <c r="E75" s="211"/>
      <c r="F75" s="211"/>
      <c r="G75" s="211"/>
      <c r="H75" s="211"/>
      <c r="J75" s="213"/>
      <c r="K75" s="213"/>
      <c r="L75" s="64"/>
    </row>
    <row r="76" spans="1:12" x14ac:dyDescent="0.25">
      <c r="E76" s="211"/>
      <c r="F76" s="211"/>
      <c r="G76" s="211"/>
      <c r="H76" s="211"/>
      <c r="J76" s="213"/>
      <c r="K76" s="213"/>
      <c r="L76" s="64"/>
    </row>
    <row r="77" spans="1:12" x14ac:dyDescent="0.25">
      <c r="A77" s="4"/>
      <c r="L77" s="64"/>
    </row>
    <row r="78" spans="1:12" ht="15.75" customHeight="1" thickBot="1" x14ac:dyDescent="0.3">
      <c r="A78" s="35"/>
      <c r="B78" s="36"/>
      <c r="C78" s="986" t="s">
        <v>135</v>
      </c>
      <c r="D78" s="830"/>
      <c r="E78" s="830"/>
      <c r="F78" s="36"/>
      <c r="G78" s="986" t="s">
        <v>423</v>
      </c>
      <c r="H78" s="830"/>
      <c r="I78" s="36"/>
      <c r="J78" s="986" t="s">
        <v>136</v>
      </c>
      <c r="K78" s="830"/>
      <c r="L78" s="103"/>
    </row>
    <row r="79" spans="1:12" ht="15.75" customHeight="1" thickBot="1" x14ac:dyDescent="0.3">
      <c r="J79" s="765" t="s">
        <v>1185</v>
      </c>
      <c r="K79" s="816"/>
      <c r="L79" s="776"/>
    </row>
    <row r="80" spans="1:12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140">
    <mergeCell ref="I5:L5"/>
    <mergeCell ref="A3:L4"/>
    <mergeCell ref="A6:A7"/>
    <mergeCell ref="B6:B7"/>
    <mergeCell ref="J8:L8"/>
    <mergeCell ref="E8:H8"/>
    <mergeCell ref="J6:L7"/>
    <mergeCell ref="I6:I7"/>
    <mergeCell ref="E1:I2"/>
    <mergeCell ref="J1:L2"/>
    <mergeCell ref="C6:D7"/>
    <mergeCell ref="E6:H7"/>
    <mergeCell ref="J42:L42"/>
    <mergeCell ref="J40:K40"/>
    <mergeCell ref="J36:K36"/>
    <mergeCell ref="E46:H46"/>
    <mergeCell ref="E22:H22"/>
    <mergeCell ref="J23:K23"/>
    <mergeCell ref="E23:H23"/>
    <mergeCell ref="E19:H19"/>
    <mergeCell ref="E21:H21"/>
    <mergeCell ref="E27:H27"/>
    <mergeCell ref="E28:H28"/>
    <mergeCell ref="J29:K29"/>
    <mergeCell ref="E26:H26"/>
    <mergeCell ref="E20:H20"/>
    <mergeCell ref="J30:K30"/>
    <mergeCell ref="E31:H31"/>
    <mergeCell ref="E30:H30"/>
    <mergeCell ref="J70:K70"/>
    <mergeCell ref="J68:K68"/>
    <mergeCell ref="J69:K69"/>
    <mergeCell ref="J67:K67"/>
    <mergeCell ref="J79:L79"/>
    <mergeCell ref="J78:K78"/>
    <mergeCell ref="J71:K71"/>
    <mergeCell ref="J62:K62"/>
    <mergeCell ref="J65:K65"/>
    <mergeCell ref="J63:K63"/>
    <mergeCell ref="J64:K64"/>
    <mergeCell ref="A66:K66"/>
    <mergeCell ref="J61:K61"/>
    <mergeCell ref="J53:K53"/>
    <mergeCell ref="J54:K54"/>
    <mergeCell ref="J39:K39"/>
    <mergeCell ref="J38:K38"/>
    <mergeCell ref="J46:K46"/>
    <mergeCell ref="J47:K47"/>
    <mergeCell ref="J20:K20"/>
    <mergeCell ref="J22:K22"/>
    <mergeCell ref="J44:K44"/>
    <mergeCell ref="J43:K43"/>
    <mergeCell ref="J52:K52"/>
    <mergeCell ref="J50:K50"/>
    <mergeCell ref="J51:K51"/>
    <mergeCell ref="J55:K55"/>
    <mergeCell ref="J56:K56"/>
    <mergeCell ref="J58:K58"/>
    <mergeCell ref="J57:K57"/>
    <mergeCell ref="J59:K59"/>
    <mergeCell ref="J60:K60"/>
    <mergeCell ref="J35:K35"/>
    <mergeCell ref="J49:K49"/>
    <mergeCell ref="J48:K48"/>
    <mergeCell ref="J37:K37"/>
    <mergeCell ref="J9:K9"/>
    <mergeCell ref="J18:K18"/>
    <mergeCell ref="J19:K19"/>
    <mergeCell ref="E18:H18"/>
    <mergeCell ref="E15:H15"/>
    <mergeCell ref="E14:H14"/>
    <mergeCell ref="E9:H9"/>
    <mergeCell ref="J41:K41"/>
    <mergeCell ref="J45:K45"/>
    <mergeCell ref="J31:K31"/>
    <mergeCell ref="J32:K32"/>
    <mergeCell ref="J34:K34"/>
    <mergeCell ref="J33:K33"/>
    <mergeCell ref="J15:K15"/>
    <mergeCell ref="J14:K14"/>
    <mergeCell ref="J17:K17"/>
    <mergeCell ref="J16:K16"/>
    <mergeCell ref="J28:K28"/>
    <mergeCell ref="J21:K21"/>
    <mergeCell ref="J25:K25"/>
    <mergeCell ref="J24:K24"/>
    <mergeCell ref="J26:K26"/>
    <mergeCell ref="J27:K27"/>
    <mergeCell ref="J12:K12"/>
    <mergeCell ref="E12:H12"/>
    <mergeCell ref="E13:H13"/>
    <mergeCell ref="E25:H25"/>
    <mergeCell ref="E24:H24"/>
    <mergeCell ref="E11:H11"/>
    <mergeCell ref="E10:H10"/>
    <mergeCell ref="J11:K11"/>
    <mergeCell ref="J10:K10"/>
    <mergeCell ref="J13:K13"/>
    <mergeCell ref="E58:H58"/>
    <mergeCell ref="E45:H45"/>
    <mergeCell ref="E17:H17"/>
    <mergeCell ref="E16:H16"/>
    <mergeCell ref="C78:E78"/>
    <mergeCell ref="G78:H78"/>
    <mergeCell ref="E70:H70"/>
    <mergeCell ref="E71:H71"/>
    <mergeCell ref="E69:H69"/>
    <mergeCell ref="E60:H60"/>
    <mergeCell ref="E59:H59"/>
    <mergeCell ref="E61:H61"/>
    <mergeCell ref="E63:H63"/>
    <mergeCell ref="E62:H62"/>
    <mergeCell ref="E64:H64"/>
    <mergeCell ref="E65:H65"/>
    <mergeCell ref="E67:H67"/>
    <mergeCell ref="E68:H68"/>
    <mergeCell ref="E56:H56"/>
    <mergeCell ref="E55:H55"/>
    <mergeCell ref="E54:H54"/>
    <mergeCell ref="E53:H53"/>
    <mergeCell ref="E40:H40"/>
    <mergeCell ref="E41:H41"/>
    <mergeCell ref="E52:H52"/>
    <mergeCell ref="E51:H51"/>
    <mergeCell ref="E33:H33"/>
    <mergeCell ref="E32:H32"/>
    <mergeCell ref="E29:H29"/>
    <mergeCell ref="E38:H38"/>
    <mergeCell ref="E39:H39"/>
    <mergeCell ref="E37:H37"/>
    <mergeCell ref="E57:H57"/>
    <mergeCell ref="E43:H43"/>
    <mergeCell ref="E44:H44"/>
    <mergeCell ref="E50:H50"/>
    <mergeCell ref="E49:H49"/>
    <mergeCell ref="E47:H47"/>
    <mergeCell ref="E48:H48"/>
    <mergeCell ref="E36:H36"/>
    <mergeCell ref="E35:H35"/>
    <mergeCell ref="E34:H34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L84"/>
  <sheetViews>
    <sheetView workbookViewId="0"/>
  </sheetViews>
  <sheetFormatPr baseColWidth="10" defaultColWidth="14.42578125" defaultRowHeight="15" customHeight="1" x14ac:dyDescent="0.25"/>
  <cols>
    <col min="1" max="1" width="6.42578125" customWidth="1"/>
    <col min="2" max="2" width="7.5703125" customWidth="1"/>
    <col min="3" max="3" width="7.7109375" customWidth="1"/>
    <col min="4" max="4" width="6.7109375" customWidth="1"/>
    <col min="5" max="7" width="10" customWidth="1"/>
    <col min="8" max="8" width="24.85546875" customWidth="1"/>
    <col min="9" max="11" width="10" customWidth="1"/>
    <col min="12" max="12" width="0.28515625" customWidth="1"/>
    <col min="13" max="13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4294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93">
        <v>1</v>
      </c>
      <c r="B8" s="159" t="s">
        <v>1027</v>
      </c>
      <c r="C8" s="28">
        <v>2</v>
      </c>
      <c r="D8" s="28" t="s">
        <v>3672</v>
      </c>
      <c r="E8" s="1032" t="s">
        <v>1028</v>
      </c>
      <c r="F8" s="780"/>
      <c r="G8" s="780"/>
      <c r="H8" s="781"/>
      <c r="I8" s="40"/>
      <c r="J8" s="933"/>
      <c r="K8" s="780"/>
      <c r="L8" s="820"/>
    </row>
    <row r="9" spans="1:12" x14ac:dyDescent="0.25">
      <c r="A9" s="96">
        <v>2</v>
      </c>
      <c r="B9" s="160" t="s">
        <v>1045</v>
      </c>
      <c r="C9" s="9">
        <v>2</v>
      </c>
      <c r="D9" s="9" t="s">
        <v>3672</v>
      </c>
      <c r="E9" s="1029" t="s">
        <v>1046</v>
      </c>
      <c r="F9" s="772"/>
      <c r="G9" s="772"/>
      <c r="H9" s="773"/>
      <c r="I9" s="47"/>
      <c r="J9" s="980"/>
      <c r="K9" s="773"/>
      <c r="L9" s="10"/>
    </row>
    <row r="10" spans="1:12" x14ac:dyDescent="0.25">
      <c r="A10" s="96">
        <v>3</v>
      </c>
      <c r="B10" s="160" t="s">
        <v>1032</v>
      </c>
      <c r="C10" s="9">
        <v>58</v>
      </c>
      <c r="D10" s="9" t="s">
        <v>3672</v>
      </c>
      <c r="E10" s="1029" t="s">
        <v>1033</v>
      </c>
      <c r="F10" s="772"/>
      <c r="G10" s="772"/>
      <c r="H10" s="773"/>
      <c r="I10" s="45"/>
      <c r="J10" s="980"/>
      <c r="K10" s="773"/>
      <c r="L10" s="10"/>
    </row>
    <row r="11" spans="1:12" x14ac:dyDescent="0.25">
      <c r="A11" s="96">
        <v>4</v>
      </c>
      <c r="B11" s="160" t="s">
        <v>1184</v>
      </c>
      <c r="C11" s="9">
        <v>1</v>
      </c>
      <c r="D11" s="9" t="s">
        <v>3672</v>
      </c>
      <c r="E11" s="1029" t="s">
        <v>3469</v>
      </c>
      <c r="F11" s="772"/>
      <c r="G11" s="772"/>
      <c r="H11" s="773"/>
      <c r="I11" s="45"/>
      <c r="J11" s="980"/>
      <c r="K11" s="773"/>
      <c r="L11" s="10"/>
    </row>
    <row r="12" spans="1:12" x14ac:dyDescent="0.25">
      <c r="A12" s="96">
        <v>5</v>
      </c>
      <c r="B12" s="160"/>
      <c r="C12" s="9">
        <v>1</v>
      </c>
      <c r="D12" s="9" t="s">
        <v>3672</v>
      </c>
      <c r="E12" s="1029" t="s">
        <v>2884</v>
      </c>
      <c r="F12" s="772"/>
      <c r="G12" s="772"/>
      <c r="H12" s="773"/>
      <c r="I12" s="46"/>
      <c r="J12" s="980"/>
      <c r="K12" s="773"/>
      <c r="L12" s="10"/>
    </row>
    <row r="13" spans="1:12" x14ac:dyDescent="0.25">
      <c r="A13" s="96">
        <v>6</v>
      </c>
      <c r="B13" s="160" t="s">
        <v>1186</v>
      </c>
      <c r="C13" s="9">
        <v>1</v>
      </c>
      <c r="D13" s="9" t="s">
        <v>3672</v>
      </c>
      <c r="E13" s="1029" t="s">
        <v>2995</v>
      </c>
      <c r="F13" s="772"/>
      <c r="G13" s="772"/>
      <c r="H13" s="773"/>
      <c r="I13" s="46"/>
      <c r="J13" s="980"/>
      <c r="K13" s="773"/>
      <c r="L13" s="10"/>
    </row>
    <row r="14" spans="1:12" x14ac:dyDescent="0.25">
      <c r="A14" s="96">
        <v>7</v>
      </c>
      <c r="B14" s="160" t="s">
        <v>1187</v>
      </c>
      <c r="C14" s="9">
        <v>1</v>
      </c>
      <c r="D14" s="9" t="s">
        <v>3672</v>
      </c>
      <c r="E14" s="1029" t="s">
        <v>2994</v>
      </c>
      <c r="F14" s="772"/>
      <c r="G14" s="772"/>
      <c r="H14" s="773"/>
      <c r="I14" s="46"/>
      <c r="J14" s="980"/>
      <c r="K14" s="773"/>
      <c r="L14" s="10"/>
    </row>
    <row r="15" spans="1:12" x14ac:dyDescent="0.25">
      <c r="A15" s="96">
        <v>8</v>
      </c>
      <c r="B15" s="160" t="s">
        <v>1037</v>
      </c>
      <c r="C15" s="9">
        <v>1</v>
      </c>
      <c r="D15" s="9" t="s">
        <v>3672</v>
      </c>
      <c r="E15" s="1029" t="s">
        <v>2940</v>
      </c>
      <c r="F15" s="772"/>
      <c r="G15" s="772"/>
      <c r="H15" s="773"/>
      <c r="I15" s="46"/>
      <c r="J15" s="980"/>
      <c r="K15" s="773"/>
      <c r="L15" s="10"/>
    </row>
    <row r="16" spans="1:12" x14ac:dyDescent="0.25">
      <c r="A16" s="96">
        <v>9</v>
      </c>
      <c r="B16" s="266" t="s">
        <v>732</v>
      </c>
      <c r="C16" s="9">
        <v>1</v>
      </c>
      <c r="D16" s="9" t="s">
        <v>3672</v>
      </c>
      <c r="E16" s="1029" t="s">
        <v>2942</v>
      </c>
      <c r="F16" s="772"/>
      <c r="G16" s="772"/>
      <c r="H16" s="773"/>
      <c r="I16" s="46"/>
      <c r="J16" s="980"/>
      <c r="K16" s="773"/>
      <c r="L16" s="10"/>
    </row>
    <row r="17" spans="1:12" x14ac:dyDescent="0.25">
      <c r="A17" s="96">
        <v>10</v>
      </c>
      <c r="B17" s="266" t="s">
        <v>1040</v>
      </c>
      <c r="C17" s="9">
        <v>3</v>
      </c>
      <c r="D17" s="9" t="s">
        <v>3672</v>
      </c>
      <c r="E17" s="1029" t="s">
        <v>2941</v>
      </c>
      <c r="F17" s="772"/>
      <c r="G17" s="772"/>
      <c r="H17" s="773"/>
      <c r="I17" s="46"/>
      <c r="J17" s="980"/>
      <c r="K17" s="773"/>
      <c r="L17" s="10"/>
    </row>
    <row r="18" spans="1:12" x14ac:dyDescent="0.25">
      <c r="A18" s="96">
        <v>11</v>
      </c>
      <c r="B18" s="266" t="s">
        <v>1042</v>
      </c>
      <c r="C18" s="9">
        <v>1</v>
      </c>
      <c r="D18" s="9" t="s">
        <v>3672</v>
      </c>
      <c r="E18" s="1029" t="s">
        <v>2845</v>
      </c>
      <c r="F18" s="772"/>
      <c r="G18" s="772"/>
      <c r="H18" s="773"/>
      <c r="I18" s="46"/>
      <c r="J18" s="980"/>
      <c r="K18" s="773"/>
      <c r="L18" s="10"/>
    </row>
    <row r="19" spans="1:12" x14ac:dyDescent="0.25">
      <c r="A19" s="96">
        <v>12</v>
      </c>
      <c r="B19" s="92" t="s">
        <v>817</v>
      </c>
      <c r="C19" s="9">
        <v>1</v>
      </c>
      <c r="D19" s="9" t="s">
        <v>3672</v>
      </c>
      <c r="E19" s="1029" t="s">
        <v>2743</v>
      </c>
      <c r="F19" s="772"/>
      <c r="G19" s="772"/>
      <c r="H19" s="773"/>
      <c r="I19" s="46"/>
      <c r="J19" s="980"/>
      <c r="K19" s="773"/>
      <c r="L19" s="10"/>
    </row>
    <row r="20" spans="1:12" x14ac:dyDescent="0.25">
      <c r="A20" s="96">
        <v>13</v>
      </c>
      <c r="B20" s="267" t="s">
        <v>1044</v>
      </c>
      <c r="C20" s="9">
        <v>2</v>
      </c>
      <c r="D20" s="9" t="s">
        <v>3672</v>
      </c>
      <c r="E20" s="1029" t="s">
        <v>2846</v>
      </c>
      <c r="F20" s="772"/>
      <c r="G20" s="772"/>
      <c r="H20" s="773"/>
      <c r="I20" s="46"/>
      <c r="J20" s="980"/>
      <c r="K20" s="773"/>
      <c r="L20" s="10"/>
    </row>
    <row r="21" spans="1:12" x14ac:dyDescent="0.25">
      <c r="A21" s="96">
        <v>14</v>
      </c>
      <c r="B21" s="266" t="s">
        <v>1050</v>
      </c>
      <c r="C21" s="9">
        <v>12</v>
      </c>
      <c r="D21" s="9" t="s">
        <v>3672</v>
      </c>
      <c r="E21" s="1029" t="s">
        <v>1051</v>
      </c>
      <c r="F21" s="772"/>
      <c r="G21" s="772"/>
      <c r="H21" s="773"/>
      <c r="I21" s="46"/>
      <c r="J21" s="980"/>
      <c r="K21" s="773"/>
      <c r="L21" s="10"/>
    </row>
    <row r="22" spans="1:12" x14ac:dyDescent="0.25">
      <c r="A22" s="96">
        <v>15</v>
      </c>
      <c r="B22" s="266" t="s">
        <v>1052</v>
      </c>
      <c r="C22" s="9">
        <v>4</v>
      </c>
      <c r="D22" s="9" t="s">
        <v>3672</v>
      </c>
      <c r="E22" s="1029" t="s">
        <v>1053</v>
      </c>
      <c r="F22" s="772"/>
      <c r="G22" s="772"/>
      <c r="H22" s="773"/>
      <c r="I22" s="46"/>
      <c r="J22" s="980"/>
      <c r="K22" s="773"/>
      <c r="L22" s="10"/>
    </row>
    <row r="23" spans="1:12" x14ac:dyDescent="0.25">
      <c r="A23" s="96">
        <v>16</v>
      </c>
      <c r="B23" s="266" t="s">
        <v>1054</v>
      </c>
      <c r="C23" s="9">
        <v>1</v>
      </c>
      <c r="D23" s="9" t="s">
        <v>3672</v>
      </c>
      <c r="E23" s="1029" t="s">
        <v>1055</v>
      </c>
      <c r="F23" s="772"/>
      <c r="G23" s="772"/>
      <c r="H23" s="773"/>
      <c r="I23" s="46"/>
      <c r="J23" s="980"/>
      <c r="K23" s="773"/>
      <c r="L23" s="10"/>
    </row>
    <row r="24" spans="1:12" x14ac:dyDescent="0.25">
      <c r="A24" s="96">
        <v>17</v>
      </c>
      <c r="B24" s="90" t="s">
        <v>1056</v>
      </c>
      <c r="C24" s="9">
        <v>4</v>
      </c>
      <c r="D24" s="9" t="s">
        <v>3672</v>
      </c>
      <c r="E24" s="1029" t="s">
        <v>1078</v>
      </c>
      <c r="F24" s="772"/>
      <c r="G24" s="772"/>
      <c r="H24" s="773"/>
      <c r="I24" s="46"/>
      <c r="J24" s="980"/>
      <c r="K24" s="773"/>
      <c r="L24" s="10"/>
    </row>
    <row r="25" spans="1:12" x14ac:dyDescent="0.25">
      <c r="A25" s="96">
        <v>18</v>
      </c>
      <c r="B25" s="92" t="s">
        <v>820</v>
      </c>
      <c r="C25" s="9">
        <v>3</v>
      </c>
      <c r="D25" s="9" t="s">
        <v>3672</v>
      </c>
      <c r="E25" s="1029" t="s">
        <v>766</v>
      </c>
      <c r="F25" s="772"/>
      <c r="G25" s="772"/>
      <c r="H25" s="773"/>
      <c r="I25" s="46"/>
      <c r="J25" s="980"/>
      <c r="K25" s="773"/>
      <c r="L25" s="10"/>
    </row>
    <row r="26" spans="1:12" x14ac:dyDescent="0.25">
      <c r="A26" s="96">
        <v>19</v>
      </c>
      <c r="B26" s="92" t="s">
        <v>822</v>
      </c>
      <c r="C26" s="9">
        <v>1</v>
      </c>
      <c r="D26" s="9" t="s">
        <v>3672</v>
      </c>
      <c r="E26" s="1029" t="s">
        <v>765</v>
      </c>
      <c r="F26" s="772"/>
      <c r="G26" s="772"/>
      <c r="H26" s="773"/>
      <c r="I26" s="46"/>
      <c r="J26" s="980"/>
      <c r="K26" s="773"/>
      <c r="L26" s="10"/>
    </row>
    <row r="27" spans="1:12" x14ac:dyDescent="0.25">
      <c r="A27" s="96">
        <v>20</v>
      </c>
      <c r="B27" s="92" t="s">
        <v>1057</v>
      </c>
      <c r="C27" s="9">
        <v>1</v>
      </c>
      <c r="D27" s="9" t="s">
        <v>3672</v>
      </c>
      <c r="E27" s="1029" t="s">
        <v>1058</v>
      </c>
      <c r="F27" s="772"/>
      <c r="G27" s="772"/>
      <c r="H27" s="773"/>
      <c r="I27" s="46"/>
      <c r="J27" s="980"/>
      <c r="K27" s="773"/>
      <c r="L27" s="10"/>
    </row>
    <row r="28" spans="1:12" x14ac:dyDescent="0.25">
      <c r="A28" s="96">
        <v>21</v>
      </c>
      <c r="B28" s="92" t="s">
        <v>460</v>
      </c>
      <c r="C28" s="9">
        <v>7</v>
      </c>
      <c r="D28" s="9" t="s">
        <v>3672</v>
      </c>
      <c r="E28" s="1029" t="s">
        <v>1171</v>
      </c>
      <c r="F28" s="772"/>
      <c r="G28" s="772"/>
      <c r="H28" s="773"/>
      <c r="I28" s="46"/>
      <c r="J28" s="980"/>
      <c r="K28" s="773"/>
      <c r="L28" s="10"/>
    </row>
    <row r="29" spans="1:12" x14ac:dyDescent="0.25">
      <c r="A29" s="96">
        <v>22</v>
      </c>
      <c r="B29" s="92" t="s">
        <v>1135</v>
      </c>
      <c r="C29" s="9">
        <v>1</v>
      </c>
      <c r="D29" s="9" t="s">
        <v>3672</v>
      </c>
      <c r="E29" s="1029" t="s">
        <v>1060</v>
      </c>
      <c r="F29" s="772"/>
      <c r="G29" s="772"/>
      <c r="H29" s="773"/>
      <c r="I29" s="46"/>
      <c r="J29" s="980"/>
      <c r="K29" s="773"/>
      <c r="L29" s="10"/>
    </row>
    <row r="30" spans="1:12" x14ac:dyDescent="0.25">
      <c r="A30" s="96">
        <v>23</v>
      </c>
      <c r="B30" s="92" t="s">
        <v>1189</v>
      </c>
      <c r="C30" s="9">
        <v>1</v>
      </c>
      <c r="D30" s="9" t="s">
        <v>3672</v>
      </c>
      <c r="E30" s="1029" t="s">
        <v>3470</v>
      </c>
      <c r="F30" s="772"/>
      <c r="G30" s="772"/>
      <c r="H30" s="773"/>
      <c r="I30" s="46"/>
      <c r="J30" s="980"/>
      <c r="K30" s="773"/>
      <c r="L30" s="10"/>
    </row>
    <row r="31" spans="1:12" x14ac:dyDescent="0.25">
      <c r="A31" s="235">
        <v>24</v>
      </c>
      <c r="B31" s="325" t="s">
        <v>1061</v>
      </c>
      <c r="C31" s="20">
        <v>1</v>
      </c>
      <c r="D31" s="9" t="s">
        <v>3672</v>
      </c>
      <c r="E31" s="1094" t="s">
        <v>3471</v>
      </c>
      <c r="F31" s="995"/>
      <c r="G31" s="995"/>
      <c r="H31" s="930"/>
      <c r="I31" s="312"/>
      <c r="J31" s="980"/>
      <c r="K31" s="773"/>
      <c r="L31" s="10"/>
    </row>
    <row r="32" spans="1:12" x14ac:dyDescent="0.25">
      <c r="A32" s="96">
        <v>25</v>
      </c>
      <c r="B32" s="92" t="s">
        <v>1063</v>
      </c>
      <c r="C32" s="148">
        <v>1</v>
      </c>
      <c r="D32" s="9" t="s">
        <v>3672</v>
      </c>
      <c r="E32" s="1026" t="s">
        <v>1092</v>
      </c>
      <c r="F32" s="772"/>
      <c r="G32" s="772"/>
      <c r="H32" s="773"/>
      <c r="I32" s="46"/>
      <c r="J32" s="980"/>
      <c r="K32" s="773"/>
      <c r="L32" s="10"/>
    </row>
    <row r="33" spans="1:12" x14ac:dyDescent="0.25">
      <c r="A33" s="96">
        <v>26</v>
      </c>
      <c r="B33" s="90" t="s">
        <v>1190</v>
      </c>
      <c r="C33" s="17">
        <v>1</v>
      </c>
      <c r="D33" s="9" t="s">
        <v>3672</v>
      </c>
      <c r="E33" s="1026" t="s">
        <v>3472</v>
      </c>
      <c r="F33" s="772"/>
      <c r="G33" s="772"/>
      <c r="H33" s="773"/>
      <c r="I33" s="172"/>
      <c r="J33" s="980"/>
      <c r="K33" s="773"/>
      <c r="L33" s="268"/>
    </row>
    <row r="34" spans="1:12" x14ac:dyDescent="0.25">
      <c r="A34" s="96">
        <v>27</v>
      </c>
      <c r="B34" s="98" t="s">
        <v>1191</v>
      </c>
      <c r="C34" s="91">
        <v>1</v>
      </c>
      <c r="D34" s="9" t="s">
        <v>3672</v>
      </c>
      <c r="E34" s="1026" t="s">
        <v>3473</v>
      </c>
      <c r="F34" s="772"/>
      <c r="G34" s="772"/>
      <c r="H34" s="773"/>
      <c r="I34" s="90"/>
      <c r="J34" s="980"/>
      <c r="K34" s="773"/>
      <c r="L34" s="201"/>
    </row>
    <row r="35" spans="1:12" x14ac:dyDescent="0.25">
      <c r="A35" s="96">
        <v>28</v>
      </c>
      <c r="B35" s="98" t="s">
        <v>1192</v>
      </c>
      <c r="C35" s="91">
        <v>1</v>
      </c>
      <c r="D35" s="9" t="s">
        <v>3672</v>
      </c>
      <c r="E35" s="1026" t="s">
        <v>3474</v>
      </c>
      <c r="F35" s="772"/>
      <c r="G35" s="772"/>
      <c r="H35" s="773"/>
      <c r="I35" s="98"/>
      <c r="J35" s="980"/>
      <c r="K35" s="773"/>
      <c r="L35" s="127"/>
    </row>
    <row r="36" spans="1:12" x14ac:dyDescent="0.25">
      <c r="A36" s="96">
        <v>29</v>
      </c>
      <c r="B36" s="98" t="s">
        <v>1193</v>
      </c>
      <c r="C36" s="91">
        <v>1</v>
      </c>
      <c r="D36" s="9" t="s">
        <v>3672</v>
      </c>
      <c r="E36" s="1026" t="s">
        <v>3475</v>
      </c>
      <c r="F36" s="772"/>
      <c r="G36" s="772"/>
      <c r="H36" s="773"/>
      <c r="I36" s="98"/>
      <c r="J36" s="980"/>
      <c r="K36" s="773"/>
      <c r="L36" s="270"/>
    </row>
    <row r="37" spans="1:12" x14ac:dyDescent="0.25">
      <c r="A37" s="96">
        <v>30</v>
      </c>
      <c r="B37" s="98" t="s">
        <v>1072</v>
      </c>
      <c r="C37" s="91">
        <v>1</v>
      </c>
      <c r="D37" s="9" t="s">
        <v>3672</v>
      </c>
      <c r="E37" s="1026" t="s">
        <v>3435</v>
      </c>
      <c r="F37" s="772"/>
      <c r="G37" s="772"/>
      <c r="H37" s="773"/>
      <c r="I37" s="98"/>
      <c r="J37" s="980"/>
      <c r="K37" s="773"/>
      <c r="L37" s="64"/>
    </row>
    <row r="38" spans="1:12" x14ac:dyDescent="0.25">
      <c r="A38" s="96">
        <v>31</v>
      </c>
      <c r="B38" s="98" t="s">
        <v>1194</v>
      </c>
      <c r="C38" s="91">
        <v>1</v>
      </c>
      <c r="D38" s="9" t="s">
        <v>3672</v>
      </c>
      <c r="E38" s="1026" t="s">
        <v>3476</v>
      </c>
      <c r="F38" s="772"/>
      <c r="G38" s="772"/>
      <c r="H38" s="773"/>
      <c r="I38" s="98"/>
      <c r="J38" s="980"/>
      <c r="K38" s="773"/>
      <c r="L38" s="64"/>
    </row>
    <row r="39" spans="1:12" x14ac:dyDescent="0.25">
      <c r="A39" s="96">
        <v>32</v>
      </c>
      <c r="B39" s="98" t="s">
        <v>1195</v>
      </c>
      <c r="C39" s="91">
        <v>1</v>
      </c>
      <c r="D39" s="9" t="s">
        <v>3672</v>
      </c>
      <c r="E39" s="1026" t="s">
        <v>3477</v>
      </c>
      <c r="F39" s="772"/>
      <c r="G39" s="772"/>
      <c r="H39" s="773"/>
      <c r="I39" s="98"/>
      <c r="J39" s="980"/>
      <c r="K39" s="773"/>
      <c r="L39" s="64"/>
    </row>
    <row r="40" spans="1:12" x14ac:dyDescent="0.25">
      <c r="A40" s="96">
        <v>33</v>
      </c>
      <c r="B40" s="98" t="s">
        <v>1079</v>
      </c>
      <c r="C40" s="91">
        <v>2</v>
      </c>
      <c r="D40" s="9" t="s">
        <v>3672</v>
      </c>
      <c r="E40" s="1026" t="s">
        <v>1080</v>
      </c>
      <c r="F40" s="772"/>
      <c r="G40" s="772"/>
      <c r="H40" s="773"/>
      <c r="I40" s="98"/>
      <c r="J40" s="980"/>
      <c r="K40" s="773"/>
      <c r="L40" s="64"/>
    </row>
    <row r="41" spans="1:12" ht="15.75" customHeight="1" thickBot="1" x14ac:dyDescent="0.3">
      <c r="A41" s="96">
        <v>34</v>
      </c>
      <c r="B41" s="98" t="s">
        <v>1082</v>
      </c>
      <c r="C41" s="91">
        <v>1</v>
      </c>
      <c r="D41" s="9" t="s">
        <v>3672</v>
      </c>
      <c r="E41" s="1026" t="s">
        <v>3344</v>
      </c>
      <c r="F41" s="772"/>
      <c r="G41" s="772"/>
      <c r="H41" s="773"/>
      <c r="I41" s="98"/>
      <c r="J41" s="980"/>
      <c r="K41" s="773"/>
      <c r="L41" s="64"/>
    </row>
    <row r="42" spans="1:12" ht="15.75" customHeight="1" thickBot="1" x14ac:dyDescent="0.3">
      <c r="J42" s="765" t="s">
        <v>1196</v>
      </c>
      <c r="K42" s="816"/>
      <c r="L42" s="776"/>
    </row>
    <row r="43" spans="1:12" x14ac:dyDescent="0.25">
      <c r="A43" s="96">
        <v>35</v>
      </c>
      <c r="B43" s="98" t="s">
        <v>1083</v>
      </c>
      <c r="C43" s="91">
        <v>3</v>
      </c>
      <c r="D43" s="9" t="s">
        <v>3672</v>
      </c>
      <c r="E43" s="1026" t="s">
        <v>2847</v>
      </c>
      <c r="F43" s="772"/>
      <c r="G43" s="772"/>
      <c r="H43" s="773"/>
      <c r="I43" s="98"/>
      <c r="J43" s="980"/>
      <c r="K43" s="773"/>
      <c r="L43" s="64"/>
    </row>
    <row r="44" spans="1:12" x14ac:dyDescent="0.25">
      <c r="A44" s="96">
        <v>36</v>
      </c>
      <c r="B44" s="98" t="s">
        <v>1084</v>
      </c>
      <c r="C44" s="91">
        <v>1</v>
      </c>
      <c r="D44" s="9" t="s">
        <v>3672</v>
      </c>
      <c r="E44" s="1026" t="s">
        <v>1085</v>
      </c>
      <c r="F44" s="772"/>
      <c r="G44" s="772"/>
      <c r="H44" s="773"/>
      <c r="I44" s="98"/>
      <c r="J44" s="980"/>
      <c r="K44" s="773"/>
      <c r="L44" s="64"/>
    </row>
    <row r="45" spans="1:12" x14ac:dyDescent="0.25">
      <c r="A45" s="96">
        <v>37</v>
      </c>
      <c r="B45" s="98" t="s">
        <v>208</v>
      </c>
      <c r="C45" s="91">
        <v>1</v>
      </c>
      <c r="D45" s="9" t="s">
        <v>3672</v>
      </c>
      <c r="E45" s="1026" t="s">
        <v>3266</v>
      </c>
      <c r="F45" s="772"/>
      <c r="G45" s="772"/>
      <c r="H45" s="773"/>
      <c r="I45" s="98"/>
      <c r="J45" s="980"/>
      <c r="K45" s="773"/>
      <c r="L45" s="64"/>
    </row>
    <row r="46" spans="1:12" x14ac:dyDescent="0.25">
      <c r="A46" s="96">
        <v>38</v>
      </c>
      <c r="B46" s="98" t="s">
        <v>1086</v>
      </c>
      <c r="C46" s="91">
        <v>1</v>
      </c>
      <c r="D46" s="9" t="s">
        <v>3672</v>
      </c>
      <c r="E46" s="1026" t="s">
        <v>3159</v>
      </c>
      <c r="F46" s="772"/>
      <c r="G46" s="772"/>
      <c r="H46" s="773"/>
      <c r="I46" s="98"/>
      <c r="J46" s="980"/>
      <c r="K46" s="773"/>
      <c r="L46" s="64"/>
    </row>
    <row r="47" spans="1:12" x14ac:dyDescent="0.25">
      <c r="A47" s="96">
        <v>39</v>
      </c>
      <c r="B47" s="98" t="s">
        <v>196</v>
      </c>
      <c r="C47" s="91">
        <v>2</v>
      </c>
      <c r="D47" s="9" t="s">
        <v>3672</v>
      </c>
      <c r="E47" s="1026" t="s">
        <v>1197</v>
      </c>
      <c r="F47" s="772"/>
      <c r="G47" s="772"/>
      <c r="H47" s="773"/>
      <c r="I47" s="98"/>
      <c r="J47" s="980"/>
      <c r="K47" s="773"/>
      <c r="L47" s="64"/>
    </row>
    <row r="48" spans="1:12" x14ac:dyDescent="0.25">
      <c r="A48" s="96">
        <v>40</v>
      </c>
      <c r="B48" s="98" t="s">
        <v>1198</v>
      </c>
      <c r="C48" s="91">
        <v>1</v>
      </c>
      <c r="D48" s="9" t="s">
        <v>3672</v>
      </c>
      <c r="E48" s="1026" t="s">
        <v>3478</v>
      </c>
      <c r="F48" s="772"/>
      <c r="G48" s="772"/>
      <c r="H48" s="773"/>
      <c r="I48" s="98"/>
      <c r="J48" s="980"/>
      <c r="K48" s="773"/>
      <c r="L48" s="64"/>
    </row>
    <row r="49" spans="1:12" x14ac:dyDescent="0.25">
      <c r="A49" s="96">
        <v>41</v>
      </c>
      <c r="B49" s="98" t="s">
        <v>1091</v>
      </c>
      <c r="C49" s="91">
        <v>1</v>
      </c>
      <c r="D49" s="9" t="s">
        <v>3672</v>
      </c>
      <c r="E49" s="1026" t="s">
        <v>2808</v>
      </c>
      <c r="F49" s="772"/>
      <c r="G49" s="772"/>
      <c r="H49" s="773"/>
      <c r="I49" s="98"/>
      <c r="J49" s="980"/>
      <c r="K49" s="773"/>
      <c r="L49" s="64"/>
    </row>
    <row r="50" spans="1:12" x14ac:dyDescent="0.25">
      <c r="A50" s="96">
        <v>42</v>
      </c>
      <c r="B50" s="98" t="s">
        <v>1199</v>
      </c>
      <c r="C50" s="91">
        <v>1</v>
      </c>
      <c r="D50" s="9" t="s">
        <v>3672</v>
      </c>
      <c r="E50" s="1026" t="s">
        <v>3606</v>
      </c>
      <c r="F50" s="772"/>
      <c r="G50" s="772"/>
      <c r="H50" s="773"/>
      <c r="I50" s="98"/>
      <c r="J50" s="980"/>
      <c r="K50" s="773"/>
      <c r="L50" s="64"/>
    </row>
    <row r="51" spans="1:12" x14ac:dyDescent="0.25">
      <c r="A51" s="96">
        <v>43</v>
      </c>
      <c r="B51" s="98" t="s">
        <v>1200</v>
      </c>
      <c r="C51" s="91">
        <v>1</v>
      </c>
      <c r="D51" s="9" t="s">
        <v>3672</v>
      </c>
      <c r="E51" s="1026" t="s">
        <v>3607</v>
      </c>
      <c r="F51" s="772"/>
      <c r="G51" s="772"/>
      <c r="H51" s="773"/>
      <c r="I51" s="98"/>
      <c r="J51" s="980"/>
      <c r="K51" s="773"/>
      <c r="L51" s="64"/>
    </row>
    <row r="52" spans="1:12" x14ac:dyDescent="0.25">
      <c r="A52" s="96">
        <v>44</v>
      </c>
      <c r="B52" s="98" t="s">
        <v>825</v>
      </c>
      <c r="C52" s="91">
        <v>8</v>
      </c>
      <c r="D52" s="9" t="s">
        <v>3672</v>
      </c>
      <c r="E52" s="1026" t="s">
        <v>4240</v>
      </c>
      <c r="F52" s="772"/>
      <c r="G52" s="772"/>
      <c r="H52" s="773"/>
      <c r="I52" s="98"/>
      <c r="J52" s="980"/>
      <c r="K52" s="773"/>
      <c r="L52" s="64"/>
    </row>
    <row r="53" spans="1:12" x14ac:dyDescent="0.25">
      <c r="A53" s="96">
        <v>45</v>
      </c>
      <c r="B53" s="98" t="s">
        <v>1095</v>
      </c>
      <c r="C53" s="91">
        <v>2</v>
      </c>
      <c r="D53" s="9" t="s">
        <v>3672</v>
      </c>
      <c r="E53" s="1026" t="s">
        <v>3436</v>
      </c>
      <c r="F53" s="772"/>
      <c r="G53" s="772"/>
      <c r="H53" s="773"/>
      <c r="I53" s="98"/>
      <c r="J53" s="980"/>
      <c r="K53" s="773"/>
      <c r="L53" s="64"/>
    </row>
    <row r="54" spans="1:12" x14ac:dyDescent="0.25">
      <c r="A54" s="96">
        <v>46</v>
      </c>
      <c r="B54" s="98" t="s">
        <v>1201</v>
      </c>
      <c r="C54" s="91">
        <v>6</v>
      </c>
      <c r="D54" s="9" t="s">
        <v>3672</v>
      </c>
      <c r="E54" s="1026" t="s">
        <v>3479</v>
      </c>
      <c r="F54" s="772"/>
      <c r="G54" s="772"/>
      <c r="H54" s="773"/>
      <c r="I54" s="98"/>
      <c r="J54" s="980"/>
      <c r="K54" s="773"/>
      <c r="L54" s="64"/>
    </row>
    <row r="55" spans="1:12" x14ac:dyDescent="0.25">
      <c r="A55" s="96">
        <v>47</v>
      </c>
      <c r="B55" s="98" t="s">
        <v>1202</v>
      </c>
      <c r="C55" s="91">
        <v>1</v>
      </c>
      <c r="D55" s="9" t="s">
        <v>3672</v>
      </c>
      <c r="E55" s="1026" t="s">
        <v>3480</v>
      </c>
      <c r="F55" s="772"/>
      <c r="G55" s="772"/>
      <c r="H55" s="773"/>
      <c r="I55" s="98"/>
      <c r="J55" s="980"/>
      <c r="K55" s="773"/>
      <c r="L55" s="64"/>
    </row>
    <row r="56" spans="1:12" x14ac:dyDescent="0.25">
      <c r="A56" s="96">
        <v>48</v>
      </c>
      <c r="B56" s="98" t="s">
        <v>1203</v>
      </c>
      <c r="C56" s="91">
        <v>1</v>
      </c>
      <c r="D56" s="9" t="s">
        <v>3672</v>
      </c>
      <c r="E56" s="1026" t="s">
        <v>3481</v>
      </c>
      <c r="F56" s="772"/>
      <c r="G56" s="772"/>
      <c r="H56" s="773"/>
      <c r="I56" s="98"/>
      <c r="J56" s="980"/>
      <c r="K56" s="773"/>
      <c r="L56" s="64"/>
    </row>
    <row r="57" spans="1:12" x14ac:dyDescent="0.25">
      <c r="A57" s="96">
        <v>49</v>
      </c>
      <c r="B57" s="98" t="s">
        <v>1099</v>
      </c>
      <c r="C57" s="91">
        <v>1</v>
      </c>
      <c r="D57" s="9" t="s">
        <v>3672</v>
      </c>
      <c r="E57" s="1026" t="s">
        <v>3482</v>
      </c>
      <c r="F57" s="772"/>
      <c r="G57" s="772"/>
      <c r="H57" s="773"/>
      <c r="I57" s="98"/>
      <c r="J57" s="980"/>
      <c r="K57" s="773"/>
      <c r="L57" s="64"/>
    </row>
    <row r="58" spans="1:12" x14ac:dyDescent="0.25">
      <c r="A58" s="96">
        <v>50</v>
      </c>
      <c r="B58" s="98" t="s">
        <v>1178</v>
      </c>
      <c r="C58" s="91">
        <v>1</v>
      </c>
      <c r="D58" s="9" t="s">
        <v>3672</v>
      </c>
      <c r="E58" s="1026" t="s">
        <v>3483</v>
      </c>
      <c r="F58" s="772"/>
      <c r="G58" s="772"/>
      <c r="H58" s="773"/>
      <c r="I58" s="98"/>
      <c r="J58" s="980"/>
      <c r="K58" s="773"/>
      <c r="L58" s="64"/>
    </row>
    <row r="59" spans="1:12" x14ac:dyDescent="0.25">
      <c r="A59" s="96">
        <v>51</v>
      </c>
      <c r="B59" s="98" t="s">
        <v>1102</v>
      </c>
      <c r="C59" s="91">
        <v>12</v>
      </c>
      <c r="D59" s="9" t="s">
        <v>3672</v>
      </c>
      <c r="E59" s="1026" t="s">
        <v>1103</v>
      </c>
      <c r="F59" s="772"/>
      <c r="G59" s="772"/>
      <c r="H59" s="773"/>
      <c r="I59" s="98"/>
      <c r="J59" s="980"/>
      <c r="K59" s="773"/>
      <c r="L59" s="64"/>
    </row>
    <row r="60" spans="1:12" x14ac:dyDescent="0.25">
      <c r="A60" s="96">
        <v>52</v>
      </c>
      <c r="B60" s="98" t="s">
        <v>1147</v>
      </c>
      <c r="C60" s="91">
        <v>1</v>
      </c>
      <c r="D60" s="9" t="s">
        <v>3672</v>
      </c>
      <c r="E60" s="1026" t="s">
        <v>3484</v>
      </c>
      <c r="F60" s="772"/>
      <c r="G60" s="772"/>
      <c r="H60" s="773"/>
      <c r="I60" s="98"/>
      <c r="J60" s="980"/>
      <c r="K60" s="773"/>
      <c r="L60" s="64"/>
    </row>
    <row r="61" spans="1:12" x14ac:dyDescent="0.25">
      <c r="A61" s="96">
        <v>53</v>
      </c>
      <c r="B61" s="98" t="s">
        <v>1117</v>
      </c>
      <c r="C61" s="91">
        <v>1</v>
      </c>
      <c r="D61" s="9" t="s">
        <v>3672</v>
      </c>
      <c r="E61" s="1026" t="s">
        <v>1149</v>
      </c>
      <c r="F61" s="772"/>
      <c r="G61" s="772"/>
      <c r="H61" s="773"/>
      <c r="I61" s="98"/>
      <c r="J61" s="980"/>
      <c r="K61" s="773"/>
      <c r="L61" s="64"/>
    </row>
    <row r="62" spans="1:12" x14ac:dyDescent="0.25">
      <c r="A62" s="96">
        <v>54</v>
      </c>
      <c r="B62" s="98" t="s">
        <v>1104</v>
      </c>
      <c r="C62" s="91">
        <v>1</v>
      </c>
      <c r="D62" s="9" t="s">
        <v>3672</v>
      </c>
      <c r="E62" s="1026" t="s">
        <v>3160</v>
      </c>
      <c r="F62" s="772"/>
      <c r="G62" s="772"/>
      <c r="H62" s="773"/>
      <c r="I62" s="98"/>
      <c r="J62" s="980"/>
      <c r="K62" s="773"/>
      <c r="L62" s="64"/>
    </row>
    <row r="63" spans="1:12" x14ac:dyDescent="0.25">
      <c r="A63" s="96">
        <v>55</v>
      </c>
      <c r="B63" s="98" t="s">
        <v>1204</v>
      </c>
      <c r="C63" s="91">
        <v>1</v>
      </c>
      <c r="D63" s="9" t="s">
        <v>3672</v>
      </c>
      <c r="E63" s="1026" t="s">
        <v>3485</v>
      </c>
      <c r="F63" s="772"/>
      <c r="G63" s="772"/>
      <c r="H63" s="773"/>
      <c r="I63" s="98"/>
      <c r="J63" s="980"/>
      <c r="K63" s="773"/>
      <c r="L63" s="64"/>
    </row>
    <row r="64" spans="1:12" x14ac:dyDescent="0.25">
      <c r="A64" s="96">
        <v>56</v>
      </c>
      <c r="B64" s="98" t="s">
        <v>1205</v>
      </c>
      <c r="C64" s="91">
        <v>1</v>
      </c>
      <c r="D64" s="9" t="s">
        <v>3672</v>
      </c>
      <c r="E64" s="1026" t="s">
        <v>3486</v>
      </c>
      <c r="F64" s="772"/>
      <c r="G64" s="772"/>
      <c r="H64" s="773"/>
      <c r="I64" s="98"/>
      <c r="J64" s="980"/>
      <c r="K64" s="773"/>
      <c r="L64" s="64"/>
    </row>
    <row r="65" spans="1:12" x14ac:dyDescent="0.25">
      <c r="A65" s="96">
        <v>57</v>
      </c>
      <c r="B65" s="98" t="s">
        <v>1206</v>
      </c>
      <c r="C65" s="91">
        <v>1</v>
      </c>
      <c r="D65" s="9" t="s">
        <v>3672</v>
      </c>
      <c r="E65" s="1026" t="s">
        <v>4264</v>
      </c>
      <c r="F65" s="772"/>
      <c r="G65" s="772"/>
      <c r="H65" s="773"/>
      <c r="I65" s="98"/>
      <c r="J65" s="980"/>
      <c r="K65" s="773"/>
      <c r="L65" s="64"/>
    </row>
    <row r="66" spans="1:12" x14ac:dyDescent="0.25">
      <c r="A66" s="96">
        <v>58</v>
      </c>
      <c r="B66" s="98" t="s">
        <v>1207</v>
      </c>
      <c r="C66" s="91">
        <v>1</v>
      </c>
      <c r="D66" s="9" t="s">
        <v>3672</v>
      </c>
      <c r="E66" s="1026" t="s">
        <v>3487</v>
      </c>
      <c r="F66" s="772"/>
      <c r="G66" s="772"/>
      <c r="H66" s="773"/>
      <c r="I66" s="98"/>
      <c r="J66" s="980"/>
      <c r="K66" s="773"/>
      <c r="L66" s="64"/>
    </row>
    <row r="67" spans="1:12" x14ac:dyDescent="0.25">
      <c r="A67" s="828" t="s">
        <v>117</v>
      </c>
      <c r="B67" s="772"/>
      <c r="C67" s="772"/>
      <c r="D67" s="772"/>
      <c r="E67" s="772"/>
      <c r="F67" s="772"/>
      <c r="G67" s="772"/>
      <c r="H67" s="772"/>
      <c r="I67" s="772"/>
      <c r="J67" s="772"/>
      <c r="K67" s="773"/>
      <c r="L67" s="64"/>
    </row>
    <row r="68" spans="1:12" x14ac:dyDescent="0.25">
      <c r="A68" s="96">
        <v>59</v>
      </c>
      <c r="B68" s="98"/>
      <c r="C68" s="286">
        <v>29.5</v>
      </c>
      <c r="D68" s="286" t="s">
        <v>3732</v>
      </c>
      <c r="E68" s="902" t="s">
        <v>633</v>
      </c>
      <c r="F68" s="772"/>
      <c r="G68" s="772"/>
      <c r="H68" s="773"/>
      <c r="I68" s="98"/>
      <c r="J68" s="98"/>
      <c r="K68" s="98"/>
      <c r="L68" s="64"/>
    </row>
    <row r="69" spans="1:12" x14ac:dyDescent="0.25">
      <c r="A69" s="96">
        <v>60</v>
      </c>
      <c r="B69" s="98"/>
      <c r="C69" s="286">
        <v>258.57</v>
      </c>
      <c r="D69" s="286" t="s">
        <v>3732</v>
      </c>
      <c r="E69" s="902" t="s">
        <v>1127</v>
      </c>
      <c r="F69" s="772"/>
      <c r="G69" s="772"/>
      <c r="H69" s="773"/>
      <c r="I69" s="98"/>
      <c r="J69" s="98"/>
      <c r="K69" s="98"/>
      <c r="L69" s="64"/>
    </row>
    <row r="70" spans="1:12" x14ac:dyDescent="0.25">
      <c r="A70" s="96">
        <v>61</v>
      </c>
      <c r="B70" s="98"/>
      <c r="C70" s="286"/>
      <c r="D70" s="286" t="s">
        <v>3732</v>
      </c>
      <c r="E70" s="902" t="s">
        <v>3488</v>
      </c>
      <c r="F70" s="772"/>
      <c r="G70" s="772"/>
      <c r="H70" s="773"/>
      <c r="I70" s="98"/>
      <c r="J70" s="98"/>
      <c r="K70" s="98"/>
      <c r="L70" s="64"/>
    </row>
    <row r="71" spans="1:12" x14ac:dyDescent="0.25">
      <c r="A71" s="96">
        <v>62</v>
      </c>
      <c r="B71" s="98"/>
      <c r="C71" s="286">
        <v>55</v>
      </c>
      <c r="D71" s="286" t="s">
        <v>3732</v>
      </c>
      <c r="E71" s="902" t="s">
        <v>3392</v>
      </c>
      <c r="F71" s="772"/>
      <c r="G71" s="772"/>
      <c r="H71" s="773"/>
      <c r="I71" s="98"/>
      <c r="J71" s="98"/>
      <c r="K71" s="98"/>
      <c r="L71" s="64"/>
    </row>
    <row r="72" spans="1:12" x14ac:dyDescent="0.25">
      <c r="A72" s="96">
        <v>63</v>
      </c>
      <c r="B72" s="98"/>
      <c r="C72" s="98"/>
      <c r="D72" s="98"/>
      <c r="E72" s="902" t="s">
        <v>57</v>
      </c>
      <c r="F72" s="772"/>
      <c r="G72" s="772"/>
      <c r="H72" s="773"/>
      <c r="I72" s="98"/>
      <c r="J72" s="98"/>
      <c r="K72" s="98"/>
      <c r="L72" s="64"/>
    </row>
    <row r="73" spans="1:12" x14ac:dyDescent="0.25">
      <c r="A73" s="107"/>
      <c r="E73" s="211"/>
      <c r="F73" s="211"/>
      <c r="G73" s="211"/>
      <c r="H73" s="211"/>
      <c r="L73" s="64"/>
    </row>
    <row r="74" spans="1:12" x14ac:dyDescent="0.25">
      <c r="A74" s="107"/>
      <c r="E74" s="211"/>
      <c r="F74" s="211"/>
      <c r="G74" s="211"/>
      <c r="H74" s="211"/>
      <c r="L74" s="64"/>
    </row>
    <row r="75" spans="1:12" x14ac:dyDescent="0.25">
      <c r="A75" s="107"/>
      <c r="E75" s="211"/>
      <c r="F75" s="211"/>
      <c r="G75" s="211"/>
      <c r="H75" s="211"/>
      <c r="L75" s="64"/>
    </row>
    <row r="76" spans="1:12" x14ac:dyDescent="0.25">
      <c r="A76" s="107"/>
      <c r="E76" s="211"/>
      <c r="F76" s="211"/>
      <c r="G76" s="211"/>
      <c r="H76" s="211"/>
      <c r="L76" s="64"/>
    </row>
    <row r="77" spans="1:12" x14ac:dyDescent="0.25">
      <c r="A77" s="107"/>
      <c r="E77" s="211"/>
      <c r="F77" s="211"/>
      <c r="G77" s="211"/>
      <c r="H77" s="211"/>
      <c r="L77" s="64"/>
    </row>
    <row r="78" spans="1:12" x14ac:dyDescent="0.25">
      <c r="A78" s="107"/>
      <c r="E78" s="211"/>
      <c r="F78" s="211"/>
      <c r="G78" s="211"/>
      <c r="H78" s="211"/>
      <c r="L78" s="64"/>
    </row>
    <row r="79" spans="1:12" x14ac:dyDescent="0.25">
      <c r="A79" s="107"/>
      <c r="E79" s="211"/>
      <c r="F79" s="211"/>
      <c r="G79" s="211"/>
      <c r="H79" s="211"/>
      <c r="L79" s="64"/>
    </row>
    <row r="80" spans="1:12" x14ac:dyDescent="0.25">
      <c r="A80" s="107"/>
      <c r="E80" s="211"/>
      <c r="F80" s="211"/>
      <c r="G80" s="211"/>
      <c r="H80" s="211"/>
      <c r="L80" s="64"/>
    </row>
    <row r="81" spans="1:12" x14ac:dyDescent="0.25">
      <c r="A81" s="4"/>
      <c r="E81" s="833"/>
      <c r="F81" s="785"/>
      <c r="G81" s="785"/>
      <c r="H81" s="785"/>
      <c r="L81" s="64"/>
    </row>
    <row r="82" spans="1:12" x14ac:dyDescent="0.25">
      <c r="A82" s="4"/>
      <c r="E82" s="833"/>
      <c r="F82" s="785"/>
      <c r="G82" s="785"/>
      <c r="H82" s="785"/>
      <c r="L82" s="64"/>
    </row>
    <row r="83" spans="1:12" ht="15.75" customHeight="1" thickBot="1" x14ac:dyDescent="0.3">
      <c r="A83" s="35"/>
      <c r="B83" s="36"/>
      <c r="C83" s="986" t="s">
        <v>135</v>
      </c>
      <c r="D83" s="830"/>
      <c r="E83" s="830"/>
      <c r="F83" s="36"/>
      <c r="G83" s="986" t="s">
        <v>423</v>
      </c>
      <c r="H83" s="830"/>
      <c r="I83" s="36"/>
      <c r="J83" s="986" t="s">
        <v>136</v>
      </c>
      <c r="K83" s="830"/>
      <c r="L83" s="103"/>
    </row>
    <row r="84" spans="1:12" ht="15.75" customHeight="1" thickBot="1" x14ac:dyDescent="0.3">
      <c r="J84" s="765" t="s">
        <v>1196</v>
      </c>
      <c r="K84" s="816"/>
      <c r="L84" s="776"/>
    </row>
  </sheetData>
  <mergeCells count="139">
    <mergeCell ref="E49:H49"/>
    <mergeCell ref="E50:H50"/>
    <mergeCell ref="E71:H71"/>
    <mergeCell ref="J9:K9"/>
    <mergeCell ref="J14:K14"/>
    <mergeCell ref="E11:H11"/>
    <mergeCell ref="E12:H12"/>
    <mergeCell ref="E36:H36"/>
    <mergeCell ref="E25:H25"/>
    <mergeCell ref="E18:H18"/>
    <mergeCell ref="E19:H19"/>
    <mergeCell ref="J15:K15"/>
    <mergeCell ref="J23:K23"/>
    <mergeCell ref="J24:K24"/>
    <mergeCell ref="E24:H24"/>
    <mergeCell ref="E22:H22"/>
    <mergeCell ref="E23:H23"/>
    <mergeCell ref="E20:H20"/>
    <mergeCell ref="E21:H21"/>
    <mergeCell ref="J35:K35"/>
    <mergeCell ref="J34:K34"/>
    <mergeCell ref="J29:K29"/>
    <mergeCell ref="J30:K30"/>
    <mergeCell ref="J37:K37"/>
    <mergeCell ref="A3:L4"/>
    <mergeCell ref="E1:I2"/>
    <mergeCell ref="I5:L5"/>
    <mergeCell ref="J1:L2"/>
    <mergeCell ref="E9:H9"/>
    <mergeCell ref="E10:H10"/>
    <mergeCell ref="C6:D7"/>
    <mergeCell ref="E6:H7"/>
    <mergeCell ref="E8:H8"/>
    <mergeCell ref="B6:B7"/>
    <mergeCell ref="A6:A7"/>
    <mergeCell ref="I6:I7"/>
    <mergeCell ref="E48:H48"/>
    <mergeCell ref="E47:H47"/>
    <mergeCell ref="E35:H35"/>
    <mergeCell ref="E45:H45"/>
    <mergeCell ref="E44:H44"/>
    <mergeCell ref="E43:H43"/>
    <mergeCell ref="E46:H46"/>
    <mergeCell ref="J39:K39"/>
    <mergeCell ref="J41:K41"/>
    <mergeCell ref="J40:K40"/>
    <mergeCell ref="J43:K43"/>
    <mergeCell ref="E39:H39"/>
    <mergeCell ref="E41:H41"/>
    <mergeCell ref="E40:H40"/>
    <mergeCell ref="J21:K21"/>
    <mergeCell ref="J16:K16"/>
    <mergeCell ref="J17:K17"/>
    <mergeCell ref="J38:K38"/>
    <mergeCell ref="J33:K33"/>
    <mergeCell ref="J32:K32"/>
    <mergeCell ref="J36:K36"/>
    <mergeCell ref="J61:K61"/>
    <mergeCell ref="J60:K60"/>
    <mergeCell ref="J50:K50"/>
    <mergeCell ref="J48:K48"/>
    <mergeCell ref="J49:K49"/>
    <mergeCell ref="J53:K53"/>
    <mergeCell ref="J52:K52"/>
    <mergeCell ref="J51:K51"/>
    <mergeCell ref="J54:K54"/>
    <mergeCell ref="E30:H30"/>
    <mergeCell ref="E29:H29"/>
    <mergeCell ref="E28:H28"/>
    <mergeCell ref="E27:H27"/>
    <mergeCell ref="E17:H17"/>
    <mergeCell ref="E26:H26"/>
    <mergeCell ref="J20:K20"/>
    <mergeCell ref="J19:K19"/>
    <mergeCell ref="J6:L7"/>
    <mergeCell ref="J8:L8"/>
    <mergeCell ref="J18:K18"/>
    <mergeCell ref="J10:K10"/>
    <mergeCell ref="J12:K12"/>
    <mergeCell ref="J11:K11"/>
    <mergeCell ref="E14:H14"/>
    <mergeCell ref="E16:H16"/>
    <mergeCell ref="E15:H15"/>
    <mergeCell ref="J13:K13"/>
    <mergeCell ref="E13:H13"/>
    <mergeCell ref="J28:K28"/>
    <mergeCell ref="J27:K27"/>
    <mergeCell ref="J25:K25"/>
    <mergeCell ref="J26:K26"/>
    <mergeCell ref="J22:K22"/>
    <mergeCell ref="E34:H34"/>
    <mergeCell ref="E33:H33"/>
    <mergeCell ref="E37:H37"/>
    <mergeCell ref="E38:H38"/>
    <mergeCell ref="E31:H31"/>
    <mergeCell ref="E32:H32"/>
    <mergeCell ref="J47:K47"/>
    <mergeCell ref="J42:L42"/>
    <mergeCell ref="J31:K31"/>
    <mergeCell ref="J44:K44"/>
    <mergeCell ref="J46:K46"/>
    <mergeCell ref="J45:K45"/>
    <mergeCell ref="E69:H69"/>
    <mergeCell ref="E68:H68"/>
    <mergeCell ref="A67:K67"/>
    <mergeCell ref="C83:E83"/>
    <mergeCell ref="G83:H83"/>
    <mergeCell ref="E81:H81"/>
    <mergeCell ref="E82:H82"/>
    <mergeCell ref="E57:H57"/>
    <mergeCell ref="E58:H58"/>
    <mergeCell ref="E70:H70"/>
    <mergeCell ref="J62:K62"/>
    <mergeCell ref="E72:H72"/>
    <mergeCell ref="E63:H63"/>
    <mergeCell ref="E65:H65"/>
    <mergeCell ref="E64:H64"/>
    <mergeCell ref="E62:H62"/>
    <mergeCell ref="E66:H66"/>
    <mergeCell ref="J84:L84"/>
    <mergeCell ref="J83:K83"/>
    <mergeCell ref="J65:K65"/>
    <mergeCell ref="J64:K64"/>
    <mergeCell ref="J63:K63"/>
    <mergeCell ref="J66:K66"/>
    <mergeCell ref="J55:K55"/>
    <mergeCell ref="J57:K57"/>
    <mergeCell ref="J56:K56"/>
    <mergeCell ref="J58:K58"/>
    <mergeCell ref="J59:K59"/>
    <mergeCell ref="E52:H52"/>
    <mergeCell ref="E53:H53"/>
    <mergeCell ref="E61:H61"/>
    <mergeCell ref="E60:H60"/>
    <mergeCell ref="E56:H56"/>
    <mergeCell ref="E54:H54"/>
    <mergeCell ref="E55:H55"/>
    <mergeCell ref="E51:H51"/>
    <mergeCell ref="E59:H59"/>
  </mergeCells>
  <pageMargins left="0.70866141732283472" right="0.70866141732283472" top="0.74803149606299213" bottom="0.74803149606299213" header="0.31496062992125984" footer="0.31496062992125984"/>
  <pageSetup scale="82" orientation="landscape" verticalDpi="203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7.85546875" customWidth="1"/>
    <col min="2" max="2" width="8.42578125" customWidth="1"/>
    <col min="3" max="3" width="7" customWidth="1"/>
    <col min="4" max="4" width="7.42578125" customWidth="1"/>
    <col min="5" max="7" width="10" customWidth="1"/>
    <col min="8" max="8" width="30.85546875" customWidth="1"/>
    <col min="9" max="11" width="10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4265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93">
        <v>1</v>
      </c>
      <c r="B8" s="159" t="s">
        <v>1027</v>
      </c>
      <c r="C8" s="28">
        <v>1</v>
      </c>
      <c r="D8" s="28" t="s">
        <v>3672</v>
      </c>
      <c r="E8" s="1032" t="s">
        <v>1028</v>
      </c>
      <c r="F8" s="780"/>
      <c r="G8" s="780"/>
      <c r="H8" s="781"/>
      <c r="I8" s="40"/>
      <c r="J8" s="933"/>
      <c r="K8" s="820"/>
      <c r="L8" s="224"/>
    </row>
    <row r="9" spans="1:12" x14ac:dyDescent="0.25">
      <c r="A9" s="96">
        <v>2</v>
      </c>
      <c r="B9" s="160" t="s">
        <v>1029</v>
      </c>
      <c r="C9" s="9">
        <v>1</v>
      </c>
      <c r="D9" s="9" t="s">
        <v>3672</v>
      </c>
      <c r="E9" s="1029" t="s">
        <v>1030</v>
      </c>
      <c r="F9" s="772"/>
      <c r="G9" s="772"/>
      <c r="H9" s="773"/>
      <c r="I9" s="47"/>
      <c r="J9" s="980"/>
      <c r="K9" s="824"/>
      <c r="L9" s="224"/>
    </row>
    <row r="10" spans="1:12" x14ac:dyDescent="0.25">
      <c r="A10" s="96">
        <v>3</v>
      </c>
      <c r="B10" s="160" t="s">
        <v>1048</v>
      </c>
      <c r="C10" s="9">
        <v>2</v>
      </c>
      <c r="D10" s="9" t="s">
        <v>3672</v>
      </c>
      <c r="E10" s="1029" t="s">
        <v>1049</v>
      </c>
      <c r="F10" s="772"/>
      <c r="G10" s="772"/>
      <c r="H10" s="773"/>
      <c r="I10" s="45"/>
      <c r="J10" s="980"/>
      <c r="K10" s="824"/>
      <c r="L10" s="224"/>
    </row>
    <row r="11" spans="1:12" x14ac:dyDescent="0.25">
      <c r="A11" s="96">
        <v>4</v>
      </c>
      <c r="B11" s="160" t="s">
        <v>1032</v>
      </c>
      <c r="C11" s="9">
        <v>24</v>
      </c>
      <c r="D11" s="9" t="s">
        <v>3672</v>
      </c>
      <c r="E11" s="1029" t="s">
        <v>1033</v>
      </c>
      <c r="F11" s="772"/>
      <c r="G11" s="772"/>
      <c r="H11" s="773"/>
      <c r="I11" s="45"/>
      <c r="J11" s="980"/>
      <c r="K11" s="824"/>
      <c r="L11" s="224"/>
    </row>
    <row r="12" spans="1:12" x14ac:dyDescent="0.25">
      <c r="A12" s="96">
        <v>5</v>
      </c>
      <c r="B12" s="160" t="s">
        <v>1034</v>
      </c>
      <c r="C12" s="9">
        <v>1</v>
      </c>
      <c r="D12" s="9" t="s">
        <v>3672</v>
      </c>
      <c r="E12" s="1029" t="s">
        <v>3332</v>
      </c>
      <c r="F12" s="772"/>
      <c r="G12" s="772"/>
      <c r="H12" s="773"/>
      <c r="I12" s="46"/>
      <c r="J12" s="980"/>
      <c r="K12" s="824"/>
      <c r="L12" s="224"/>
    </row>
    <row r="13" spans="1:12" x14ac:dyDescent="0.25">
      <c r="A13" s="96">
        <v>6</v>
      </c>
      <c r="B13" s="160" t="s">
        <v>1035</v>
      </c>
      <c r="C13" s="9">
        <v>1</v>
      </c>
      <c r="D13" s="9" t="s">
        <v>3672</v>
      </c>
      <c r="E13" s="1029" t="s">
        <v>2938</v>
      </c>
      <c r="F13" s="772"/>
      <c r="G13" s="772"/>
      <c r="H13" s="773"/>
      <c r="I13" s="46"/>
      <c r="J13" s="980"/>
      <c r="K13" s="824"/>
      <c r="L13" s="224"/>
    </row>
    <row r="14" spans="1:12" x14ac:dyDescent="0.25">
      <c r="A14" s="96">
        <v>7</v>
      </c>
      <c r="B14" s="160" t="s">
        <v>1036</v>
      </c>
      <c r="C14" s="9">
        <v>1</v>
      </c>
      <c r="D14" s="9" t="s">
        <v>3672</v>
      </c>
      <c r="E14" s="1029" t="s">
        <v>2939</v>
      </c>
      <c r="F14" s="772"/>
      <c r="G14" s="772"/>
      <c r="H14" s="773"/>
      <c r="I14" s="46"/>
      <c r="J14" s="980"/>
      <c r="K14" s="824"/>
      <c r="L14" s="224"/>
    </row>
    <row r="15" spans="1:12" x14ac:dyDescent="0.25">
      <c r="A15" s="96">
        <v>8</v>
      </c>
      <c r="B15" s="160" t="s">
        <v>1037</v>
      </c>
      <c r="C15" s="9">
        <v>1</v>
      </c>
      <c r="D15" s="9" t="s">
        <v>3672</v>
      </c>
      <c r="E15" s="1029" t="s">
        <v>2940</v>
      </c>
      <c r="F15" s="772"/>
      <c r="G15" s="772"/>
      <c r="H15" s="773"/>
      <c r="I15" s="46"/>
      <c r="J15" s="980"/>
      <c r="K15" s="824"/>
      <c r="L15" s="224"/>
    </row>
    <row r="16" spans="1:12" x14ac:dyDescent="0.25">
      <c r="A16" s="96">
        <v>9</v>
      </c>
      <c r="B16" s="266" t="s">
        <v>732</v>
      </c>
      <c r="C16" s="9">
        <v>1</v>
      </c>
      <c r="D16" s="9" t="s">
        <v>3672</v>
      </c>
      <c r="E16" s="1029" t="s">
        <v>2942</v>
      </c>
      <c r="F16" s="772"/>
      <c r="G16" s="772"/>
      <c r="H16" s="773"/>
      <c r="I16" s="46"/>
      <c r="J16" s="980"/>
      <c r="K16" s="824"/>
      <c r="L16" s="224"/>
    </row>
    <row r="17" spans="1:12" x14ac:dyDescent="0.25">
      <c r="A17" s="96">
        <v>10</v>
      </c>
      <c r="B17" s="266" t="s">
        <v>1040</v>
      </c>
      <c r="C17" s="9">
        <v>3</v>
      </c>
      <c r="D17" s="9" t="s">
        <v>3672</v>
      </c>
      <c r="E17" s="1029" t="s">
        <v>2941</v>
      </c>
      <c r="F17" s="772"/>
      <c r="G17" s="772"/>
      <c r="H17" s="773"/>
      <c r="I17" s="46"/>
      <c r="J17" s="980"/>
      <c r="K17" s="824"/>
      <c r="L17" s="224"/>
    </row>
    <row r="18" spans="1:12" x14ac:dyDescent="0.25">
      <c r="A18" s="96">
        <v>11</v>
      </c>
      <c r="B18" s="266" t="s">
        <v>1042</v>
      </c>
      <c r="C18" s="9">
        <v>1</v>
      </c>
      <c r="D18" s="9" t="s">
        <v>3672</v>
      </c>
      <c r="E18" s="1029" t="s">
        <v>2845</v>
      </c>
      <c r="F18" s="772"/>
      <c r="G18" s="772"/>
      <c r="H18" s="773"/>
      <c r="I18" s="46"/>
      <c r="J18" s="980"/>
      <c r="K18" s="824"/>
      <c r="L18" s="224"/>
    </row>
    <row r="19" spans="1:12" x14ac:dyDescent="0.25">
      <c r="A19" s="96">
        <v>12</v>
      </c>
      <c r="B19" s="92" t="s">
        <v>1062</v>
      </c>
      <c r="C19" s="9">
        <v>1</v>
      </c>
      <c r="D19" s="9" t="s">
        <v>3672</v>
      </c>
      <c r="E19" s="1029" t="s">
        <v>2913</v>
      </c>
      <c r="F19" s="772"/>
      <c r="G19" s="772"/>
      <c r="H19" s="773"/>
      <c r="I19" s="46"/>
      <c r="J19" s="980"/>
      <c r="K19" s="824"/>
      <c r="L19" s="224"/>
    </row>
    <row r="20" spans="1:12" x14ac:dyDescent="0.25">
      <c r="A20" s="96">
        <v>13</v>
      </c>
      <c r="B20" s="267" t="s">
        <v>276</v>
      </c>
      <c r="C20" s="9">
        <v>1</v>
      </c>
      <c r="D20" s="9" t="s">
        <v>3672</v>
      </c>
      <c r="E20" s="1029" t="s">
        <v>2556</v>
      </c>
      <c r="F20" s="772"/>
      <c r="G20" s="772"/>
      <c r="H20" s="773"/>
      <c r="I20" s="46"/>
      <c r="J20" s="980"/>
      <c r="K20" s="824"/>
      <c r="L20" s="224"/>
    </row>
    <row r="21" spans="1:12" x14ac:dyDescent="0.25">
      <c r="A21" s="96">
        <v>14</v>
      </c>
      <c r="B21" s="266" t="s">
        <v>1044</v>
      </c>
      <c r="C21" s="9">
        <v>2</v>
      </c>
      <c r="D21" s="9" t="s">
        <v>3672</v>
      </c>
      <c r="E21" s="1029" t="s">
        <v>2846</v>
      </c>
      <c r="F21" s="772"/>
      <c r="G21" s="772"/>
      <c r="H21" s="773"/>
      <c r="I21" s="46"/>
      <c r="J21" s="980"/>
      <c r="K21" s="824"/>
      <c r="L21" s="224"/>
    </row>
    <row r="22" spans="1:12" x14ac:dyDescent="0.25">
      <c r="A22" s="96">
        <v>15</v>
      </c>
      <c r="B22" s="266" t="s">
        <v>1047</v>
      </c>
      <c r="C22" s="9">
        <v>1</v>
      </c>
      <c r="D22" s="9" t="s">
        <v>3672</v>
      </c>
      <c r="E22" s="1029" t="s">
        <v>1069</v>
      </c>
      <c r="F22" s="772"/>
      <c r="G22" s="772"/>
      <c r="H22" s="773"/>
      <c r="I22" s="46"/>
      <c r="J22" s="980"/>
      <c r="K22" s="824"/>
      <c r="L22" s="224"/>
    </row>
    <row r="23" spans="1:12" x14ac:dyDescent="0.25">
      <c r="A23" s="96">
        <v>16</v>
      </c>
      <c r="B23" s="266" t="s">
        <v>1050</v>
      </c>
      <c r="C23" s="9">
        <v>12</v>
      </c>
      <c r="D23" s="9" t="s">
        <v>3672</v>
      </c>
      <c r="E23" s="1029" t="s">
        <v>1051</v>
      </c>
      <c r="F23" s="772"/>
      <c r="G23" s="772"/>
      <c r="H23" s="773"/>
      <c r="I23" s="46"/>
      <c r="J23" s="980"/>
      <c r="K23" s="824"/>
      <c r="L23" s="224"/>
    </row>
    <row r="24" spans="1:12" x14ac:dyDescent="0.25">
      <c r="A24" s="96">
        <v>17</v>
      </c>
      <c r="B24" s="90" t="s">
        <v>1052</v>
      </c>
      <c r="C24" s="9">
        <v>4</v>
      </c>
      <c r="D24" s="9" t="s">
        <v>3672</v>
      </c>
      <c r="E24" s="1029" t="s">
        <v>1053</v>
      </c>
      <c r="F24" s="772"/>
      <c r="G24" s="772"/>
      <c r="H24" s="773"/>
      <c r="I24" s="46"/>
      <c r="J24" s="980"/>
      <c r="K24" s="824"/>
      <c r="L24" s="224"/>
    </row>
    <row r="25" spans="1:12" x14ac:dyDescent="0.25">
      <c r="A25" s="96">
        <v>18</v>
      </c>
      <c r="B25" s="92" t="s">
        <v>1054</v>
      </c>
      <c r="C25" s="9">
        <v>1</v>
      </c>
      <c r="D25" s="9" t="s">
        <v>3672</v>
      </c>
      <c r="E25" s="1029" t="s">
        <v>1055</v>
      </c>
      <c r="F25" s="772"/>
      <c r="G25" s="772"/>
      <c r="H25" s="773"/>
      <c r="I25" s="46"/>
      <c r="J25" s="980"/>
      <c r="K25" s="824"/>
      <c r="L25" s="224"/>
    </row>
    <row r="26" spans="1:12" x14ac:dyDescent="0.25">
      <c r="A26" s="96">
        <v>19</v>
      </c>
      <c r="B26" s="92" t="s">
        <v>1056</v>
      </c>
      <c r="C26" s="9">
        <v>4</v>
      </c>
      <c r="D26" s="9" t="s">
        <v>3672</v>
      </c>
      <c r="E26" s="1029" t="s">
        <v>1078</v>
      </c>
      <c r="F26" s="772"/>
      <c r="G26" s="772"/>
      <c r="H26" s="773"/>
      <c r="I26" s="46"/>
      <c r="J26" s="980"/>
      <c r="K26" s="824"/>
      <c r="L26" s="224"/>
    </row>
    <row r="27" spans="1:12" x14ac:dyDescent="0.25">
      <c r="A27" s="96">
        <v>20</v>
      </c>
      <c r="B27" s="92" t="s">
        <v>820</v>
      </c>
      <c r="C27" s="9">
        <v>3</v>
      </c>
      <c r="D27" s="9" t="s">
        <v>3672</v>
      </c>
      <c r="E27" s="1029" t="s">
        <v>766</v>
      </c>
      <c r="F27" s="772"/>
      <c r="G27" s="772"/>
      <c r="H27" s="773"/>
      <c r="I27" s="46"/>
      <c r="J27" s="980"/>
      <c r="K27" s="824"/>
      <c r="L27" s="224"/>
    </row>
    <row r="28" spans="1:12" x14ac:dyDescent="0.25">
      <c r="A28" s="96">
        <v>21</v>
      </c>
      <c r="B28" s="92" t="s">
        <v>822</v>
      </c>
      <c r="C28" s="9">
        <v>1</v>
      </c>
      <c r="D28" s="9" t="s">
        <v>3672</v>
      </c>
      <c r="E28" s="1029" t="s">
        <v>765</v>
      </c>
      <c r="F28" s="772"/>
      <c r="G28" s="772"/>
      <c r="H28" s="773"/>
      <c r="I28" s="46"/>
      <c r="J28" s="980"/>
      <c r="K28" s="824"/>
      <c r="L28" s="224"/>
    </row>
    <row r="29" spans="1:12" x14ac:dyDescent="0.25">
      <c r="A29" s="96">
        <v>22</v>
      </c>
      <c r="B29" s="92" t="s">
        <v>1057</v>
      </c>
      <c r="C29" s="9">
        <v>1</v>
      </c>
      <c r="D29" s="9" t="s">
        <v>3672</v>
      </c>
      <c r="E29" s="1029" t="s">
        <v>1058</v>
      </c>
      <c r="F29" s="772"/>
      <c r="G29" s="772"/>
      <c r="H29" s="773"/>
      <c r="I29" s="46"/>
      <c r="J29" s="980"/>
      <c r="K29" s="824"/>
      <c r="L29" s="224"/>
    </row>
    <row r="30" spans="1:12" x14ac:dyDescent="0.25">
      <c r="A30" s="96">
        <v>23</v>
      </c>
      <c r="B30" s="92" t="s">
        <v>460</v>
      </c>
      <c r="C30" s="9">
        <v>7</v>
      </c>
      <c r="D30" s="9" t="s">
        <v>3672</v>
      </c>
      <c r="E30" s="1029" t="s">
        <v>1171</v>
      </c>
      <c r="F30" s="772"/>
      <c r="G30" s="772"/>
      <c r="H30" s="773"/>
      <c r="I30" s="46"/>
      <c r="J30" s="980"/>
      <c r="K30" s="824"/>
      <c r="L30" s="224"/>
    </row>
    <row r="31" spans="1:12" x14ac:dyDescent="0.25">
      <c r="A31" s="96">
        <v>24</v>
      </c>
      <c r="B31" s="92" t="s">
        <v>1135</v>
      </c>
      <c r="C31" s="9">
        <v>1</v>
      </c>
      <c r="D31" s="9" t="s">
        <v>3672</v>
      </c>
      <c r="E31" s="1029" t="s">
        <v>1060</v>
      </c>
      <c r="F31" s="772"/>
      <c r="G31" s="772"/>
      <c r="H31" s="773"/>
      <c r="I31" s="46"/>
      <c r="J31" s="980"/>
      <c r="K31" s="824"/>
      <c r="L31" s="224"/>
    </row>
    <row r="32" spans="1:12" x14ac:dyDescent="0.25">
      <c r="A32" s="96">
        <v>25</v>
      </c>
      <c r="B32" s="92" t="s">
        <v>1087</v>
      </c>
      <c r="C32" s="148">
        <v>1</v>
      </c>
      <c r="D32" s="9" t="s">
        <v>3672</v>
      </c>
      <c r="E32" s="1026" t="s">
        <v>3148</v>
      </c>
      <c r="F32" s="772"/>
      <c r="G32" s="772"/>
      <c r="H32" s="773"/>
      <c r="I32" s="46"/>
      <c r="J32" s="980"/>
      <c r="K32" s="824"/>
      <c r="L32" s="224"/>
    </row>
    <row r="33" spans="1:12" x14ac:dyDescent="0.25">
      <c r="A33" s="96">
        <v>26</v>
      </c>
      <c r="B33" s="90" t="s">
        <v>1061</v>
      </c>
      <c r="C33" s="17">
        <v>1</v>
      </c>
      <c r="D33" s="9" t="s">
        <v>3672</v>
      </c>
      <c r="E33" s="1026" t="s">
        <v>3149</v>
      </c>
      <c r="F33" s="772"/>
      <c r="G33" s="772"/>
      <c r="H33" s="773"/>
      <c r="I33" s="172"/>
      <c r="J33" s="980"/>
      <c r="K33" s="824"/>
      <c r="L33" s="224"/>
    </row>
    <row r="34" spans="1:12" x14ac:dyDescent="0.25">
      <c r="A34" s="96">
        <v>27</v>
      </c>
      <c r="B34" s="98" t="s">
        <v>1063</v>
      </c>
      <c r="C34" s="91">
        <v>1</v>
      </c>
      <c r="D34" s="9" t="s">
        <v>3672</v>
      </c>
      <c r="E34" s="1026" t="s">
        <v>1092</v>
      </c>
      <c r="F34" s="772"/>
      <c r="G34" s="772"/>
      <c r="H34" s="773"/>
      <c r="I34" s="90"/>
      <c r="J34" s="980"/>
      <c r="K34" s="824"/>
      <c r="L34" s="201"/>
    </row>
    <row r="35" spans="1:12" x14ac:dyDescent="0.25">
      <c r="A35" s="96">
        <v>28</v>
      </c>
      <c r="B35" s="98" t="s">
        <v>1066</v>
      </c>
      <c r="C35" s="91">
        <v>1</v>
      </c>
      <c r="D35" s="9" t="s">
        <v>3672</v>
      </c>
      <c r="E35" s="1026" t="s">
        <v>1075</v>
      </c>
      <c r="F35" s="772"/>
      <c r="G35" s="772"/>
      <c r="H35" s="773"/>
      <c r="I35" s="98"/>
      <c r="J35" s="980"/>
      <c r="K35" s="824"/>
      <c r="L35" s="127"/>
    </row>
    <row r="36" spans="1:12" x14ac:dyDescent="0.25">
      <c r="A36" s="96">
        <v>29</v>
      </c>
      <c r="B36" s="98" t="s">
        <v>1068</v>
      </c>
      <c r="C36" s="91">
        <v>1</v>
      </c>
      <c r="D36" s="9" t="s">
        <v>3672</v>
      </c>
      <c r="E36" s="1026" t="s">
        <v>3428</v>
      </c>
      <c r="F36" s="772"/>
      <c r="G36" s="772"/>
      <c r="H36" s="773"/>
      <c r="I36" s="98"/>
      <c r="J36" s="980"/>
      <c r="K36" s="824"/>
      <c r="L36" s="270"/>
    </row>
    <row r="37" spans="1:12" x14ac:dyDescent="0.25">
      <c r="A37" s="96">
        <v>30</v>
      </c>
      <c r="B37" s="98" t="s">
        <v>1071</v>
      </c>
      <c r="C37" s="91">
        <v>1</v>
      </c>
      <c r="D37" s="9" t="s">
        <v>3672</v>
      </c>
      <c r="E37" s="1026" t="s">
        <v>3416</v>
      </c>
      <c r="F37" s="772"/>
      <c r="G37" s="772"/>
      <c r="H37" s="773"/>
      <c r="I37" s="98"/>
      <c r="J37" s="980"/>
      <c r="K37" s="824"/>
      <c r="L37" s="64"/>
    </row>
    <row r="38" spans="1:12" x14ac:dyDescent="0.25">
      <c r="A38" s="96">
        <v>31</v>
      </c>
      <c r="B38" s="98" t="s">
        <v>1120</v>
      </c>
      <c r="C38" s="91">
        <v>1</v>
      </c>
      <c r="D38" s="9" t="s">
        <v>3672</v>
      </c>
      <c r="E38" s="1026" t="s">
        <v>1128</v>
      </c>
      <c r="F38" s="772"/>
      <c r="G38" s="772"/>
      <c r="H38" s="773"/>
      <c r="I38" s="98"/>
      <c r="J38" s="980"/>
      <c r="K38" s="824"/>
      <c r="L38" s="64"/>
    </row>
    <row r="39" spans="1:12" x14ac:dyDescent="0.25">
      <c r="A39" s="96">
        <v>32</v>
      </c>
      <c r="B39" s="98" t="s">
        <v>1072</v>
      </c>
      <c r="C39" s="91">
        <v>1</v>
      </c>
      <c r="D39" s="9" t="s">
        <v>3672</v>
      </c>
      <c r="E39" s="1026" t="s">
        <v>3435</v>
      </c>
      <c r="F39" s="772"/>
      <c r="G39" s="772"/>
      <c r="H39" s="773"/>
      <c r="I39" s="98"/>
      <c r="J39" s="980"/>
      <c r="K39" s="824"/>
      <c r="L39" s="64"/>
    </row>
    <row r="40" spans="1:12" x14ac:dyDescent="0.25">
      <c r="A40" s="96">
        <v>33</v>
      </c>
      <c r="B40" s="98" t="s">
        <v>1003</v>
      </c>
      <c r="C40" s="91">
        <v>1</v>
      </c>
      <c r="D40" s="9" t="s">
        <v>3672</v>
      </c>
      <c r="E40" s="1026" t="s">
        <v>4258</v>
      </c>
      <c r="F40" s="772"/>
      <c r="G40" s="772"/>
      <c r="H40" s="773"/>
      <c r="I40" s="98"/>
      <c r="J40" s="980"/>
      <c r="K40" s="824"/>
      <c r="L40" s="64"/>
    </row>
    <row r="41" spans="1:12" ht="15.75" customHeight="1" thickBot="1" x14ac:dyDescent="0.3">
      <c r="A41" s="262">
        <v>34</v>
      </c>
      <c r="B41" s="285" t="s">
        <v>1160</v>
      </c>
      <c r="C41" s="205">
        <v>1</v>
      </c>
      <c r="D41" s="25" t="s">
        <v>3672</v>
      </c>
      <c r="E41" s="1072" t="s">
        <v>1161</v>
      </c>
      <c r="F41" s="830"/>
      <c r="G41" s="830"/>
      <c r="H41" s="831"/>
      <c r="I41" s="285"/>
      <c r="J41" s="993"/>
      <c r="K41" s="826"/>
      <c r="L41" s="250"/>
    </row>
    <row r="42" spans="1:12" ht="15.75" customHeight="1" thickBot="1" x14ac:dyDescent="0.3">
      <c r="A42" s="337"/>
      <c r="B42" s="338"/>
      <c r="C42" s="339"/>
      <c r="D42" s="340"/>
      <c r="E42" s="338"/>
      <c r="F42" s="338"/>
      <c r="G42" s="338"/>
      <c r="H42" s="338"/>
      <c r="I42" s="338"/>
      <c r="J42" s="765" t="s">
        <v>1208</v>
      </c>
      <c r="K42" s="816"/>
      <c r="L42" s="776"/>
    </row>
    <row r="43" spans="1:12" x14ac:dyDescent="0.25">
      <c r="A43" s="93">
        <v>35</v>
      </c>
      <c r="B43" s="175" t="s">
        <v>1101</v>
      </c>
      <c r="C43" s="163">
        <v>1</v>
      </c>
      <c r="D43" s="28" t="s">
        <v>3672</v>
      </c>
      <c r="E43" s="1028" t="s">
        <v>3096</v>
      </c>
      <c r="F43" s="780"/>
      <c r="G43" s="780"/>
      <c r="H43" s="781"/>
      <c r="I43" s="175"/>
      <c r="J43" s="933"/>
      <c r="K43" s="820"/>
      <c r="L43" s="64"/>
    </row>
    <row r="44" spans="1:12" x14ac:dyDescent="0.25">
      <c r="A44" s="96">
        <v>36</v>
      </c>
      <c r="B44" s="98" t="s">
        <v>1079</v>
      </c>
      <c r="C44" s="91">
        <v>1</v>
      </c>
      <c r="D44" s="9" t="s">
        <v>3672</v>
      </c>
      <c r="E44" s="1026" t="s">
        <v>1080</v>
      </c>
      <c r="F44" s="772"/>
      <c r="G44" s="772"/>
      <c r="H44" s="773"/>
      <c r="I44" s="98"/>
      <c r="J44" s="980"/>
      <c r="K44" s="824"/>
      <c r="L44" s="64"/>
    </row>
    <row r="45" spans="1:12" x14ac:dyDescent="0.25">
      <c r="A45" s="96">
        <v>37</v>
      </c>
      <c r="B45" s="98" t="s">
        <v>1082</v>
      </c>
      <c r="C45" s="91">
        <v>1</v>
      </c>
      <c r="D45" s="9" t="s">
        <v>3672</v>
      </c>
      <c r="E45" s="1026" t="s">
        <v>3344</v>
      </c>
      <c r="F45" s="772"/>
      <c r="G45" s="772"/>
      <c r="H45" s="773"/>
      <c r="I45" s="98"/>
      <c r="J45" s="980"/>
      <c r="K45" s="824"/>
      <c r="L45" s="64"/>
    </row>
    <row r="46" spans="1:12" x14ac:dyDescent="0.25">
      <c r="A46" s="96">
        <v>38</v>
      </c>
      <c r="B46" s="98" t="s">
        <v>1083</v>
      </c>
      <c r="C46" s="91">
        <v>3</v>
      </c>
      <c r="D46" s="9" t="s">
        <v>3672</v>
      </c>
      <c r="E46" s="1026" t="s">
        <v>2847</v>
      </c>
      <c r="F46" s="772"/>
      <c r="G46" s="772"/>
      <c r="H46" s="773"/>
      <c r="I46" s="98"/>
      <c r="J46" s="980"/>
      <c r="K46" s="824"/>
      <c r="L46" s="64"/>
    </row>
    <row r="47" spans="1:12" x14ac:dyDescent="0.25">
      <c r="A47" s="96">
        <v>39</v>
      </c>
      <c r="B47" s="98" t="s">
        <v>1084</v>
      </c>
      <c r="C47" s="91">
        <v>1</v>
      </c>
      <c r="D47" s="9" t="s">
        <v>3672</v>
      </c>
      <c r="E47" s="1026" t="s">
        <v>1085</v>
      </c>
      <c r="F47" s="772"/>
      <c r="G47" s="772"/>
      <c r="H47" s="773"/>
      <c r="I47" s="98"/>
      <c r="J47" s="980"/>
      <c r="K47" s="824"/>
      <c r="L47" s="64"/>
    </row>
    <row r="48" spans="1:12" x14ac:dyDescent="0.25">
      <c r="A48" s="96">
        <v>40</v>
      </c>
      <c r="B48" s="98" t="s">
        <v>1086</v>
      </c>
      <c r="C48" s="91">
        <v>1</v>
      </c>
      <c r="D48" s="9" t="s">
        <v>3672</v>
      </c>
      <c r="E48" s="1026" t="s">
        <v>3139</v>
      </c>
      <c r="F48" s="772"/>
      <c r="G48" s="772"/>
      <c r="H48" s="773"/>
      <c r="I48" s="98"/>
      <c r="J48" s="980"/>
      <c r="K48" s="824"/>
      <c r="L48" s="64"/>
    </row>
    <row r="49" spans="1:12" x14ac:dyDescent="0.25">
      <c r="A49" s="96">
        <v>41</v>
      </c>
      <c r="B49" s="98" t="s">
        <v>196</v>
      </c>
      <c r="C49" s="91">
        <v>1</v>
      </c>
      <c r="D49" s="9" t="s">
        <v>3672</v>
      </c>
      <c r="E49" s="1026" t="s">
        <v>1108</v>
      </c>
      <c r="F49" s="772"/>
      <c r="G49" s="772"/>
      <c r="H49" s="773"/>
      <c r="I49" s="98"/>
      <c r="J49" s="980"/>
      <c r="K49" s="824"/>
      <c r="L49" s="64"/>
    </row>
    <row r="50" spans="1:12" x14ac:dyDescent="0.25">
      <c r="A50" s="96">
        <v>42</v>
      </c>
      <c r="B50" s="98" t="s">
        <v>1089</v>
      </c>
      <c r="C50" s="91">
        <v>1</v>
      </c>
      <c r="D50" s="9" t="s">
        <v>3672</v>
      </c>
      <c r="E50" s="1026" t="s">
        <v>3071</v>
      </c>
      <c r="F50" s="772"/>
      <c r="G50" s="772"/>
      <c r="H50" s="773"/>
      <c r="I50" s="98"/>
      <c r="J50" s="980"/>
      <c r="K50" s="824"/>
      <c r="L50" s="64"/>
    </row>
    <row r="51" spans="1:12" x14ac:dyDescent="0.25">
      <c r="A51" s="96">
        <v>43</v>
      </c>
      <c r="B51" s="98" t="s">
        <v>1091</v>
      </c>
      <c r="C51" s="91">
        <v>1</v>
      </c>
      <c r="D51" s="9" t="s">
        <v>3672</v>
      </c>
      <c r="E51" s="1026" t="s">
        <v>2808</v>
      </c>
      <c r="F51" s="772"/>
      <c r="G51" s="772"/>
      <c r="H51" s="773"/>
      <c r="I51" s="98"/>
      <c r="J51" s="980"/>
      <c r="K51" s="824"/>
      <c r="L51" s="64"/>
    </row>
    <row r="52" spans="1:12" x14ac:dyDescent="0.25">
      <c r="A52" s="96">
        <v>44</v>
      </c>
      <c r="B52" s="98" t="s">
        <v>1093</v>
      </c>
      <c r="C52" s="91">
        <v>1</v>
      </c>
      <c r="D52" s="9" t="s">
        <v>3672</v>
      </c>
      <c r="E52" s="1026" t="s">
        <v>1112</v>
      </c>
      <c r="F52" s="772"/>
      <c r="G52" s="772"/>
      <c r="H52" s="773"/>
      <c r="I52" s="98"/>
      <c r="J52" s="980"/>
      <c r="K52" s="824"/>
      <c r="L52" s="64"/>
    </row>
    <row r="53" spans="1:12" x14ac:dyDescent="0.25">
      <c r="A53" s="96">
        <v>45</v>
      </c>
      <c r="B53" s="98" t="s">
        <v>1168</v>
      </c>
      <c r="C53" s="91">
        <v>1</v>
      </c>
      <c r="D53" s="9" t="s">
        <v>3672</v>
      </c>
      <c r="E53" s="1026" t="s">
        <v>0</v>
      </c>
      <c r="F53" s="772"/>
      <c r="G53" s="772"/>
      <c r="H53" s="773"/>
      <c r="I53" s="98"/>
      <c r="J53" s="980"/>
      <c r="K53" s="824"/>
      <c r="L53" s="64"/>
    </row>
    <row r="54" spans="1:12" x14ac:dyDescent="0.25">
      <c r="A54" s="96">
        <v>46</v>
      </c>
      <c r="B54" s="98" t="s">
        <v>825</v>
      </c>
      <c r="C54" s="91">
        <v>8</v>
      </c>
      <c r="D54" s="9" t="s">
        <v>3672</v>
      </c>
      <c r="E54" s="1026" t="s">
        <v>4240</v>
      </c>
      <c r="F54" s="772"/>
      <c r="G54" s="772"/>
      <c r="H54" s="773"/>
      <c r="I54" s="98"/>
      <c r="J54" s="980"/>
      <c r="K54" s="824"/>
      <c r="L54" s="64"/>
    </row>
    <row r="55" spans="1:12" x14ac:dyDescent="0.25">
      <c r="A55" s="96">
        <v>47</v>
      </c>
      <c r="B55" s="98" t="s">
        <v>1095</v>
      </c>
      <c r="C55" s="91">
        <v>1</v>
      </c>
      <c r="D55" s="9" t="s">
        <v>3672</v>
      </c>
      <c r="E55" s="1026" t="s">
        <v>3436</v>
      </c>
      <c r="F55" s="772"/>
      <c r="G55" s="772"/>
      <c r="H55" s="773"/>
      <c r="I55" s="98"/>
      <c r="J55" s="980"/>
      <c r="K55" s="824"/>
      <c r="L55" s="64"/>
    </row>
    <row r="56" spans="1:12" x14ac:dyDescent="0.25">
      <c r="A56" s="96">
        <v>48</v>
      </c>
      <c r="B56" s="98" t="s">
        <v>1096</v>
      </c>
      <c r="C56" s="91">
        <v>6</v>
      </c>
      <c r="D56" s="9" t="s">
        <v>3672</v>
      </c>
      <c r="E56" s="1026" t="s">
        <v>3053</v>
      </c>
      <c r="F56" s="772"/>
      <c r="G56" s="772"/>
      <c r="H56" s="773"/>
      <c r="I56" s="98"/>
      <c r="J56" s="980"/>
      <c r="K56" s="824"/>
      <c r="L56" s="64"/>
    </row>
    <row r="57" spans="1:12" x14ac:dyDescent="0.25">
      <c r="A57" s="96">
        <v>49</v>
      </c>
      <c r="B57" s="98"/>
      <c r="C57" s="91">
        <v>1</v>
      </c>
      <c r="D57" s="9" t="s">
        <v>3672</v>
      </c>
      <c r="E57" s="1026" t="s">
        <v>3054</v>
      </c>
      <c r="F57" s="772"/>
      <c r="G57" s="772"/>
      <c r="H57" s="773"/>
      <c r="I57" s="98"/>
      <c r="J57" s="980"/>
      <c r="K57" s="824"/>
      <c r="L57" s="64"/>
    </row>
    <row r="58" spans="1:12" x14ac:dyDescent="0.25">
      <c r="A58" s="96">
        <v>50</v>
      </c>
      <c r="B58" s="98"/>
      <c r="C58" s="91">
        <v>1</v>
      </c>
      <c r="D58" s="9" t="s">
        <v>55</v>
      </c>
      <c r="E58" s="1026" t="s">
        <v>1209</v>
      </c>
      <c r="F58" s="772"/>
      <c r="G58" s="772"/>
      <c r="H58" s="773"/>
      <c r="I58" s="98"/>
      <c r="J58" s="980"/>
      <c r="K58" s="824"/>
      <c r="L58" s="64"/>
    </row>
    <row r="59" spans="1:12" x14ac:dyDescent="0.25">
      <c r="A59" s="96">
        <v>51</v>
      </c>
      <c r="B59" s="98"/>
      <c r="C59" s="91">
        <v>1</v>
      </c>
      <c r="D59" s="9" t="s">
        <v>55</v>
      </c>
      <c r="E59" s="1026" t="s">
        <v>1210</v>
      </c>
      <c r="F59" s="772"/>
      <c r="G59" s="772"/>
      <c r="H59" s="773"/>
      <c r="I59" s="98"/>
      <c r="J59" s="980"/>
      <c r="K59" s="824"/>
      <c r="L59" s="64"/>
    </row>
    <row r="60" spans="1:12" x14ac:dyDescent="0.25">
      <c r="A60" s="96">
        <v>52</v>
      </c>
      <c r="B60" s="98"/>
      <c r="C60" s="91">
        <v>1</v>
      </c>
      <c r="D60" s="9" t="s">
        <v>3672</v>
      </c>
      <c r="E60" s="1026" t="s">
        <v>3642</v>
      </c>
      <c r="F60" s="772"/>
      <c r="G60" s="772"/>
      <c r="H60" s="773"/>
      <c r="I60" s="98"/>
      <c r="J60" s="980"/>
      <c r="K60" s="824"/>
      <c r="L60" s="64"/>
    </row>
    <row r="61" spans="1:12" x14ac:dyDescent="0.25">
      <c r="A61" s="96">
        <v>53</v>
      </c>
      <c r="B61" s="98" t="s">
        <v>1102</v>
      </c>
      <c r="C61" s="91">
        <v>12</v>
      </c>
      <c r="D61" s="9" t="s">
        <v>3672</v>
      </c>
      <c r="E61" s="1026" t="s">
        <v>1103</v>
      </c>
      <c r="F61" s="772"/>
      <c r="G61" s="772"/>
      <c r="H61" s="773"/>
      <c r="I61" s="98"/>
      <c r="J61" s="980"/>
      <c r="K61" s="824"/>
      <c r="L61" s="64"/>
    </row>
    <row r="62" spans="1:12" x14ac:dyDescent="0.25">
      <c r="A62" s="96">
        <v>53</v>
      </c>
      <c r="B62" s="98" t="s">
        <v>994</v>
      </c>
      <c r="C62" s="91">
        <v>1</v>
      </c>
      <c r="D62" s="9" t="s">
        <v>3672</v>
      </c>
      <c r="E62" s="1026" t="s">
        <v>1124</v>
      </c>
      <c r="F62" s="772"/>
      <c r="G62" s="772"/>
      <c r="H62" s="773"/>
      <c r="I62" s="98"/>
      <c r="J62" s="980"/>
      <c r="K62" s="824"/>
      <c r="L62" s="64"/>
    </row>
    <row r="63" spans="1:12" x14ac:dyDescent="0.25">
      <c r="A63" s="96">
        <v>54</v>
      </c>
      <c r="B63" s="98" t="s">
        <v>1156</v>
      </c>
      <c r="C63" s="91">
        <v>1</v>
      </c>
      <c r="D63" s="9" t="s">
        <v>3672</v>
      </c>
      <c r="E63" s="1026" t="s">
        <v>3055</v>
      </c>
      <c r="F63" s="772"/>
      <c r="G63" s="772"/>
      <c r="H63" s="773"/>
      <c r="I63" s="98"/>
      <c r="J63" s="980"/>
      <c r="K63" s="824"/>
      <c r="L63" s="64"/>
    </row>
    <row r="64" spans="1:12" x14ac:dyDescent="0.25">
      <c r="A64" s="96">
        <v>55</v>
      </c>
      <c r="B64" s="98" t="s">
        <v>1147</v>
      </c>
      <c r="C64" s="91">
        <v>1</v>
      </c>
      <c r="D64" s="9" t="s">
        <v>3672</v>
      </c>
      <c r="E64" s="1026" t="s">
        <v>3417</v>
      </c>
      <c r="F64" s="772"/>
      <c r="G64" s="772"/>
      <c r="H64" s="773"/>
      <c r="I64" s="98"/>
      <c r="J64" s="980"/>
      <c r="K64" s="824"/>
      <c r="L64" s="64"/>
    </row>
    <row r="65" spans="1:12" x14ac:dyDescent="0.25">
      <c r="A65" s="96">
        <v>56</v>
      </c>
      <c r="B65" s="98" t="s">
        <v>1117</v>
      </c>
      <c r="C65" s="91">
        <v>1</v>
      </c>
      <c r="D65" s="9" t="s">
        <v>3672</v>
      </c>
      <c r="E65" s="1026" t="s">
        <v>1149</v>
      </c>
      <c r="F65" s="772"/>
      <c r="G65" s="772"/>
      <c r="H65" s="773"/>
      <c r="I65" s="98"/>
      <c r="J65" s="980"/>
      <c r="K65" s="824"/>
      <c r="L65" s="64"/>
    </row>
    <row r="66" spans="1:12" x14ac:dyDescent="0.25">
      <c r="A66" s="96">
        <v>57</v>
      </c>
      <c r="B66" s="98" t="s">
        <v>1104</v>
      </c>
      <c r="C66" s="91">
        <v>1</v>
      </c>
      <c r="D66" s="9" t="s">
        <v>3672</v>
      </c>
      <c r="E66" s="1026" t="s">
        <v>3140</v>
      </c>
      <c r="F66" s="772"/>
      <c r="G66" s="772"/>
      <c r="H66" s="773"/>
      <c r="I66" s="98"/>
      <c r="J66" s="980"/>
      <c r="K66" s="824"/>
      <c r="L66" s="64"/>
    </row>
    <row r="67" spans="1:12" x14ac:dyDescent="0.25">
      <c r="A67" s="96">
        <v>58</v>
      </c>
      <c r="B67" s="98"/>
      <c r="C67" s="91">
        <v>2</v>
      </c>
      <c r="D67" s="9" t="s">
        <v>3672</v>
      </c>
      <c r="E67" s="902" t="s">
        <v>931</v>
      </c>
      <c r="F67" s="772"/>
      <c r="G67" s="772"/>
      <c r="H67" s="773"/>
      <c r="I67" s="98" t="s">
        <v>1065</v>
      </c>
      <c r="J67" s="980"/>
      <c r="K67" s="824"/>
      <c r="L67" s="64"/>
    </row>
    <row r="68" spans="1:12" x14ac:dyDescent="0.25">
      <c r="A68" s="96">
        <v>59</v>
      </c>
      <c r="B68" s="98"/>
      <c r="C68" s="91">
        <v>33</v>
      </c>
      <c r="D68" s="9" t="s">
        <v>3672</v>
      </c>
      <c r="E68" s="902" t="s">
        <v>1154</v>
      </c>
      <c r="F68" s="772"/>
      <c r="G68" s="772"/>
      <c r="H68" s="773"/>
      <c r="I68" s="98" t="s">
        <v>1065</v>
      </c>
      <c r="J68" s="980"/>
      <c r="K68" s="824"/>
      <c r="L68" s="64"/>
    </row>
    <row r="69" spans="1:12" x14ac:dyDescent="0.25">
      <c r="A69" s="96">
        <v>60</v>
      </c>
      <c r="B69" s="98" t="s">
        <v>1105</v>
      </c>
      <c r="C69" s="91">
        <v>1</v>
      </c>
      <c r="D69" s="9" t="s">
        <v>3672</v>
      </c>
      <c r="E69" s="1026" t="s">
        <v>3141</v>
      </c>
      <c r="F69" s="772"/>
      <c r="G69" s="772"/>
      <c r="H69" s="773"/>
      <c r="I69" s="98"/>
      <c r="J69" s="980"/>
      <c r="K69" s="824"/>
      <c r="L69" s="64"/>
    </row>
    <row r="70" spans="1:12" x14ac:dyDescent="0.25">
      <c r="A70" s="96">
        <v>61</v>
      </c>
      <c r="B70" s="98"/>
      <c r="C70" s="91">
        <v>1</v>
      </c>
      <c r="D70" s="9" t="s">
        <v>3672</v>
      </c>
      <c r="E70" s="1026" t="s">
        <v>4229</v>
      </c>
      <c r="F70" s="772"/>
      <c r="G70" s="772"/>
      <c r="H70" s="773"/>
      <c r="I70" s="98"/>
      <c r="J70" s="980"/>
      <c r="K70" s="824"/>
      <c r="L70" s="64"/>
    </row>
    <row r="71" spans="1:12" x14ac:dyDescent="0.25">
      <c r="A71" s="828" t="s">
        <v>117</v>
      </c>
      <c r="B71" s="772"/>
      <c r="C71" s="772"/>
      <c r="D71" s="772"/>
      <c r="E71" s="772"/>
      <c r="F71" s="772"/>
      <c r="G71" s="772"/>
      <c r="H71" s="772"/>
      <c r="I71" s="772"/>
      <c r="J71" s="772"/>
      <c r="K71" s="824"/>
      <c r="L71" s="64"/>
    </row>
    <row r="72" spans="1:12" x14ac:dyDescent="0.25">
      <c r="A72" s="96">
        <v>62</v>
      </c>
      <c r="B72" s="98"/>
      <c r="C72" s="98">
        <v>26</v>
      </c>
      <c r="D72" s="91" t="s">
        <v>3732</v>
      </c>
      <c r="E72" s="902" t="s">
        <v>633</v>
      </c>
      <c r="F72" s="772"/>
      <c r="G72" s="772"/>
      <c r="H72" s="773"/>
      <c r="I72" s="98"/>
      <c r="J72" s="980"/>
      <c r="K72" s="824"/>
      <c r="L72" s="64"/>
    </row>
    <row r="73" spans="1:12" x14ac:dyDescent="0.25">
      <c r="A73" s="96">
        <v>63</v>
      </c>
      <c r="B73" s="98"/>
      <c r="C73" s="98">
        <v>174.84</v>
      </c>
      <c r="D73" s="91" t="s">
        <v>3732</v>
      </c>
      <c r="E73" s="902" t="s">
        <v>1127</v>
      </c>
      <c r="F73" s="772"/>
      <c r="G73" s="772"/>
      <c r="H73" s="773"/>
      <c r="I73" s="98"/>
      <c r="J73" s="980"/>
      <c r="K73" s="824"/>
      <c r="L73" s="64"/>
    </row>
    <row r="74" spans="1:12" x14ac:dyDescent="0.25">
      <c r="A74" s="96">
        <v>64</v>
      </c>
      <c r="B74" s="98"/>
      <c r="C74" s="98"/>
      <c r="D74" s="91" t="s">
        <v>3732</v>
      </c>
      <c r="E74" s="902" t="s">
        <v>1118</v>
      </c>
      <c r="F74" s="772"/>
      <c r="G74" s="772"/>
      <c r="H74" s="773"/>
      <c r="I74" s="98"/>
      <c r="J74" s="980"/>
      <c r="K74" s="824"/>
      <c r="L74" s="64"/>
    </row>
    <row r="75" spans="1:12" x14ac:dyDescent="0.25">
      <c r="A75" s="96">
        <v>65</v>
      </c>
      <c r="B75" s="98"/>
      <c r="C75" s="98">
        <v>30</v>
      </c>
      <c r="D75" s="91" t="s">
        <v>3732</v>
      </c>
      <c r="E75" s="902" t="s">
        <v>3345</v>
      </c>
      <c r="F75" s="772"/>
      <c r="G75" s="772"/>
      <c r="H75" s="773"/>
      <c r="I75" s="98"/>
      <c r="J75" s="980"/>
      <c r="K75" s="824"/>
      <c r="L75" s="64"/>
    </row>
    <row r="76" spans="1:12" x14ac:dyDescent="0.25">
      <c r="A76" s="96">
        <v>66</v>
      </c>
      <c r="B76" s="98"/>
      <c r="C76" s="98"/>
      <c r="D76" s="91" t="s">
        <v>3732</v>
      </c>
      <c r="E76" s="902" t="s">
        <v>57</v>
      </c>
      <c r="F76" s="772"/>
      <c r="G76" s="772"/>
      <c r="H76" s="773"/>
      <c r="I76" s="98"/>
      <c r="J76" s="980"/>
      <c r="K76" s="824"/>
      <c r="L76" s="270"/>
    </row>
    <row r="77" spans="1:12" x14ac:dyDescent="0.25">
      <c r="A77" s="96">
        <v>67</v>
      </c>
      <c r="B77" s="98"/>
      <c r="C77" s="98"/>
      <c r="D77" s="98"/>
      <c r="E77" s="902" t="s">
        <v>1211</v>
      </c>
      <c r="F77" s="772"/>
      <c r="G77" s="772"/>
      <c r="H77" s="773"/>
      <c r="I77" s="98"/>
      <c r="J77" s="980"/>
      <c r="K77" s="824"/>
      <c r="L77" s="64"/>
    </row>
    <row r="78" spans="1:12" x14ac:dyDescent="0.25">
      <c r="A78" s="4"/>
      <c r="J78" s="1001"/>
      <c r="K78" s="794"/>
      <c r="L78" s="64"/>
    </row>
    <row r="79" spans="1:12" x14ac:dyDescent="0.25">
      <c r="A79" s="4"/>
      <c r="J79" s="213"/>
      <c r="K79" s="202"/>
      <c r="L79" s="64"/>
    </row>
    <row r="80" spans="1:12" x14ac:dyDescent="0.25">
      <c r="A80" s="4"/>
      <c r="B80" s="100"/>
      <c r="C80" s="100"/>
      <c r="D80" s="100"/>
      <c r="E80" s="100"/>
      <c r="G80" s="100"/>
      <c r="H80" s="100"/>
      <c r="J80" s="274"/>
      <c r="K80" s="275"/>
      <c r="L80" s="64"/>
    </row>
    <row r="81" spans="1:12" x14ac:dyDescent="0.25">
      <c r="A81" s="4"/>
      <c r="B81" s="833" t="s">
        <v>120</v>
      </c>
      <c r="C81" s="785"/>
      <c r="D81" s="785"/>
      <c r="E81" s="785"/>
      <c r="G81" s="833" t="s">
        <v>25</v>
      </c>
      <c r="H81" s="785"/>
      <c r="J81" s="885" t="s">
        <v>122</v>
      </c>
      <c r="K81" s="794"/>
      <c r="L81" s="64"/>
    </row>
    <row r="82" spans="1:12" ht="15.75" customHeight="1" thickBot="1" x14ac:dyDescent="0.3">
      <c r="A82" s="35"/>
      <c r="B82" s="778"/>
      <c r="C82" s="778"/>
      <c r="D82" s="778"/>
      <c r="E82" s="778"/>
      <c r="F82" s="36"/>
      <c r="G82" s="778"/>
      <c r="H82" s="778"/>
      <c r="I82" s="36"/>
      <c r="J82" s="778"/>
      <c r="K82" s="792"/>
      <c r="L82" s="250"/>
    </row>
    <row r="83" spans="1:12" ht="15.75" customHeight="1" thickBot="1" x14ac:dyDescent="0.3">
      <c r="J83" s="765" t="s">
        <v>1208</v>
      </c>
      <c r="K83" s="816"/>
      <c r="L83" s="776"/>
    </row>
    <row r="84" spans="1:12" x14ac:dyDescent="0.25"/>
    <row r="85" spans="1:12" x14ac:dyDescent="0.25"/>
    <row r="86" spans="1:12" x14ac:dyDescent="0.25"/>
    <row r="87" spans="1:12" x14ac:dyDescent="0.25"/>
    <row r="88" spans="1:12" x14ac:dyDescent="0.25"/>
    <row r="89" spans="1:12" x14ac:dyDescent="0.25"/>
    <row r="90" spans="1:12" x14ac:dyDescent="0.25"/>
    <row r="91" spans="1:12" x14ac:dyDescent="0.25"/>
    <row r="92" spans="1:12" x14ac:dyDescent="0.25"/>
    <row r="93" spans="1:12" x14ac:dyDescent="0.25"/>
    <row r="94" spans="1:12" x14ac:dyDescent="0.25"/>
    <row r="95" spans="1:12" x14ac:dyDescent="0.25"/>
    <row r="96" spans="1:12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153">
    <mergeCell ref="E1:I2"/>
    <mergeCell ref="J1:L2"/>
    <mergeCell ref="E34:H34"/>
    <mergeCell ref="E35:H35"/>
    <mergeCell ref="J34:K34"/>
    <mergeCell ref="E41:H41"/>
    <mergeCell ref="E39:H39"/>
    <mergeCell ref="E40:H40"/>
    <mergeCell ref="E37:H37"/>
    <mergeCell ref="E38:H38"/>
    <mergeCell ref="E36:H36"/>
    <mergeCell ref="E22:H22"/>
    <mergeCell ref="E23:H23"/>
    <mergeCell ref="E11:H11"/>
    <mergeCell ref="E10:H10"/>
    <mergeCell ref="E8:H8"/>
    <mergeCell ref="E9:H9"/>
    <mergeCell ref="I5:L5"/>
    <mergeCell ref="J6:L7"/>
    <mergeCell ref="I6:I7"/>
    <mergeCell ref="J9:K9"/>
    <mergeCell ref="J8:K8"/>
    <mergeCell ref="J11:K11"/>
    <mergeCell ref="J10:K10"/>
    <mergeCell ref="A6:A7"/>
    <mergeCell ref="B6:B7"/>
    <mergeCell ref="E6:H7"/>
    <mergeCell ref="C6:D7"/>
    <mergeCell ref="A3:L4"/>
    <mergeCell ref="E30:H30"/>
    <mergeCell ref="E29:H29"/>
    <mergeCell ref="J26:K26"/>
    <mergeCell ref="J30:K30"/>
    <mergeCell ref="E26:H26"/>
    <mergeCell ref="E27:H27"/>
    <mergeCell ref="E24:H24"/>
    <mergeCell ref="E25:H25"/>
    <mergeCell ref="E28:H28"/>
    <mergeCell ref="J14:K14"/>
    <mergeCell ref="J12:K12"/>
    <mergeCell ref="J13:K13"/>
    <mergeCell ref="E21:H21"/>
    <mergeCell ref="E16:H16"/>
    <mergeCell ref="E15:H15"/>
    <mergeCell ref="E19:H19"/>
    <mergeCell ref="E14:H14"/>
    <mergeCell ref="E13:H13"/>
    <mergeCell ref="E12:H12"/>
    <mergeCell ref="E17:H17"/>
    <mergeCell ref="E18:H18"/>
    <mergeCell ref="J73:K73"/>
    <mergeCell ref="E73:H73"/>
    <mergeCell ref="J77:K77"/>
    <mergeCell ref="E77:H77"/>
    <mergeCell ref="E62:H62"/>
    <mergeCell ref="E61:H61"/>
    <mergeCell ref="E64:H64"/>
    <mergeCell ref="E63:H63"/>
    <mergeCell ref="E65:H65"/>
    <mergeCell ref="E66:H66"/>
    <mergeCell ref="E60:H60"/>
    <mergeCell ref="E72:H72"/>
    <mergeCell ref="J72:K72"/>
    <mergeCell ref="J68:K68"/>
    <mergeCell ref="J69:K69"/>
    <mergeCell ref="J67:K67"/>
    <mergeCell ref="E67:H67"/>
    <mergeCell ref="E68:H68"/>
    <mergeCell ref="E69:H69"/>
    <mergeCell ref="A71:K71"/>
    <mergeCell ref="E70:H70"/>
    <mergeCell ref="J70:K70"/>
    <mergeCell ref="B81:E82"/>
    <mergeCell ref="J81:K82"/>
    <mergeCell ref="J83:L83"/>
    <mergeCell ref="J78:K78"/>
    <mergeCell ref="G81:H82"/>
    <mergeCell ref="E75:H75"/>
    <mergeCell ref="E74:H74"/>
    <mergeCell ref="J74:K74"/>
    <mergeCell ref="J75:K75"/>
    <mergeCell ref="J76:K76"/>
    <mergeCell ref="E76:H76"/>
    <mergeCell ref="J15:K15"/>
    <mergeCell ref="J21:K21"/>
    <mergeCell ref="J20:K20"/>
    <mergeCell ref="J18:K18"/>
    <mergeCell ref="J16:K16"/>
    <mergeCell ref="J17:K17"/>
    <mergeCell ref="E59:H59"/>
    <mergeCell ref="E58:H58"/>
    <mergeCell ref="E57:H57"/>
    <mergeCell ref="E56:H56"/>
    <mergeCell ref="E55:H55"/>
    <mergeCell ref="E54:H54"/>
    <mergeCell ref="E52:H52"/>
    <mergeCell ref="E53:H53"/>
    <mergeCell ref="E49:H49"/>
    <mergeCell ref="E50:H50"/>
    <mergeCell ref="E51:H51"/>
    <mergeCell ref="E48:H48"/>
    <mergeCell ref="E46:H46"/>
    <mergeCell ref="E47:H47"/>
    <mergeCell ref="E45:H45"/>
    <mergeCell ref="E44:H44"/>
    <mergeCell ref="E43:H43"/>
    <mergeCell ref="E20:H20"/>
    <mergeCell ref="J66:K66"/>
    <mergeCell ref="J61:K61"/>
    <mergeCell ref="J62:K62"/>
    <mergeCell ref="J60:K60"/>
    <mergeCell ref="J63:K63"/>
    <mergeCell ref="J64:K64"/>
    <mergeCell ref="J40:K40"/>
    <mergeCell ref="J41:K41"/>
    <mergeCell ref="J47:K47"/>
    <mergeCell ref="J53:K53"/>
    <mergeCell ref="J51:K51"/>
    <mergeCell ref="J52:K52"/>
    <mergeCell ref="J48:K48"/>
    <mergeCell ref="J49:K49"/>
    <mergeCell ref="J50:K50"/>
    <mergeCell ref="J55:K55"/>
    <mergeCell ref="J54:K54"/>
    <mergeCell ref="J56:K56"/>
    <mergeCell ref="J45:K45"/>
    <mergeCell ref="J46:K46"/>
    <mergeCell ref="J58:K58"/>
    <mergeCell ref="J42:L42"/>
    <mergeCell ref="J57:K57"/>
    <mergeCell ref="J59:K59"/>
    <mergeCell ref="J44:K44"/>
    <mergeCell ref="J43:K43"/>
    <mergeCell ref="E32:H32"/>
    <mergeCell ref="E31:H31"/>
    <mergeCell ref="J33:K33"/>
    <mergeCell ref="E33:H33"/>
    <mergeCell ref="J19:K19"/>
    <mergeCell ref="J65:K65"/>
    <mergeCell ref="J36:K36"/>
    <mergeCell ref="J22:K22"/>
    <mergeCell ref="J27:K27"/>
    <mergeCell ref="J29:K29"/>
    <mergeCell ref="J28:K28"/>
    <mergeCell ref="J37:K37"/>
    <mergeCell ref="J39:K39"/>
    <mergeCell ref="J38:K38"/>
    <mergeCell ref="J23:K23"/>
    <mergeCell ref="J24:K24"/>
    <mergeCell ref="J25:K25"/>
    <mergeCell ref="J35:K35"/>
    <mergeCell ref="J31:K31"/>
    <mergeCell ref="J32:K32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7.85546875" customWidth="1"/>
    <col min="2" max="2" width="8.7109375" customWidth="1"/>
    <col min="3" max="3" width="7.28515625" customWidth="1"/>
    <col min="4" max="4" width="7.140625" customWidth="1"/>
    <col min="5" max="7" width="10" customWidth="1"/>
    <col min="8" max="8" width="28.140625" customWidth="1"/>
    <col min="9" max="11" width="10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4266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400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822"/>
      <c r="K7" s="778"/>
      <c r="L7" s="792"/>
    </row>
    <row r="8" spans="1:12" x14ac:dyDescent="0.25">
      <c r="A8" s="93">
        <v>1</v>
      </c>
      <c r="B8" s="104" t="s">
        <v>1027</v>
      </c>
      <c r="C8" s="28">
        <v>1</v>
      </c>
      <c r="D8" s="28" t="s">
        <v>3672</v>
      </c>
      <c r="E8" s="1032" t="s">
        <v>1028</v>
      </c>
      <c r="F8" s="780"/>
      <c r="G8" s="780"/>
      <c r="H8" s="781"/>
      <c r="I8" s="40"/>
      <c r="J8" s="983"/>
      <c r="K8" s="788"/>
      <c r="L8" s="8"/>
    </row>
    <row r="9" spans="1:12" x14ac:dyDescent="0.25">
      <c r="A9" s="96">
        <v>2</v>
      </c>
      <c r="B9" s="90" t="s">
        <v>1029</v>
      </c>
      <c r="C9" s="9">
        <v>1</v>
      </c>
      <c r="D9" s="9" t="s">
        <v>3672</v>
      </c>
      <c r="E9" s="1029" t="s">
        <v>1030</v>
      </c>
      <c r="F9" s="772"/>
      <c r="G9" s="772"/>
      <c r="H9" s="773"/>
      <c r="I9" s="46"/>
      <c r="J9" s="980"/>
      <c r="K9" s="773"/>
      <c r="L9" s="10"/>
    </row>
    <row r="10" spans="1:12" x14ac:dyDescent="0.25">
      <c r="A10" s="96">
        <v>3</v>
      </c>
      <c r="B10" s="90" t="s">
        <v>1045</v>
      </c>
      <c r="C10" s="9">
        <v>2</v>
      </c>
      <c r="D10" s="9" t="s">
        <v>3672</v>
      </c>
      <c r="E10" s="1029" t="s">
        <v>1049</v>
      </c>
      <c r="F10" s="772"/>
      <c r="G10" s="772"/>
      <c r="H10" s="773"/>
      <c r="I10" s="45"/>
      <c r="J10" s="980"/>
      <c r="K10" s="773"/>
      <c r="L10" s="10"/>
    </row>
    <row r="11" spans="1:12" x14ac:dyDescent="0.25">
      <c r="A11" s="96">
        <v>4</v>
      </c>
      <c r="B11" s="90" t="s">
        <v>1032</v>
      </c>
      <c r="C11" s="9">
        <v>23</v>
      </c>
      <c r="D11" s="9" t="s">
        <v>3672</v>
      </c>
      <c r="E11" s="1029" t="s">
        <v>1033</v>
      </c>
      <c r="F11" s="772"/>
      <c r="G11" s="772"/>
      <c r="H11" s="773"/>
      <c r="I11" s="45"/>
      <c r="J11" s="980"/>
      <c r="K11" s="773"/>
      <c r="L11" s="10"/>
    </row>
    <row r="12" spans="1:12" x14ac:dyDescent="0.25">
      <c r="A12" s="96">
        <v>5</v>
      </c>
      <c r="B12" s="90" t="s">
        <v>1034</v>
      </c>
      <c r="C12" s="9">
        <v>1</v>
      </c>
      <c r="D12" s="9" t="s">
        <v>3672</v>
      </c>
      <c r="E12" s="1029" t="s">
        <v>3332</v>
      </c>
      <c r="F12" s="772"/>
      <c r="G12" s="772"/>
      <c r="H12" s="773"/>
      <c r="I12" s="46"/>
      <c r="J12" s="980"/>
      <c r="K12" s="773"/>
      <c r="L12" s="10"/>
    </row>
    <row r="13" spans="1:12" x14ac:dyDescent="0.25">
      <c r="A13" s="96">
        <v>6</v>
      </c>
      <c r="B13" s="90" t="s">
        <v>1035</v>
      </c>
      <c r="C13" s="9">
        <v>1</v>
      </c>
      <c r="D13" s="9" t="s">
        <v>3672</v>
      </c>
      <c r="E13" s="1029" t="s">
        <v>2938</v>
      </c>
      <c r="F13" s="772"/>
      <c r="G13" s="772"/>
      <c r="H13" s="773"/>
      <c r="I13" s="46"/>
      <c r="J13" s="980"/>
      <c r="K13" s="773"/>
      <c r="L13" s="10"/>
    </row>
    <row r="14" spans="1:12" x14ac:dyDescent="0.25">
      <c r="A14" s="96">
        <v>7</v>
      </c>
      <c r="B14" s="90" t="s">
        <v>1036</v>
      </c>
      <c r="C14" s="9">
        <v>1</v>
      </c>
      <c r="D14" s="9" t="s">
        <v>3672</v>
      </c>
      <c r="E14" s="1029" t="s">
        <v>2939</v>
      </c>
      <c r="F14" s="772"/>
      <c r="G14" s="772"/>
      <c r="H14" s="773"/>
      <c r="I14" s="46"/>
      <c r="J14" s="980"/>
      <c r="K14" s="773"/>
      <c r="L14" s="10"/>
    </row>
    <row r="15" spans="1:12" x14ac:dyDescent="0.25">
      <c r="A15" s="96">
        <v>8</v>
      </c>
      <c r="B15" s="90" t="s">
        <v>1037</v>
      </c>
      <c r="C15" s="9">
        <v>1</v>
      </c>
      <c r="D15" s="9" t="s">
        <v>3672</v>
      </c>
      <c r="E15" s="1029" t="s">
        <v>2940</v>
      </c>
      <c r="F15" s="772"/>
      <c r="G15" s="772"/>
      <c r="H15" s="773"/>
      <c r="I15" s="46"/>
      <c r="J15" s="980"/>
      <c r="K15" s="773"/>
      <c r="L15" s="10"/>
    </row>
    <row r="16" spans="1:12" x14ac:dyDescent="0.25">
      <c r="A16" s="96">
        <v>9</v>
      </c>
      <c r="B16" s="90" t="s">
        <v>732</v>
      </c>
      <c r="C16" s="9">
        <v>1</v>
      </c>
      <c r="D16" s="9" t="s">
        <v>3672</v>
      </c>
      <c r="E16" s="1029" t="s">
        <v>2942</v>
      </c>
      <c r="F16" s="772"/>
      <c r="G16" s="772"/>
      <c r="H16" s="773"/>
      <c r="I16" s="46"/>
      <c r="J16" s="980"/>
      <c r="K16" s="773"/>
      <c r="L16" s="10"/>
    </row>
    <row r="17" spans="1:12" x14ac:dyDescent="0.25">
      <c r="A17" s="96">
        <v>10</v>
      </c>
      <c r="B17" s="90" t="s">
        <v>1040</v>
      </c>
      <c r="C17" s="9">
        <v>3</v>
      </c>
      <c r="D17" s="9" t="s">
        <v>3672</v>
      </c>
      <c r="E17" s="1029" t="s">
        <v>2941</v>
      </c>
      <c r="F17" s="772"/>
      <c r="G17" s="772"/>
      <c r="H17" s="773"/>
      <c r="I17" s="46"/>
      <c r="J17" s="980"/>
      <c r="K17" s="773"/>
      <c r="L17" s="10"/>
    </row>
    <row r="18" spans="1:12" x14ac:dyDescent="0.25">
      <c r="A18" s="96">
        <v>11</v>
      </c>
      <c r="B18" s="90" t="s">
        <v>1042</v>
      </c>
      <c r="C18" s="9">
        <v>1</v>
      </c>
      <c r="D18" s="9" t="s">
        <v>3672</v>
      </c>
      <c r="E18" s="1029" t="s">
        <v>2845</v>
      </c>
      <c r="F18" s="772"/>
      <c r="G18" s="772"/>
      <c r="H18" s="773"/>
      <c r="I18" s="46"/>
      <c r="J18" s="980"/>
      <c r="K18" s="773"/>
      <c r="L18" s="10"/>
    </row>
    <row r="19" spans="1:12" x14ac:dyDescent="0.25">
      <c r="A19" s="96">
        <v>12</v>
      </c>
      <c r="B19" s="92" t="s">
        <v>817</v>
      </c>
      <c r="C19" s="9">
        <v>1</v>
      </c>
      <c r="D19" s="9" t="s">
        <v>3672</v>
      </c>
      <c r="E19" s="1029" t="s">
        <v>2743</v>
      </c>
      <c r="F19" s="772"/>
      <c r="G19" s="772"/>
      <c r="H19" s="773"/>
      <c r="I19" s="46"/>
      <c r="J19" s="980"/>
      <c r="K19" s="773"/>
      <c r="L19" s="10"/>
    </row>
    <row r="20" spans="1:12" x14ac:dyDescent="0.25">
      <c r="A20" s="96">
        <v>13</v>
      </c>
      <c r="B20" s="92" t="s">
        <v>1044</v>
      </c>
      <c r="C20" s="9">
        <v>2</v>
      </c>
      <c r="D20" s="9" t="s">
        <v>3672</v>
      </c>
      <c r="E20" s="1029" t="s">
        <v>2846</v>
      </c>
      <c r="F20" s="772"/>
      <c r="G20" s="772"/>
      <c r="H20" s="773"/>
      <c r="I20" s="46"/>
      <c r="J20" s="980"/>
      <c r="K20" s="773"/>
      <c r="L20" s="10"/>
    </row>
    <row r="21" spans="1:12" x14ac:dyDescent="0.25">
      <c r="A21" s="96">
        <v>14</v>
      </c>
      <c r="B21" s="90" t="s">
        <v>1047</v>
      </c>
      <c r="C21" s="9">
        <v>1</v>
      </c>
      <c r="D21" s="9" t="s">
        <v>3672</v>
      </c>
      <c r="E21" s="1029" t="s">
        <v>1162</v>
      </c>
      <c r="F21" s="772"/>
      <c r="G21" s="772"/>
      <c r="H21" s="773"/>
      <c r="I21" s="46"/>
      <c r="J21" s="980"/>
      <c r="K21" s="773"/>
      <c r="L21" s="10"/>
    </row>
    <row r="22" spans="1:12" x14ac:dyDescent="0.25">
      <c r="A22" s="96">
        <v>15</v>
      </c>
      <c r="B22" s="90" t="s">
        <v>1050</v>
      </c>
      <c r="C22" s="9">
        <v>12</v>
      </c>
      <c r="D22" s="9" t="s">
        <v>3672</v>
      </c>
      <c r="E22" s="1029" t="s">
        <v>1051</v>
      </c>
      <c r="F22" s="772"/>
      <c r="G22" s="772"/>
      <c r="H22" s="773"/>
      <c r="I22" s="46"/>
      <c r="J22" s="980"/>
      <c r="K22" s="773"/>
      <c r="L22" s="10"/>
    </row>
    <row r="23" spans="1:12" x14ac:dyDescent="0.25">
      <c r="A23" s="96">
        <v>16</v>
      </c>
      <c r="B23" s="90" t="s">
        <v>1052</v>
      </c>
      <c r="C23" s="9">
        <v>4</v>
      </c>
      <c r="D23" s="9" t="s">
        <v>3672</v>
      </c>
      <c r="E23" s="1029" t="s">
        <v>1053</v>
      </c>
      <c r="F23" s="772"/>
      <c r="G23" s="772"/>
      <c r="H23" s="773"/>
      <c r="I23" s="46"/>
      <c r="J23" s="980"/>
      <c r="K23" s="773"/>
      <c r="L23" s="10"/>
    </row>
    <row r="24" spans="1:12" x14ac:dyDescent="0.25">
      <c r="A24" s="96">
        <v>17</v>
      </c>
      <c r="B24" s="90" t="s">
        <v>1054</v>
      </c>
      <c r="C24" s="9">
        <v>1</v>
      </c>
      <c r="D24" s="9" t="s">
        <v>3672</v>
      </c>
      <c r="E24" s="1029" t="s">
        <v>1055</v>
      </c>
      <c r="F24" s="772"/>
      <c r="G24" s="772"/>
      <c r="H24" s="773"/>
      <c r="I24" s="46"/>
      <c r="J24" s="980"/>
      <c r="K24" s="773"/>
      <c r="L24" s="10"/>
    </row>
    <row r="25" spans="1:12" x14ac:dyDescent="0.25">
      <c r="A25" s="96">
        <v>18</v>
      </c>
      <c r="B25" s="92" t="s">
        <v>1056</v>
      </c>
      <c r="C25" s="9">
        <v>4</v>
      </c>
      <c r="D25" s="9" t="s">
        <v>3672</v>
      </c>
      <c r="E25" s="1029" t="s">
        <v>1078</v>
      </c>
      <c r="F25" s="772"/>
      <c r="G25" s="772"/>
      <c r="H25" s="773"/>
      <c r="I25" s="46"/>
      <c r="J25" s="980"/>
      <c r="K25" s="773"/>
      <c r="L25" s="10"/>
    </row>
    <row r="26" spans="1:12" x14ac:dyDescent="0.25">
      <c r="A26" s="96">
        <v>19</v>
      </c>
      <c r="B26" s="92" t="s">
        <v>820</v>
      </c>
      <c r="C26" s="9">
        <v>3</v>
      </c>
      <c r="D26" s="9" t="s">
        <v>3672</v>
      </c>
      <c r="E26" s="1029" t="s">
        <v>766</v>
      </c>
      <c r="F26" s="772"/>
      <c r="G26" s="772"/>
      <c r="H26" s="773"/>
      <c r="I26" s="46"/>
      <c r="J26" s="980"/>
      <c r="K26" s="773"/>
      <c r="L26" s="10"/>
    </row>
    <row r="27" spans="1:12" x14ac:dyDescent="0.25">
      <c r="A27" s="96">
        <v>20</v>
      </c>
      <c r="B27" s="92" t="s">
        <v>822</v>
      </c>
      <c r="C27" s="9">
        <v>1</v>
      </c>
      <c r="D27" s="9" t="s">
        <v>3672</v>
      </c>
      <c r="E27" s="1029" t="s">
        <v>765</v>
      </c>
      <c r="F27" s="772"/>
      <c r="G27" s="772"/>
      <c r="H27" s="773"/>
      <c r="I27" s="46"/>
      <c r="J27" s="980"/>
      <c r="K27" s="773"/>
      <c r="L27" s="10"/>
    </row>
    <row r="28" spans="1:12" x14ac:dyDescent="0.25">
      <c r="A28" s="96">
        <v>21</v>
      </c>
      <c r="B28" s="92" t="s">
        <v>1057</v>
      </c>
      <c r="C28" s="9">
        <v>1</v>
      </c>
      <c r="D28" s="9" t="s">
        <v>3672</v>
      </c>
      <c r="E28" s="1029" t="s">
        <v>1058</v>
      </c>
      <c r="F28" s="772"/>
      <c r="G28" s="772"/>
      <c r="H28" s="773"/>
      <c r="I28" s="46"/>
      <c r="J28" s="980"/>
      <c r="K28" s="773"/>
      <c r="L28" s="10"/>
    </row>
    <row r="29" spans="1:12" x14ac:dyDescent="0.25">
      <c r="A29" s="96">
        <v>22</v>
      </c>
      <c r="B29" s="92" t="s">
        <v>460</v>
      </c>
      <c r="C29" s="9">
        <v>7</v>
      </c>
      <c r="D29" s="9" t="s">
        <v>3672</v>
      </c>
      <c r="E29" s="1029" t="s">
        <v>1171</v>
      </c>
      <c r="F29" s="772"/>
      <c r="G29" s="772"/>
      <c r="H29" s="773"/>
      <c r="I29" s="46"/>
      <c r="J29" s="980"/>
      <c r="K29" s="773"/>
      <c r="L29" s="10"/>
    </row>
    <row r="30" spans="1:12" x14ac:dyDescent="0.25">
      <c r="A30" s="96">
        <v>23</v>
      </c>
      <c r="B30" s="92" t="s">
        <v>1135</v>
      </c>
      <c r="C30" s="9">
        <v>1</v>
      </c>
      <c r="D30" s="9" t="s">
        <v>3672</v>
      </c>
      <c r="E30" s="1029" t="s">
        <v>1060</v>
      </c>
      <c r="F30" s="772"/>
      <c r="G30" s="772"/>
      <c r="H30" s="773"/>
      <c r="I30" s="46"/>
      <c r="J30" s="980"/>
      <c r="K30" s="773"/>
      <c r="L30" s="10"/>
    </row>
    <row r="31" spans="1:12" x14ac:dyDescent="0.25">
      <c r="A31" s="96">
        <v>24</v>
      </c>
      <c r="B31" s="92" t="s">
        <v>1087</v>
      </c>
      <c r="C31" s="9">
        <v>1</v>
      </c>
      <c r="D31" s="9" t="s">
        <v>3672</v>
      </c>
      <c r="E31" s="1029" t="s">
        <v>3148</v>
      </c>
      <c r="F31" s="772"/>
      <c r="G31" s="772"/>
      <c r="H31" s="773"/>
      <c r="I31" s="46"/>
      <c r="J31" s="980"/>
      <c r="K31" s="773"/>
      <c r="L31" s="10"/>
    </row>
    <row r="32" spans="1:12" x14ac:dyDescent="0.25">
      <c r="A32" s="96">
        <v>25</v>
      </c>
      <c r="B32" s="92" t="s">
        <v>1061</v>
      </c>
      <c r="C32" s="148">
        <v>1</v>
      </c>
      <c r="D32" s="9" t="s">
        <v>3672</v>
      </c>
      <c r="E32" s="1026" t="s">
        <v>3149</v>
      </c>
      <c r="F32" s="772"/>
      <c r="G32" s="772"/>
      <c r="H32" s="773"/>
      <c r="I32" s="46"/>
      <c r="J32" s="980"/>
      <c r="K32" s="773"/>
      <c r="L32" s="10"/>
    </row>
    <row r="33" spans="1:12" x14ac:dyDescent="0.25">
      <c r="A33" s="96">
        <v>26</v>
      </c>
      <c r="B33" s="90" t="s">
        <v>1063</v>
      </c>
      <c r="C33" s="17">
        <v>1</v>
      </c>
      <c r="D33" s="9" t="s">
        <v>3672</v>
      </c>
      <c r="E33" s="1026" t="s">
        <v>1092</v>
      </c>
      <c r="F33" s="772"/>
      <c r="G33" s="772"/>
      <c r="H33" s="773"/>
      <c r="I33" s="172"/>
      <c r="J33" s="980"/>
      <c r="K33" s="773"/>
      <c r="L33" s="10"/>
    </row>
    <row r="34" spans="1:12" x14ac:dyDescent="0.25">
      <c r="A34" s="96">
        <v>27</v>
      </c>
      <c r="B34" s="98" t="s">
        <v>1066</v>
      </c>
      <c r="C34" s="91">
        <v>1</v>
      </c>
      <c r="D34" s="9" t="s">
        <v>3672</v>
      </c>
      <c r="E34" s="1026" t="s">
        <v>1075</v>
      </c>
      <c r="F34" s="772"/>
      <c r="G34" s="772"/>
      <c r="H34" s="773"/>
      <c r="I34" s="90"/>
      <c r="J34" s="980"/>
      <c r="K34" s="773"/>
      <c r="L34" s="284"/>
    </row>
    <row r="35" spans="1:12" x14ac:dyDescent="0.25">
      <c r="A35" s="96">
        <v>28</v>
      </c>
      <c r="B35" s="98" t="s">
        <v>1068</v>
      </c>
      <c r="C35" s="91">
        <v>1</v>
      </c>
      <c r="D35" s="9" t="s">
        <v>3672</v>
      </c>
      <c r="E35" s="1026" t="s">
        <v>3428</v>
      </c>
      <c r="F35" s="772"/>
      <c r="G35" s="772"/>
      <c r="H35" s="773"/>
      <c r="I35" s="98"/>
      <c r="J35" s="980"/>
      <c r="K35" s="773"/>
      <c r="L35" s="288"/>
    </row>
    <row r="36" spans="1:12" x14ac:dyDescent="0.25">
      <c r="A36" s="96">
        <v>29</v>
      </c>
      <c r="B36" s="98" t="s">
        <v>1071</v>
      </c>
      <c r="C36" s="91">
        <v>1</v>
      </c>
      <c r="D36" s="9" t="s">
        <v>3672</v>
      </c>
      <c r="E36" s="1026" t="s">
        <v>3416</v>
      </c>
      <c r="F36" s="772"/>
      <c r="G36" s="772"/>
      <c r="H36" s="773"/>
      <c r="I36" s="98"/>
      <c r="J36" s="980"/>
      <c r="K36" s="773"/>
      <c r="L36" s="272"/>
    </row>
    <row r="37" spans="1:12" x14ac:dyDescent="0.25">
      <c r="A37" s="96">
        <v>30</v>
      </c>
      <c r="B37" s="98" t="s">
        <v>1120</v>
      </c>
      <c r="C37" s="91">
        <v>1</v>
      </c>
      <c r="D37" s="9" t="s">
        <v>3672</v>
      </c>
      <c r="E37" s="1026" t="s">
        <v>1121</v>
      </c>
      <c r="F37" s="772"/>
      <c r="G37" s="772"/>
      <c r="H37" s="773"/>
      <c r="I37" s="98"/>
      <c r="J37" s="980"/>
      <c r="K37" s="773"/>
      <c r="L37" s="173"/>
    </row>
    <row r="38" spans="1:12" x14ac:dyDescent="0.25">
      <c r="A38" s="96">
        <v>31</v>
      </c>
      <c r="B38" s="98" t="s">
        <v>1072</v>
      </c>
      <c r="C38" s="91">
        <v>1</v>
      </c>
      <c r="D38" s="9" t="s">
        <v>3672</v>
      </c>
      <c r="E38" s="1026" t="s">
        <v>3435</v>
      </c>
      <c r="F38" s="772"/>
      <c r="G38" s="772"/>
      <c r="H38" s="773"/>
      <c r="I38" s="98"/>
      <c r="J38" s="980"/>
      <c r="K38" s="773"/>
      <c r="L38" s="173"/>
    </row>
    <row r="39" spans="1:12" ht="15.75" customHeight="1" thickBot="1" x14ac:dyDescent="0.3">
      <c r="A39" s="96">
        <v>32</v>
      </c>
      <c r="B39" s="98" t="s">
        <v>1073</v>
      </c>
      <c r="C39" s="91">
        <v>1</v>
      </c>
      <c r="D39" s="9" t="s">
        <v>3672</v>
      </c>
      <c r="E39" s="1026" t="s">
        <v>1074</v>
      </c>
      <c r="F39" s="772"/>
      <c r="G39" s="772"/>
      <c r="H39" s="773"/>
      <c r="I39" s="98"/>
      <c r="J39" s="980"/>
      <c r="K39" s="773"/>
      <c r="L39" s="173"/>
    </row>
    <row r="40" spans="1:12" ht="15.75" customHeight="1" thickBot="1" x14ac:dyDescent="0.3">
      <c r="J40" s="765" t="s">
        <v>1212</v>
      </c>
      <c r="K40" s="816"/>
      <c r="L40" s="776"/>
    </row>
    <row r="41" spans="1:12" x14ac:dyDescent="0.25">
      <c r="A41" s="96">
        <v>33</v>
      </c>
      <c r="B41" s="98" t="s">
        <v>1101</v>
      </c>
      <c r="C41" s="91">
        <v>1</v>
      </c>
      <c r="D41" s="9" t="s">
        <v>3672</v>
      </c>
      <c r="E41" s="1026" t="s">
        <v>3096</v>
      </c>
      <c r="F41" s="772"/>
      <c r="G41" s="772"/>
      <c r="H41" s="773"/>
      <c r="I41" s="98"/>
      <c r="J41" s="980"/>
      <c r="K41" s="773"/>
      <c r="L41" s="173"/>
    </row>
    <row r="42" spans="1:12" x14ac:dyDescent="0.25">
      <c r="A42" s="96">
        <v>34</v>
      </c>
      <c r="B42" s="98" t="s">
        <v>1079</v>
      </c>
      <c r="C42" s="91">
        <v>1</v>
      </c>
      <c r="D42" s="9" t="s">
        <v>3672</v>
      </c>
      <c r="E42" s="1026" t="s">
        <v>1080</v>
      </c>
      <c r="F42" s="772"/>
      <c r="G42" s="772"/>
      <c r="H42" s="773"/>
      <c r="I42" s="98"/>
      <c r="J42" s="980"/>
      <c r="K42" s="773"/>
      <c r="L42" s="173"/>
    </row>
    <row r="43" spans="1:12" x14ac:dyDescent="0.25">
      <c r="A43" s="96">
        <v>35</v>
      </c>
      <c r="B43" s="98" t="s">
        <v>1082</v>
      </c>
      <c r="C43" s="91">
        <v>1</v>
      </c>
      <c r="D43" s="9" t="s">
        <v>3672</v>
      </c>
      <c r="E43" s="1026" t="s">
        <v>3344</v>
      </c>
      <c r="F43" s="772"/>
      <c r="G43" s="772"/>
      <c r="H43" s="773"/>
      <c r="I43" s="98"/>
      <c r="J43" s="980"/>
      <c r="K43" s="773"/>
      <c r="L43" s="173"/>
    </row>
    <row r="44" spans="1:12" x14ac:dyDescent="0.25">
      <c r="A44" s="96">
        <v>36</v>
      </c>
      <c r="B44" s="98" t="s">
        <v>1083</v>
      </c>
      <c r="C44" s="91">
        <v>3</v>
      </c>
      <c r="D44" s="9" t="s">
        <v>3672</v>
      </c>
      <c r="E44" s="1026" t="s">
        <v>2847</v>
      </c>
      <c r="F44" s="772"/>
      <c r="G44" s="772"/>
      <c r="H44" s="773"/>
      <c r="I44" s="98"/>
      <c r="J44" s="980"/>
      <c r="K44" s="773"/>
      <c r="L44" s="173"/>
    </row>
    <row r="45" spans="1:12" x14ac:dyDescent="0.25">
      <c r="A45" s="96">
        <v>37</v>
      </c>
      <c r="B45" s="98" t="s">
        <v>1084</v>
      </c>
      <c r="C45" s="91">
        <v>1</v>
      </c>
      <c r="D45" s="9" t="s">
        <v>3672</v>
      </c>
      <c r="E45" s="1026" t="s">
        <v>1085</v>
      </c>
      <c r="F45" s="772"/>
      <c r="G45" s="772"/>
      <c r="H45" s="773"/>
      <c r="I45" s="98"/>
      <c r="J45" s="980"/>
      <c r="K45" s="773"/>
      <c r="L45" s="173"/>
    </row>
    <row r="46" spans="1:12" x14ac:dyDescent="0.25">
      <c r="A46" s="96">
        <v>38</v>
      </c>
      <c r="B46" s="98" t="s">
        <v>1086</v>
      </c>
      <c r="C46" s="91">
        <v>1</v>
      </c>
      <c r="D46" s="9" t="s">
        <v>3672</v>
      </c>
      <c r="E46" s="1026" t="s">
        <v>3139</v>
      </c>
      <c r="F46" s="772"/>
      <c r="G46" s="772"/>
      <c r="H46" s="773"/>
      <c r="I46" s="98"/>
      <c r="J46" s="980"/>
      <c r="K46" s="773"/>
      <c r="L46" s="173"/>
    </row>
    <row r="47" spans="1:12" x14ac:dyDescent="0.25">
      <c r="A47" s="96">
        <v>39</v>
      </c>
      <c r="B47" s="98" t="s">
        <v>196</v>
      </c>
      <c r="C47" s="91">
        <v>1</v>
      </c>
      <c r="D47" s="9" t="s">
        <v>3672</v>
      </c>
      <c r="E47" s="1026" t="s">
        <v>1163</v>
      </c>
      <c r="F47" s="772"/>
      <c r="G47" s="772"/>
      <c r="H47" s="773"/>
      <c r="I47" s="98"/>
      <c r="J47" s="980"/>
      <c r="K47" s="773"/>
      <c r="L47" s="173"/>
    </row>
    <row r="48" spans="1:12" x14ac:dyDescent="0.25">
      <c r="A48" s="96">
        <v>40</v>
      </c>
      <c r="B48" s="98" t="s">
        <v>1089</v>
      </c>
      <c r="C48" s="91">
        <v>1</v>
      </c>
      <c r="D48" s="9" t="s">
        <v>3672</v>
      </c>
      <c r="E48" s="1026" t="s">
        <v>3071</v>
      </c>
      <c r="F48" s="772"/>
      <c r="G48" s="772"/>
      <c r="H48" s="773"/>
      <c r="I48" s="98"/>
      <c r="J48" s="980"/>
      <c r="K48" s="773"/>
      <c r="L48" s="173"/>
    </row>
    <row r="49" spans="1:12" x14ac:dyDescent="0.25">
      <c r="A49" s="96">
        <v>41</v>
      </c>
      <c r="B49" s="98" t="s">
        <v>1091</v>
      </c>
      <c r="C49" s="91">
        <v>1</v>
      </c>
      <c r="D49" s="9" t="s">
        <v>3672</v>
      </c>
      <c r="E49" s="1026" t="s">
        <v>2808</v>
      </c>
      <c r="F49" s="772"/>
      <c r="G49" s="772"/>
      <c r="H49" s="773"/>
      <c r="I49" s="98"/>
      <c r="J49" s="980"/>
      <c r="K49" s="773"/>
      <c r="L49" s="173"/>
    </row>
    <row r="50" spans="1:12" x14ac:dyDescent="0.25">
      <c r="A50" s="96">
        <v>42</v>
      </c>
      <c r="B50" s="98" t="s">
        <v>1093</v>
      </c>
      <c r="C50" s="91">
        <v>1</v>
      </c>
      <c r="D50" s="9" t="s">
        <v>3672</v>
      </c>
      <c r="E50" s="1026" t="s">
        <v>3601</v>
      </c>
      <c r="F50" s="772"/>
      <c r="G50" s="772"/>
      <c r="H50" s="773"/>
      <c r="I50" s="98"/>
      <c r="J50" s="980"/>
      <c r="K50" s="773"/>
      <c r="L50" s="173"/>
    </row>
    <row r="51" spans="1:12" x14ac:dyDescent="0.25">
      <c r="A51" s="96">
        <v>43</v>
      </c>
      <c r="B51" s="98" t="s">
        <v>1109</v>
      </c>
      <c r="C51" s="91">
        <v>1</v>
      </c>
      <c r="D51" s="9" t="s">
        <v>3672</v>
      </c>
      <c r="E51" s="1026" t="s">
        <v>3600</v>
      </c>
      <c r="F51" s="772"/>
      <c r="G51" s="772"/>
      <c r="H51" s="773"/>
      <c r="I51" s="98"/>
      <c r="J51" s="980"/>
      <c r="K51" s="773"/>
      <c r="L51" s="173"/>
    </row>
    <row r="52" spans="1:12" x14ac:dyDescent="0.25">
      <c r="A52" s="96">
        <v>44</v>
      </c>
      <c r="B52" s="98" t="s">
        <v>825</v>
      </c>
      <c r="C52" s="91">
        <v>8</v>
      </c>
      <c r="D52" s="9" t="s">
        <v>3672</v>
      </c>
      <c r="E52" s="1026" t="s">
        <v>4240</v>
      </c>
      <c r="F52" s="772"/>
      <c r="G52" s="772"/>
      <c r="H52" s="773"/>
      <c r="I52" s="98"/>
      <c r="J52" s="980"/>
      <c r="K52" s="773"/>
      <c r="L52" s="173"/>
    </row>
    <row r="53" spans="1:12" x14ac:dyDescent="0.25">
      <c r="A53" s="96">
        <v>45</v>
      </c>
      <c r="B53" s="98" t="s">
        <v>1095</v>
      </c>
      <c r="C53" s="91">
        <v>1</v>
      </c>
      <c r="D53" s="9" t="s">
        <v>3672</v>
      </c>
      <c r="E53" s="1026" t="s">
        <v>3436</v>
      </c>
      <c r="F53" s="772"/>
      <c r="G53" s="772"/>
      <c r="H53" s="773"/>
      <c r="I53" s="98"/>
      <c r="J53" s="980"/>
      <c r="K53" s="773"/>
      <c r="L53" s="173"/>
    </row>
    <row r="54" spans="1:12" x14ac:dyDescent="0.25">
      <c r="A54" s="96">
        <v>46</v>
      </c>
      <c r="B54" s="98" t="s">
        <v>1096</v>
      </c>
      <c r="C54" s="91">
        <v>6</v>
      </c>
      <c r="D54" s="9" t="s">
        <v>3672</v>
      </c>
      <c r="E54" s="1026" t="s">
        <v>3053</v>
      </c>
      <c r="F54" s="772"/>
      <c r="G54" s="772"/>
      <c r="H54" s="773"/>
      <c r="I54" s="98"/>
      <c r="J54" s="980"/>
      <c r="K54" s="773"/>
      <c r="L54" s="173"/>
    </row>
    <row r="55" spans="1:12" x14ac:dyDescent="0.25">
      <c r="A55" s="96">
        <v>47</v>
      </c>
      <c r="B55" s="98"/>
      <c r="C55" s="91">
        <v>1</v>
      </c>
      <c r="D55" s="9" t="s">
        <v>3672</v>
      </c>
      <c r="E55" s="1026" t="s">
        <v>3054</v>
      </c>
      <c r="F55" s="772"/>
      <c r="G55" s="772"/>
      <c r="H55" s="773"/>
      <c r="I55" s="98"/>
      <c r="J55" s="980"/>
      <c r="K55" s="773"/>
      <c r="L55" s="173"/>
    </row>
    <row r="56" spans="1:12" x14ac:dyDescent="0.25">
      <c r="A56" s="96">
        <v>48</v>
      </c>
      <c r="B56" s="98"/>
      <c r="C56" s="91">
        <v>1</v>
      </c>
      <c r="D56" s="9" t="s">
        <v>55</v>
      </c>
      <c r="E56" s="1026" t="s">
        <v>1209</v>
      </c>
      <c r="F56" s="772"/>
      <c r="G56" s="772"/>
      <c r="H56" s="773"/>
      <c r="I56" s="98"/>
      <c r="J56" s="980"/>
      <c r="K56" s="773"/>
      <c r="L56" s="173"/>
    </row>
    <row r="57" spans="1:12" x14ac:dyDescent="0.25">
      <c r="A57" s="96">
        <v>49</v>
      </c>
      <c r="B57" s="98"/>
      <c r="C57" s="91">
        <v>1</v>
      </c>
      <c r="D57" s="9" t="s">
        <v>55</v>
      </c>
      <c r="E57" s="1026" t="s">
        <v>1183</v>
      </c>
      <c r="F57" s="772"/>
      <c r="G57" s="772"/>
      <c r="H57" s="773"/>
      <c r="I57" s="98"/>
      <c r="J57" s="980"/>
      <c r="K57" s="773"/>
      <c r="L57" s="173"/>
    </row>
    <row r="58" spans="1:12" x14ac:dyDescent="0.25">
      <c r="A58" s="96">
        <v>50</v>
      </c>
      <c r="B58" s="98"/>
      <c r="C58" s="91">
        <v>1</v>
      </c>
      <c r="D58" s="9" t="s">
        <v>3672</v>
      </c>
      <c r="E58" s="1026" t="s">
        <v>3642</v>
      </c>
      <c r="F58" s="772"/>
      <c r="G58" s="772"/>
      <c r="H58" s="773"/>
      <c r="I58" s="98"/>
      <c r="J58" s="980"/>
      <c r="K58" s="773"/>
      <c r="L58" s="173"/>
    </row>
    <row r="59" spans="1:12" x14ac:dyDescent="0.25">
      <c r="A59" s="96">
        <v>51</v>
      </c>
      <c r="B59" s="98" t="s">
        <v>1102</v>
      </c>
      <c r="C59" s="91">
        <v>12</v>
      </c>
      <c r="D59" s="9" t="s">
        <v>3672</v>
      </c>
      <c r="E59" s="1026" t="s">
        <v>1103</v>
      </c>
      <c r="F59" s="772"/>
      <c r="G59" s="772"/>
      <c r="H59" s="773"/>
      <c r="I59" s="98"/>
      <c r="J59" s="980"/>
      <c r="K59" s="773"/>
      <c r="L59" s="173"/>
    </row>
    <row r="60" spans="1:12" x14ac:dyDescent="0.25">
      <c r="A60" s="96">
        <v>52</v>
      </c>
      <c r="B60" s="98" t="s">
        <v>1147</v>
      </c>
      <c r="C60" s="91">
        <v>1</v>
      </c>
      <c r="D60" s="9" t="s">
        <v>3672</v>
      </c>
      <c r="E60" s="1026" t="s">
        <v>3417</v>
      </c>
      <c r="F60" s="772"/>
      <c r="G60" s="772"/>
      <c r="H60" s="773"/>
      <c r="I60" s="98"/>
      <c r="J60" s="980"/>
      <c r="K60" s="773"/>
      <c r="L60" s="173"/>
    </row>
    <row r="61" spans="1:12" x14ac:dyDescent="0.25">
      <c r="A61" s="96">
        <v>53</v>
      </c>
      <c r="B61" s="98" t="s">
        <v>1117</v>
      </c>
      <c r="C61" s="91">
        <v>1</v>
      </c>
      <c r="D61" s="9" t="s">
        <v>3672</v>
      </c>
      <c r="E61" s="1026" t="s">
        <v>1149</v>
      </c>
      <c r="F61" s="772"/>
      <c r="G61" s="772"/>
      <c r="H61" s="773"/>
      <c r="I61" s="98"/>
      <c r="J61" s="980"/>
      <c r="K61" s="773"/>
      <c r="L61" s="173"/>
    </row>
    <row r="62" spans="1:12" x14ac:dyDescent="0.25">
      <c r="A62" s="96">
        <v>54</v>
      </c>
      <c r="B62" s="98" t="s">
        <v>1104</v>
      </c>
      <c r="C62" s="91">
        <v>1</v>
      </c>
      <c r="D62" s="9" t="s">
        <v>3672</v>
      </c>
      <c r="E62" s="1026" t="s">
        <v>3140</v>
      </c>
      <c r="F62" s="772"/>
      <c r="G62" s="772"/>
      <c r="H62" s="773"/>
      <c r="I62" s="98"/>
      <c r="J62" s="980"/>
      <c r="K62" s="773"/>
      <c r="L62" s="173"/>
    </row>
    <row r="63" spans="1:12" x14ac:dyDescent="0.25">
      <c r="A63" s="96">
        <v>55</v>
      </c>
      <c r="B63" s="98" t="s">
        <v>1105</v>
      </c>
      <c r="C63" s="91">
        <v>1</v>
      </c>
      <c r="D63" s="9" t="s">
        <v>3672</v>
      </c>
      <c r="E63" s="1026" t="s">
        <v>3141</v>
      </c>
      <c r="F63" s="772"/>
      <c r="G63" s="772"/>
      <c r="H63" s="773"/>
      <c r="I63" s="98"/>
      <c r="J63" s="980"/>
      <c r="K63" s="773"/>
      <c r="L63" s="173"/>
    </row>
    <row r="64" spans="1:12" x14ac:dyDescent="0.25">
      <c r="A64" s="96">
        <v>56</v>
      </c>
      <c r="B64" s="98" t="s">
        <v>994</v>
      </c>
      <c r="C64" s="91">
        <v>1</v>
      </c>
      <c r="D64" s="9" t="s">
        <v>3672</v>
      </c>
      <c r="E64" s="1026" t="s">
        <v>4267</v>
      </c>
      <c r="F64" s="772"/>
      <c r="G64" s="772"/>
      <c r="H64" s="773"/>
      <c r="I64" s="98"/>
      <c r="J64" s="980"/>
      <c r="K64" s="773"/>
      <c r="L64" s="173"/>
    </row>
    <row r="65" spans="1:12" x14ac:dyDescent="0.25">
      <c r="A65" s="96">
        <v>57</v>
      </c>
      <c r="B65" s="98" t="s">
        <v>1003</v>
      </c>
      <c r="C65" s="91">
        <v>1</v>
      </c>
      <c r="D65" s="9" t="s">
        <v>3672</v>
      </c>
      <c r="E65" s="1026" t="s">
        <v>4258</v>
      </c>
      <c r="F65" s="772"/>
      <c r="G65" s="772"/>
      <c r="H65" s="773"/>
      <c r="I65" s="98"/>
      <c r="J65" s="980"/>
      <c r="K65" s="773"/>
      <c r="L65" s="173"/>
    </row>
    <row r="66" spans="1:12" x14ac:dyDescent="0.25">
      <c r="A66" s="96">
        <v>58</v>
      </c>
      <c r="B66" s="98"/>
      <c r="C66" s="91">
        <v>2</v>
      </c>
      <c r="D66" s="9" t="s">
        <v>3672</v>
      </c>
      <c r="E66" s="902" t="s">
        <v>931</v>
      </c>
      <c r="F66" s="772"/>
      <c r="G66" s="772"/>
      <c r="H66" s="773"/>
      <c r="I66" s="98"/>
      <c r="J66" s="980"/>
      <c r="K66" s="773"/>
      <c r="L66" s="173"/>
    </row>
    <row r="67" spans="1:12" x14ac:dyDescent="0.25">
      <c r="A67" s="96">
        <v>59</v>
      </c>
      <c r="B67" s="98"/>
      <c r="C67" s="91">
        <v>33</v>
      </c>
      <c r="D67" s="9" t="s">
        <v>3672</v>
      </c>
      <c r="E67" s="902" t="s">
        <v>1154</v>
      </c>
      <c r="F67" s="772"/>
      <c r="G67" s="772"/>
      <c r="H67" s="773"/>
      <c r="I67" s="98"/>
      <c r="J67" s="980"/>
      <c r="K67" s="773"/>
      <c r="L67" s="173"/>
    </row>
    <row r="68" spans="1:12" x14ac:dyDescent="0.25">
      <c r="A68" s="96">
        <v>60</v>
      </c>
      <c r="B68" s="98" t="s">
        <v>1156</v>
      </c>
      <c r="C68" s="91">
        <v>1</v>
      </c>
      <c r="D68" s="9" t="s">
        <v>3672</v>
      </c>
      <c r="E68" s="1026" t="s">
        <v>3055</v>
      </c>
      <c r="F68" s="772"/>
      <c r="G68" s="772"/>
      <c r="H68" s="773"/>
      <c r="I68" s="98"/>
      <c r="J68" s="980"/>
      <c r="K68" s="773"/>
      <c r="L68" s="173"/>
    </row>
    <row r="69" spans="1:12" x14ac:dyDescent="0.25">
      <c r="A69" s="96">
        <v>61</v>
      </c>
      <c r="B69" s="98"/>
      <c r="C69" s="91">
        <v>1</v>
      </c>
      <c r="D69" s="9" t="s">
        <v>3672</v>
      </c>
      <c r="E69" s="1026" t="s">
        <v>4229</v>
      </c>
      <c r="F69" s="772"/>
      <c r="G69" s="772"/>
      <c r="H69" s="773"/>
      <c r="I69" s="98"/>
      <c r="J69" s="980"/>
      <c r="K69" s="773"/>
      <c r="L69" s="173"/>
    </row>
    <row r="70" spans="1:12" x14ac:dyDescent="0.25">
      <c r="A70" s="828" t="s">
        <v>117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3"/>
      <c r="L70" s="173"/>
    </row>
    <row r="71" spans="1:12" x14ac:dyDescent="0.25">
      <c r="A71" s="96">
        <v>62</v>
      </c>
      <c r="B71" s="98"/>
      <c r="C71" s="98">
        <v>26</v>
      </c>
      <c r="D71" s="91" t="s">
        <v>3732</v>
      </c>
      <c r="E71" s="902" t="s">
        <v>633</v>
      </c>
      <c r="F71" s="772"/>
      <c r="G71" s="772"/>
      <c r="H71" s="773"/>
      <c r="I71" s="98"/>
      <c r="J71" s="980"/>
      <c r="K71" s="773"/>
      <c r="L71" s="173"/>
    </row>
    <row r="72" spans="1:12" x14ac:dyDescent="0.25">
      <c r="A72" s="96">
        <v>63</v>
      </c>
      <c r="B72" s="98"/>
      <c r="C72" s="98">
        <v>200</v>
      </c>
      <c r="D72" s="91" t="s">
        <v>3732</v>
      </c>
      <c r="E72" s="902" t="s">
        <v>1127</v>
      </c>
      <c r="F72" s="772"/>
      <c r="G72" s="772"/>
      <c r="H72" s="773"/>
      <c r="I72" s="98"/>
      <c r="J72" s="980"/>
      <c r="K72" s="773"/>
      <c r="L72" s="173"/>
    </row>
    <row r="73" spans="1:12" x14ac:dyDescent="0.25">
      <c r="A73" s="96">
        <v>64</v>
      </c>
      <c r="B73" s="98"/>
      <c r="C73" s="98">
        <v>1</v>
      </c>
      <c r="D73" s="91" t="s">
        <v>3732</v>
      </c>
      <c r="E73" s="902" t="s">
        <v>1118</v>
      </c>
      <c r="F73" s="772"/>
      <c r="G73" s="772"/>
      <c r="H73" s="773"/>
      <c r="I73" s="98"/>
      <c r="J73" s="980"/>
      <c r="K73" s="773"/>
      <c r="L73" s="173"/>
    </row>
    <row r="74" spans="1:12" x14ac:dyDescent="0.25">
      <c r="A74" s="96">
        <v>65</v>
      </c>
      <c r="B74" s="98"/>
      <c r="C74" s="98">
        <v>35</v>
      </c>
      <c r="D74" s="91" t="s">
        <v>3732</v>
      </c>
      <c r="E74" s="902" t="s">
        <v>3345</v>
      </c>
      <c r="F74" s="772"/>
      <c r="G74" s="772"/>
      <c r="H74" s="773"/>
      <c r="I74" s="98"/>
      <c r="J74" s="980"/>
      <c r="K74" s="773"/>
      <c r="L74" s="173"/>
    </row>
    <row r="75" spans="1:12" x14ac:dyDescent="0.25">
      <c r="A75" s="96">
        <v>66</v>
      </c>
      <c r="B75" s="98"/>
      <c r="C75" s="98"/>
      <c r="D75" s="98"/>
      <c r="E75" s="902" t="s">
        <v>57</v>
      </c>
      <c r="F75" s="772"/>
      <c r="G75" s="772"/>
      <c r="H75" s="773"/>
      <c r="I75" s="98"/>
      <c r="J75" s="980"/>
      <c r="K75" s="773"/>
      <c r="L75" s="123"/>
    </row>
    <row r="76" spans="1:12" x14ac:dyDescent="0.25">
      <c r="A76" s="96">
        <v>67</v>
      </c>
      <c r="B76" s="98"/>
      <c r="C76" s="98"/>
      <c r="D76" s="98"/>
      <c r="E76" s="902" t="s">
        <v>1211</v>
      </c>
      <c r="F76" s="772"/>
      <c r="G76" s="772"/>
      <c r="H76" s="773"/>
      <c r="I76" s="98"/>
      <c r="J76" s="980"/>
      <c r="K76" s="773"/>
      <c r="L76" s="64"/>
    </row>
    <row r="77" spans="1:12" x14ac:dyDescent="0.25">
      <c r="A77" s="107"/>
      <c r="E77" s="211"/>
      <c r="F77" s="211"/>
      <c r="G77" s="211"/>
      <c r="H77" s="211"/>
      <c r="L77" s="64"/>
    </row>
    <row r="78" spans="1:12" x14ac:dyDescent="0.25">
      <c r="A78" s="107"/>
      <c r="E78" s="211"/>
      <c r="F78" s="211"/>
      <c r="G78" s="211"/>
      <c r="H78" s="211"/>
      <c r="L78" s="64"/>
    </row>
    <row r="79" spans="1:12" x14ac:dyDescent="0.25">
      <c r="A79" s="107"/>
      <c r="E79" s="211"/>
      <c r="F79" s="211"/>
      <c r="G79" s="211"/>
      <c r="H79" s="211"/>
      <c r="L79" s="64"/>
    </row>
    <row r="80" spans="1:12" x14ac:dyDescent="0.25">
      <c r="A80" s="4"/>
      <c r="B80" s="100"/>
      <c r="C80" s="100"/>
      <c r="D80" s="100"/>
      <c r="E80" s="100"/>
      <c r="G80" s="100"/>
      <c r="H80" s="100"/>
      <c r="J80" s="100"/>
      <c r="K80" s="100"/>
      <c r="L80" s="64"/>
    </row>
    <row r="81" spans="1:12" x14ac:dyDescent="0.25">
      <c r="A81" s="4"/>
      <c r="B81" s="833" t="s">
        <v>24</v>
      </c>
      <c r="C81" s="785"/>
      <c r="D81" s="785"/>
      <c r="E81" s="785"/>
      <c r="G81" s="833" t="s">
        <v>25</v>
      </c>
      <c r="H81" s="785"/>
      <c r="J81" s="904" t="s">
        <v>122</v>
      </c>
      <c r="K81" s="785"/>
      <c r="L81" s="64"/>
    </row>
    <row r="82" spans="1:12" ht="15.75" customHeight="1" thickBot="1" x14ac:dyDescent="0.3">
      <c r="A82" s="35"/>
      <c r="B82" s="778"/>
      <c r="C82" s="778"/>
      <c r="D82" s="778"/>
      <c r="E82" s="778"/>
      <c r="F82" s="36"/>
      <c r="G82" s="778"/>
      <c r="H82" s="778"/>
      <c r="I82" s="36"/>
      <c r="J82" s="778"/>
      <c r="K82" s="778"/>
      <c r="L82" s="250"/>
    </row>
    <row r="83" spans="1:12" ht="15.75" customHeight="1" thickBot="1" x14ac:dyDescent="0.3">
      <c r="J83" s="765" t="s">
        <v>1212</v>
      </c>
      <c r="K83" s="816"/>
      <c r="L83" s="776"/>
    </row>
    <row r="84" spans="1:12" x14ac:dyDescent="0.25"/>
    <row r="85" spans="1:12" x14ac:dyDescent="0.25"/>
    <row r="86" spans="1:12" x14ac:dyDescent="0.25"/>
    <row r="87" spans="1:12" x14ac:dyDescent="0.25"/>
    <row r="88" spans="1:12" x14ac:dyDescent="0.25"/>
    <row r="89" spans="1:12" x14ac:dyDescent="0.25"/>
    <row r="90" spans="1:12" x14ac:dyDescent="0.25"/>
    <row r="91" spans="1:12" x14ac:dyDescent="0.25"/>
    <row r="92" spans="1:12" x14ac:dyDescent="0.25"/>
    <row r="93" spans="1:12" x14ac:dyDescent="0.25"/>
    <row r="94" spans="1:12" x14ac:dyDescent="0.25"/>
    <row r="95" spans="1:12" x14ac:dyDescent="0.25"/>
    <row r="96" spans="1:12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150">
    <mergeCell ref="J45:K45"/>
    <mergeCell ref="E44:H44"/>
    <mergeCell ref="J23:K23"/>
    <mergeCell ref="J27:K27"/>
    <mergeCell ref="J26:K26"/>
    <mergeCell ref="J24:K24"/>
    <mergeCell ref="J25:K25"/>
    <mergeCell ref="J40:L40"/>
    <mergeCell ref="J28:K28"/>
    <mergeCell ref="J37:K37"/>
    <mergeCell ref="J36:K36"/>
    <mergeCell ref="J38:K38"/>
    <mergeCell ref="J39:K39"/>
    <mergeCell ref="J33:K33"/>
    <mergeCell ref="J34:K34"/>
    <mergeCell ref="E50:H50"/>
    <mergeCell ref="E54:H54"/>
    <mergeCell ref="E53:H53"/>
    <mergeCell ref="E48:H48"/>
    <mergeCell ref="E46:H46"/>
    <mergeCell ref="E47:H47"/>
    <mergeCell ref="E55:H55"/>
    <mergeCell ref="E56:H56"/>
    <mergeCell ref="J12:K12"/>
    <mergeCell ref="J18:K18"/>
    <mergeCell ref="J17:K17"/>
    <mergeCell ref="J20:K20"/>
    <mergeCell ref="J19:K19"/>
    <mergeCell ref="J16:K16"/>
    <mergeCell ref="J13:K13"/>
    <mergeCell ref="J31:K31"/>
    <mergeCell ref="J30:K30"/>
    <mergeCell ref="J29:K29"/>
    <mergeCell ref="E17:H17"/>
    <mergeCell ref="E16:H16"/>
    <mergeCell ref="E35:H35"/>
    <mergeCell ref="E37:H37"/>
    <mergeCell ref="E36:H36"/>
    <mergeCell ref="E45:H45"/>
    <mergeCell ref="J75:K75"/>
    <mergeCell ref="J76:K76"/>
    <mergeCell ref="J74:K74"/>
    <mergeCell ref="J72:K72"/>
    <mergeCell ref="B81:E82"/>
    <mergeCell ref="G81:H82"/>
    <mergeCell ref="J83:L83"/>
    <mergeCell ref="J81:K82"/>
    <mergeCell ref="E66:H66"/>
    <mergeCell ref="J66:K66"/>
    <mergeCell ref="A70:K70"/>
    <mergeCell ref="E71:H71"/>
    <mergeCell ref="E73:H73"/>
    <mergeCell ref="E72:H72"/>
    <mergeCell ref="E74:H74"/>
    <mergeCell ref="E76:H76"/>
    <mergeCell ref="E75:H75"/>
    <mergeCell ref="J73:K73"/>
    <mergeCell ref="E68:H68"/>
    <mergeCell ref="E69:H69"/>
    <mergeCell ref="J69:K69"/>
    <mergeCell ref="E67:H67"/>
    <mergeCell ref="A3:L4"/>
    <mergeCell ref="E1:I2"/>
    <mergeCell ref="J1:L2"/>
    <mergeCell ref="J48:K48"/>
    <mergeCell ref="J47:K47"/>
    <mergeCell ref="J46:K46"/>
    <mergeCell ref="J43:K43"/>
    <mergeCell ref="J44:K44"/>
    <mergeCell ref="J61:K61"/>
    <mergeCell ref="E61:H61"/>
    <mergeCell ref="J57:K57"/>
    <mergeCell ref="E51:H51"/>
    <mergeCell ref="E52:H52"/>
    <mergeCell ref="J49:K49"/>
    <mergeCell ref="J50:K50"/>
    <mergeCell ref="E14:H14"/>
    <mergeCell ref="J14:K14"/>
    <mergeCell ref="J60:K60"/>
    <mergeCell ref="J58:K58"/>
    <mergeCell ref="E58:H58"/>
    <mergeCell ref="J59:K59"/>
    <mergeCell ref="J54:K54"/>
    <mergeCell ref="J55:K55"/>
    <mergeCell ref="J35:K35"/>
    <mergeCell ref="B6:B7"/>
    <mergeCell ref="A6:A7"/>
    <mergeCell ref="E6:H7"/>
    <mergeCell ref="C6:D7"/>
    <mergeCell ref="J63:K63"/>
    <mergeCell ref="J62:K62"/>
    <mergeCell ref="J64:K64"/>
    <mergeCell ref="E62:H62"/>
    <mergeCell ref="E64:H64"/>
    <mergeCell ref="E63:H63"/>
    <mergeCell ref="J32:K32"/>
    <mergeCell ref="J51:K51"/>
    <mergeCell ref="J52:K52"/>
    <mergeCell ref="J56:K56"/>
    <mergeCell ref="J53:K53"/>
    <mergeCell ref="J41:K41"/>
    <mergeCell ref="J42:K42"/>
    <mergeCell ref="E25:H25"/>
    <mergeCell ref="E24:H24"/>
    <mergeCell ref="E23:H23"/>
    <mergeCell ref="E27:H27"/>
    <mergeCell ref="E26:H26"/>
    <mergeCell ref="E29:H29"/>
    <mergeCell ref="E34:H34"/>
    <mergeCell ref="E65:H65"/>
    <mergeCell ref="J68:K68"/>
    <mergeCell ref="J65:K65"/>
    <mergeCell ref="J67:K67"/>
    <mergeCell ref="J71:K71"/>
    <mergeCell ref="I6:I7"/>
    <mergeCell ref="J6:L7"/>
    <mergeCell ref="E11:H11"/>
    <mergeCell ref="E12:H12"/>
    <mergeCell ref="E13:H13"/>
    <mergeCell ref="E15:H15"/>
    <mergeCell ref="E41:H41"/>
    <mergeCell ref="E60:H60"/>
    <mergeCell ref="E49:H49"/>
    <mergeCell ref="E59:H59"/>
    <mergeCell ref="E57:H57"/>
    <mergeCell ref="E43:H43"/>
    <mergeCell ref="E42:H42"/>
    <mergeCell ref="J22:K22"/>
    <mergeCell ref="J21:K21"/>
    <mergeCell ref="E31:H31"/>
    <mergeCell ref="E32:H32"/>
    <mergeCell ref="E30:H30"/>
    <mergeCell ref="E33:H33"/>
    <mergeCell ref="I5:L5"/>
    <mergeCell ref="E10:H10"/>
    <mergeCell ref="J8:K8"/>
    <mergeCell ref="J15:K15"/>
    <mergeCell ref="E8:H8"/>
    <mergeCell ref="E9:H9"/>
    <mergeCell ref="E28:H28"/>
    <mergeCell ref="E38:H38"/>
    <mergeCell ref="E39:H39"/>
    <mergeCell ref="E22:H22"/>
    <mergeCell ref="E18:H18"/>
    <mergeCell ref="E19:H19"/>
    <mergeCell ref="E20:H20"/>
    <mergeCell ref="E21:H21"/>
    <mergeCell ref="J9:K9"/>
    <mergeCell ref="J11:K11"/>
    <mergeCell ref="J10:K10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7.7109375" customWidth="1"/>
    <col min="2" max="2" width="9.140625" customWidth="1"/>
    <col min="3" max="3" width="7.5703125" customWidth="1"/>
    <col min="4" max="4" width="7.85546875" customWidth="1"/>
    <col min="5" max="7" width="10" customWidth="1"/>
    <col min="8" max="8" width="28.85546875" customWidth="1"/>
    <col min="9" max="11" width="10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4268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93">
        <v>1</v>
      </c>
      <c r="B8" s="159" t="s">
        <v>1027</v>
      </c>
      <c r="C8" s="28">
        <v>1</v>
      </c>
      <c r="D8" s="28" t="s">
        <v>3672</v>
      </c>
      <c r="E8" s="1032" t="s">
        <v>1028</v>
      </c>
      <c r="F8" s="780"/>
      <c r="G8" s="780"/>
      <c r="H8" s="781"/>
      <c r="I8" s="40"/>
      <c r="J8" s="933"/>
      <c r="K8" s="820"/>
      <c r="L8" s="341"/>
    </row>
    <row r="9" spans="1:12" x14ac:dyDescent="0.25">
      <c r="A9" s="6">
        <v>2</v>
      </c>
      <c r="B9" s="295" t="s">
        <v>1029</v>
      </c>
      <c r="C9" s="9">
        <v>1</v>
      </c>
      <c r="D9" s="9" t="s">
        <v>3672</v>
      </c>
      <c r="E9" s="1029" t="s">
        <v>1030</v>
      </c>
      <c r="F9" s="772"/>
      <c r="G9" s="772"/>
      <c r="H9" s="773"/>
      <c r="I9" s="47"/>
      <c r="J9" s="980"/>
      <c r="K9" s="824"/>
      <c r="L9" s="75"/>
    </row>
    <row r="10" spans="1:12" x14ac:dyDescent="0.25">
      <c r="A10" s="6">
        <v>3</v>
      </c>
      <c r="B10" s="295" t="s">
        <v>1045</v>
      </c>
      <c r="C10" s="9">
        <v>2</v>
      </c>
      <c r="D10" s="9" t="s">
        <v>3672</v>
      </c>
      <c r="E10" s="1029" t="s">
        <v>1046</v>
      </c>
      <c r="F10" s="772"/>
      <c r="G10" s="772"/>
      <c r="H10" s="773"/>
      <c r="I10" s="45"/>
      <c r="J10" s="980"/>
      <c r="K10" s="824"/>
      <c r="L10" s="75"/>
    </row>
    <row r="11" spans="1:12" x14ac:dyDescent="0.25">
      <c r="A11" s="6">
        <v>4</v>
      </c>
      <c r="B11" s="295" t="s">
        <v>1032</v>
      </c>
      <c r="C11" s="9">
        <v>29</v>
      </c>
      <c r="D11" s="9" t="s">
        <v>3672</v>
      </c>
      <c r="E11" s="1029" t="s">
        <v>1033</v>
      </c>
      <c r="F11" s="772"/>
      <c r="G11" s="772"/>
      <c r="H11" s="773"/>
      <c r="I11" s="45"/>
      <c r="J11" s="980"/>
      <c r="K11" s="824"/>
      <c r="L11" s="75"/>
    </row>
    <row r="12" spans="1:12" x14ac:dyDescent="0.25">
      <c r="A12" s="6">
        <v>5</v>
      </c>
      <c r="B12" s="295" t="s">
        <v>1034</v>
      </c>
      <c r="C12" s="9">
        <v>1</v>
      </c>
      <c r="D12" s="9" t="s">
        <v>3672</v>
      </c>
      <c r="E12" s="1029" t="s">
        <v>3332</v>
      </c>
      <c r="F12" s="772"/>
      <c r="G12" s="772"/>
      <c r="H12" s="773"/>
      <c r="I12" s="46"/>
      <c r="J12" s="980"/>
      <c r="K12" s="824"/>
      <c r="L12" s="75"/>
    </row>
    <row r="13" spans="1:12" x14ac:dyDescent="0.25">
      <c r="A13" s="6">
        <v>6</v>
      </c>
      <c r="B13" s="295" t="s">
        <v>1035</v>
      </c>
      <c r="C13" s="9">
        <v>1</v>
      </c>
      <c r="D13" s="9" t="s">
        <v>3672</v>
      </c>
      <c r="E13" s="1029" t="s">
        <v>2938</v>
      </c>
      <c r="F13" s="772"/>
      <c r="G13" s="772"/>
      <c r="H13" s="773"/>
      <c r="I13" s="46"/>
      <c r="J13" s="980"/>
      <c r="K13" s="824"/>
      <c r="L13" s="75"/>
    </row>
    <row r="14" spans="1:12" x14ac:dyDescent="0.25">
      <c r="A14" s="6">
        <v>7</v>
      </c>
      <c r="B14" s="295" t="s">
        <v>1036</v>
      </c>
      <c r="C14" s="9">
        <v>1</v>
      </c>
      <c r="D14" s="9" t="s">
        <v>3672</v>
      </c>
      <c r="E14" s="1029" t="s">
        <v>2939</v>
      </c>
      <c r="F14" s="772"/>
      <c r="G14" s="772"/>
      <c r="H14" s="773"/>
      <c r="I14" s="46"/>
      <c r="J14" s="980"/>
      <c r="K14" s="824"/>
      <c r="L14" s="75"/>
    </row>
    <row r="15" spans="1:12" x14ac:dyDescent="0.25">
      <c r="A15" s="6">
        <v>8</v>
      </c>
      <c r="B15" s="295" t="s">
        <v>1037</v>
      </c>
      <c r="C15" s="9">
        <v>1</v>
      </c>
      <c r="D15" s="9" t="s">
        <v>3672</v>
      </c>
      <c r="E15" s="1029" t="s">
        <v>2940</v>
      </c>
      <c r="F15" s="772"/>
      <c r="G15" s="772"/>
      <c r="H15" s="773"/>
      <c r="I15" s="46"/>
      <c r="J15" s="980"/>
      <c r="K15" s="824"/>
      <c r="L15" s="75"/>
    </row>
    <row r="16" spans="1:12" x14ac:dyDescent="0.25">
      <c r="A16" s="6">
        <v>9</v>
      </c>
      <c r="B16" s="304" t="s">
        <v>732</v>
      </c>
      <c r="C16" s="9">
        <v>1</v>
      </c>
      <c r="D16" s="9" t="s">
        <v>3672</v>
      </c>
      <c r="E16" s="1029" t="s">
        <v>2942</v>
      </c>
      <c r="F16" s="772"/>
      <c r="G16" s="772"/>
      <c r="H16" s="773"/>
      <c r="I16" s="46"/>
      <c r="J16" s="980"/>
      <c r="K16" s="824"/>
      <c r="L16" s="75"/>
    </row>
    <row r="17" spans="1:12" x14ac:dyDescent="0.25">
      <c r="A17" s="6">
        <v>10</v>
      </c>
      <c r="B17" s="304" t="s">
        <v>1040</v>
      </c>
      <c r="C17" s="9">
        <v>3</v>
      </c>
      <c r="D17" s="9" t="s">
        <v>3672</v>
      </c>
      <c r="E17" s="1029" t="s">
        <v>2941</v>
      </c>
      <c r="F17" s="772"/>
      <c r="G17" s="772"/>
      <c r="H17" s="773"/>
      <c r="I17" s="46"/>
      <c r="J17" s="980"/>
      <c r="K17" s="824"/>
      <c r="L17" s="75"/>
    </row>
    <row r="18" spans="1:12" x14ac:dyDescent="0.25">
      <c r="A18" s="6">
        <v>11</v>
      </c>
      <c r="B18" s="304" t="s">
        <v>1042</v>
      </c>
      <c r="C18" s="9">
        <v>1</v>
      </c>
      <c r="D18" s="9" t="s">
        <v>3672</v>
      </c>
      <c r="E18" s="1029" t="s">
        <v>2845</v>
      </c>
      <c r="F18" s="772"/>
      <c r="G18" s="772"/>
      <c r="H18" s="773"/>
      <c r="I18" s="46"/>
      <c r="J18" s="980"/>
      <c r="K18" s="824"/>
      <c r="L18" s="75"/>
    </row>
    <row r="19" spans="1:12" x14ac:dyDescent="0.25">
      <c r="A19" s="6">
        <v>12</v>
      </c>
      <c r="B19" s="17" t="s">
        <v>817</v>
      </c>
      <c r="C19" s="9">
        <v>1</v>
      </c>
      <c r="D19" s="9" t="s">
        <v>3672</v>
      </c>
      <c r="E19" s="1029" t="s">
        <v>2743</v>
      </c>
      <c r="F19" s="772"/>
      <c r="G19" s="772"/>
      <c r="H19" s="773"/>
      <c r="I19" s="46"/>
      <c r="J19" s="980"/>
      <c r="K19" s="824"/>
      <c r="L19" s="75"/>
    </row>
    <row r="20" spans="1:12" x14ac:dyDescent="0.25">
      <c r="A20" s="6">
        <v>13</v>
      </c>
      <c r="B20" s="305" t="s">
        <v>1044</v>
      </c>
      <c r="C20" s="9">
        <v>2</v>
      </c>
      <c r="D20" s="9" t="s">
        <v>3672</v>
      </c>
      <c r="E20" s="1029" t="s">
        <v>2846</v>
      </c>
      <c r="F20" s="772"/>
      <c r="G20" s="772"/>
      <c r="H20" s="773"/>
      <c r="I20" s="46"/>
      <c r="J20" s="980"/>
      <c r="K20" s="824"/>
      <c r="L20" s="75"/>
    </row>
    <row r="21" spans="1:12" x14ac:dyDescent="0.25">
      <c r="A21" s="6">
        <v>14</v>
      </c>
      <c r="B21" s="304" t="s">
        <v>1047</v>
      </c>
      <c r="C21" s="9">
        <v>1</v>
      </c>
      <c r="D21" s="9" t="s">
        <v>3672</v>
      </c>
      <c r="E21" s="1029" t="s">
        <v>3393</v>
      </c>
      <c r="F21" s="772"/>
      <c r="G21" s="772"/>
      <c r="H21" s="773"/>
      <c r="I21" s="46"/>
      <c r="J21" s="980"/>
      <c r="K21" s="824"/>
      <c r="L21" s="75"/>
    </row>
    <row r="22" spans="1:12" x14ac:dyDescent="0.25">
      <c r="A22" s="6">
        <v>15</v>
      </c>
      <c r="B22" s="304" t="s">
        <v>1050</v>
      </c>
      <c r="C22" s="9">
        <v>12</v>
      </c>
      <c r="D22" s="9" t="s">
        <v>3672</v>
      </c>
      <c r="E22" s="1029" t="s">
        <v>1051</v>
      </c>
      <c r="F22" s="772"/>
      <c r="G22" s="772"/>
      <c r="H22" s="773"/>
      <c r="I22" s="46"/>
      <c r="J22" s="980"/>
      <c r="K22" s="824"/>
      <c r="L22" s="75"/>
    </row>
    <row r="23" spans="1:12" x14ac:dyDescent="0.25">
      <c r="A23" s="6">
        <v>16</v>
      </c>
      <c r="B23" s="304" t="s">
        <v>1052</v>
      </c>
      <c r="C23" s="9">
        <v>4</v>
      </c>
      <c r="D23" s="9" t="s">
        <v>3672</v>
      </c>
      <c r="E23" s="1029" t="s">
        <v>1053</v>
      </c>
      <c r="F23" s="772"/>
      <c r="G23" s="772"/>
      <c r="H23" s="773"/>
      <c r="I23" s="46"/>
      <c r="J23" s="980"/>
      <c r="K23" s="824"/>
      <c r="L23" s="75"/>
    </row>
    <row r="24" spans="1:12" x14ac:dyDescent="0.25">
      <c r="A24" s="6">
        <v>17</v>
      </c>
      <c r="B24" s="17" t="s">
        <v>1054</v>
      </c>
      <c r="C24" s="9">
        <v>1</v>
      </c>
      <c r="D24" s="9" t="s">
        <v>3672</v>
      </c>
      <c r="E24" s="1029" t="s">
        <v>1055</v>
      </c>
      <c r="F24" s="772"/>
      <c r="G24" s="772"/>
      <c r="H24" s="773"/>
      <c r="I24" s="46"/>
      <c r="J24" s="980"/>
      <c r="K24" s="824"/>
      <c r="L24" s="75"/>
    </row>
    <row r="25" spans="1:12" x14ac:dyDescent="0.25">
      <c r="A25" s="6">
        <v>18</v>
      </c>
      <c r="B25" s="17" t="s">
        <v>1056</v>
      </c>
      <c r="C25" s="9">
        <v>4</v>
      </c>
      <c r="D25" s="9" t="s">
        <v>3672</v>
      </c>
      <c r="E25" s="1029" t="s">
        <v>1078</v>
      </c>
      <c r="F25" s="772"/>
      <c r="G25" s="772"/>
      <c r="H25" s="773"/>
      <c r="I25" s="46"/>
      <c r="J25" s="980"/>
      <c r="K25" s="824"/>
      <c r="L25" s="75"/>
    </row>
    <row r="26" spans="1:12" x14ac:dyDescent="0.25">
      <c r="A26" s="6">
        <v>19</v>
      </c>
      <c r="B26" s="17" t="s">
        <v>820</v>
      </c>
      <c r="C26" s="9">
        <v>3</v>
      </c>
      <c r="D26" s="9" t="s">
        <v>3672</v>
      </c>
      <c r="E26" s="1029" t="s">
        <v>766</v>
      </c>
      <c r="F26" s="772"/>
      <c r="G26" s="772"/>
      <c r="H26" s="773"/>
      <c r="I26" s="46"/>
      <c r="J26" s="980"/>
      <c r="K26" s="824"/>
      <c r="L26" s="75"/>
    </row>
    <row r="27" spans="1:12" x14ac:dyDescent="0.25">
      <c r="A27" s="6">
        <v>20</v>
      </c>
      <c r="B27" s="17" t="s">
        <v>822</v>
      </c>
      <c r="C27" s="9">
        <v>1</v>
      </c>
      <c r="D27" s="9" t="s">
        <v>3672</v>
      </c>
      <c r="E27" s="1029" t="s">
        <v>765</v>
      </c>
      <c r="F27" s="772"/>
      <c r="G27" s="772"/>
      <c r="H27" s="773"/>
      <c r="I27" s="46"/>
      <c r="J27" s="980"/>
      <c r="K27" s="824"/>
      <c r="L27" s="75"/>
    </row>
    <row r="28" spans="1:12" x14ac:dyDescent="0.25">
      <c r="A28" s="6">
        <v>21</v>
      </c>
      <c r="B28" s="17" t="s">
        <v>1057</v>
      </c>
      <c r="C28" s="9">
        <v>1</v>
      </c>
      <c r="D28" s="9" t="s">
        <v>3672</v>
      </c>
      <c r="E28" s="1029" t="s">
        <v>1058</v>
      </c>
      <c r="F28" s="772"/>
      <c r="G28" s="772"/>
      <c r="H28" s="773"/>
      <c r="I28" s="46"/>
      <c r="J28" s="980"/>
      <c r="K28" s="824"/>
      <c r="L28" s="75"/>
    </row>
    <row r="29" spans="1:12" x14ac:dyDescent="0.25">
      <c r="A29" s="6">
        <v>22</v>
      </c>
      <c r="B29" s="17" t="s">
        <v>460</v>
      </c>
      <c r="C29" s="9">
        <v>7</v>
      </c>
      <c r="D29" s="9" t="s">
        <v>3672</v>
      </c>
      <c r="E29" s="1029" t="s">
        <v>1171</v>
      </c>
      <c r="F29" s="772"/>
      <c r="G29" s="772"/>
      <c r="H29" s="773"/>
      <c r="I29" s="46"/>
      <c r="J29" s="980"/>
      <c r="K29" s="824"/>
      <c r="L29" s="75"/>
    </row>
    <row r="30" spans="1:12" x14ac:dyDescent="0.25">
      <c r="A30" s="6">
        <v>23</v>
      </c>
      <c r="B30" s="17" t="s">
        <v>1135</v>
      </c>
      <c r="C30" s="9">
        <v>1</v>
      </c>
      <c r="D30" s="9" t="s">
        <v>3672</v>
      </c>
      <c r="E30" s="1029" t="s">
        <v>1060</v>
      </c>
      <c r="F30" s="772"/>
      <c r="G30" s="772"/>
      <c r="H30" s="773"/>
      <c r="I30" s="46"/>
      <c r="J30" s="980"/>
      <c r="K30" s="824"/>
      <c r="L30" s="75"/>
    </row>
    <row r="31" spans="1:12" x14ac:dyDescent="0.25">
      <c r="A31" s="6">
        <v>24</v>
      </c>
      <c r="B31" s="17" t="s">
        <v>1087</v>
      </c>
      <c r="C31" s="9">
        <v>1</v>
      </c>
      <c r="D31" s="9" t="s">
        <v>3672</v>
      </c>
      <c r="E31" s="1029" t="s">
        <v>3148</v>
      </c>
      <c r="F31" s="772"/>
      <c r="G31" s="772"/>
      <c r="H31" s="773"/>
      <c r="I31" s="46"/>
      <c r="J31" s="980"/>
      <c r="K31" s="824"/>
      <c r="L31" s="75"/>
    </row>
    <row r="32" spans="1:12" x14ac:dyDescent="0.25">
      <c r="A32" s="6">
        <v>25</v>
      </c>
      <c r="B32" s="17" t="s">
        <v>1061</v>
      </c>
      <c r="C32" s="148">
        <v>1</v>
      </c>
      <c r="D32" s="9" t="s">
        <v>3672</v>
      </c>
      <c r="E32" s="1026" t="s">
        <v>3149</v>
      </c>
      <c r="F32" s="772"/>
      <c r="G32" s="772"/>
      <c r="H32" s="773"/>
      <c r="I32" s="46"/>
      <c r="J32" s="980"/>
      <c r="K32" s="824"/>
      <c r="L32" s="75"/>
    </row>
    <row r="33" spans="1:12" x14ac:dyDescent="0.25">
      <c r="A33" s="6">
        <v>26</v>
      </c>
      <c r="B33" s="17" t="s">
        <v>1063</v>
      </c>
      <c r="C33" s="17">
        <v>1</v>
      </c>
      <c r="D33" s="9" t="s">
        <v>3672</v>
      </c>
      <c r="E33" s="1026" t="s">
        <v>1092</v>
      </c>
      <c r="F33" s="772"/>
      <c r="G33" s="772"/>
      <c r="H33" s="773"/>
      <c r="I33" s="172"/>
      <c r="J33" s="980"/>
      <c r="K33" s="824"/>
      <c r="L33" s="75"/>
    </row>
    <row r="34" spans="1:12" x14ac:dyDescent="0.25">
      <c r="A34" s="6">
        <v>27</v>
      </c>
      <c r="B34" s="17" t="s">
        <v>1066</v>
      </c>
      <c r="C34" s="91">
        <v>1</v>
      </c>
      <c r="D34" s="9" t="s">
        <v>3672</v>
      </c>
      <c r="E34" s="1026" t="s">
        <v>1075</v>
      </c>
      <c r="F34" s="772"/>
      <c r="G34" s="772"/>
      <c r="H34" s="773"/>
      <c r="I34" s="90"/>
      <c r="J34" s="980"/>
      <c r="K34" s="824"/>
      <c r="L34" s="75"/>
    </row>
    <row r="35" spans="1:12" x14ac:dyDescent="0.25">
      <c r="A35" s="6">
        <v>28</v>
      </c>
      <c r="B35" s="17" t="s">
        <v>1068</v>
      </c>
      <c r="C35" s="91">
        <v>1</v>
      </c>
      <c r="D35" s="9" t="s">
        <v>3672</v>
      </c>
      <c r="E35" s="1026" t="s">
        <v>3428</v>
      </c>
      <c r="F35" s="772"/>
      <c r="G35" s="772"/>
      <c r="H35" s="773"/>
      <c r="I35" s="98"/>
      <c r="J35" s="980"/>
      <c r="K35" s="824"/>
      <c r="L35" s="75"/>
    </row>
    <row r="36" spans="1:12" x14ac:dyDescent="0.25">
      <c r="A36" s="6">
        <v>29</v>
      </c>
      <c r="B36" s="17" t="s">
        <v>1071</v>
      </c>
      <c r="C36" s="91">
        <v>1</v>
      </c>
      <c r="D36" s="9" t="s">
        <v>3672</v>
      </c>
      <c r="E36" s="1026" t="s">
        <v>3416</v>
      </c>
      <c r="F36" s="772"/>
      <c r="G36" s="772"/>
      <c r="H36" s="773"/>
      <c r="I36" s="98"/>
      <c r="J36" s="980"/>
      <c r="K36" s="824"/>
      <c r="L36" s="270"/>
    </row>
    <row r="37" spans="1:12" x14ac:dyDescent="0.25">
      <c r="A37" s="6">
        <v>30</v>
      </c>
      <c r="B37" s="17" t="s">
        <v>1120</v>
      </c>
      <c r="C37" s="91">
        <v>1</v>
      </c>
      <c r="D37" s="9" t="s">
        <v>3672</v>
      </c>
      <c r="E37" s="1026" t="s">
        <v>1130</v>
      </c>
      <c r="F37" s="772"/>
      <c r="G37" s="772"/>
      <c r="H37" s="773"/>
      <c r="I37" s="98"/>
      <c r="J37" s="980"/>
      <c r="K37" s="824"/>
      <c r="L37" s="64"/>
    </row>
    <row r="38" spans="1:12" x14ac:dyDescent="0.25">
      <c r="A38" s="6">
        <v>31</v>
      </c>
      <c r="B38" s="17" t="s">
        <v>1072</v>
      </c>
      <c r="C38" s="91">
        <v>1</v>
      </c>
      <c r="D38" s="9" t="s">
        <v>3672</v>
      </c>
      <c r="E38" s="1026" t="s">
        <v>3435</v>
      </c>
      <c r="F38" s="772"/>
      <c r="G38" s="772"/>
      <c r="H38" s="773"/>
      <c r="I38" s="98"/>
      <c r="J38" s="980"/>
      <c r="K38" s="824"/>
      <c r="L38" s="64"/>
    </row>
    <row r="39" spans="1:12" ht="15.75" customHeight="1" thickBot="1" x14ac:dyDescent="0.3">
      <c r="A39" s="77">
        <v>32</v>
      </c>
      <c r="B39" s="24" t="s">
        <v>1081</v>
      </c>
      <c r="C39" s="205">
        <v>1</v>
      </c>
      <c r="D39" s="25" t="s">
        <v>3672</v>
      </c>
      <c r="E39" s="1072" t="s">
        <v>1213</v>
      </c>
      <c r="F39" s="830"/>
      <c r="G39" s="830"/>
      <c r="H39" s="831"/>
      <c r="I39" s="285"/>
      <c r="J39" s="993"/>
      <c r="K39" s="826"/>
      <c r="L39" s="64"/>
    </row>
    <row r="40" spans="1:12" ht="15.75" customHeight="1" thickBot="1" x14ac:dyDescent="0.3">
      <c r="A40" s="4"/>
      <c r="J40" s="1119" t="s">
        <v>1214</v>
      </c>
      <c r="K40" s="778"/>
      <c r="L40" s="792"/>
    </row>
    <row r="41" spans="1:12" x14ac:dyDescent="0.25">
      <c r="A41" s="93">
        <v>33</v>
      </c>
      <c r="B41" s="94" t="s">
        <v>1101</v>
      </c>
      <c r="C41" s="163">
        <v>1</v>
      </c>
      <c r="D41" s="28" t="s">
        <v>3672</v>
      </c>
      <c r="E41" s="1028" t="s">
        <v>3096</v>
      </c>
      <c r="F41" s="780"/>
      <c r="G41" s="780"/>
      <c r="H41" s="781"/>
      <c r="I41" s="175"/>
      <c r="J41" s="933"/>
      <c r="K41" s="820"/>
      <c r="L41" s="64"/>
    </row>
    <row r="42" spans="1:12" x14ac:dyDescent="0.25">
      <c r="A42" s="96">
        <v>34</v>
      </c>
      <c r="B42" s="92" t="s">
        <v>1079</v>
      </c>
      <c r="C42" s="91">
        <v>1</v>
      </c>
      <c r="D42" s="9" t="s">
        <v>3672</v>
      </c>
      <c r="E42" s="1026" t="s">
        <v>1080</v>
      </c>
      <c r="F42" s="772"/>
      <c r="G42" s="772"/>
      <c r="H42" s="773"/>
      <c r="I42" s="98"/>
      <c r="J42" s="980"/>
      <c r="K42" s="824"/>
      <c r="L42" s="64"/>
    </row>
    <row r="43" spans="1:12" x14ac:dyDescent="0.25">
      <c r="A43" s="96">
        <v>35</v>
      </c>
      <c r="B43" s="92" t="s">
        <v>1082</v>
      </c>
      <c r="C43" s="91">
        <v>1</v>
      </c>
      <c r="D43" s="9" t="s">
        <v>3672</v>
      </c>
      <c r="E43" s="1026" t="s">
        <v>3344</v>
      </c>
      <c r="F43" s="772"/>
      <c r="G43" s="772"/>
      <c r="H43" s="773"/>
      <c r="I43" s="98"/>
      <c r="J43" s="980"/>
      <c r="K43" s="824"/>
      <c r="L43" s="64"/>
    </row>
    <row r="44" spans="1:12" x14ac:dyDescent="0.25">
      <c r="A44" s="96">
        <v>36</v>
      </c>
      <c r="B44" s="92" t="s">
        <v>1083</v>
      </c>
      <c r="C44" s="91">
        <v>3</v>
      </c>
      <c r="D44" s="9" t="s">
        <v>3672</v>
      </c>
      <c r="E44" s="1026" t="s">
        <v>2847</v>
      </c>
      <c r="F44" s="772"/>
      <c r="G44" s="772"/>
      <c r="H44" s="773"/>
      <c r="I44" s="98"/>
      <c r="J44" s="980"/>
      <c r="K44" s="824"/>
      <c r="L44" s="64"/>
    </row>
    <row r="45" spans="1:12" x14ac:dyDescent="0.25">
      <c r="A45" s="96">
        <v>37</v>
      </c>
      <c r="B45" s="92" t="s">
        <v>1084</v>
      </c>
      <c r="C45" s="91">
        <v>1</v>
      </c>
      <c r="D45" s="9" t="s">
        <v>3672</v>
      </c>
      <c r="E45" s="1026" t="s">
        <v>1085</v>
      </c>
      <c r="F45" s="772"/>
      <c r="G45" s="772"/>
      <c r="H45" s="773"/>
      <c r="I45" s="98"/>
      <c r="J45" s="980"/>
      <c r="K45" s="824"/>
      <c r="L45" s="64"/>
    </row>
    <row r="46" spans="1:12" x14ac:dyDescent="0.25">
      <c r="A46" s="96">
        <v>38</v>
      </c>
      <c r="B46" s="92" t="s">
        <v>1086</v>
      </c>
      <c r="C46" s="91">
        <v>1</v>
      </c>
      <c r="D46" s="9" t="s">
        <v>3672</v>
      </c>
      <c r="E46" s="1026" t="s">
        <v>3139</v>
      </c>
      <c r="F46" s="772"/>
      <c r="G46" s="772"/>
      <c r="H46" s="773"/>
      <c r="I46" s="98"/>
      <c r="J46" s="980"/>
      <c r="K46" s="824"/>
      <c r="L46" s="64"/>
    </row>
    <row r="47" spans="1:12" x14ac:dyDescent="0.25">
      <c r="A47" s="96">
        <v>39</v>
      </c>
      <c r="B47" s="92" t="s">
        <v>196</v>
      </c>
      <c r="C47" s="91">
        <v>1</v>
      </c>
      <c r="D47" s="9" t="s">
        <v>3672</v>
      </c>
      <c r="E47" s="1026" t="s">
        <v>1108</v>
      </c>
      <c r="F47" s="772"/>
      <c r="G47" s="772"/>
      <c r="H47" s="773"/>
      <c r="I47" s="98"/>
      <c r="J47" s="980"/>
      <c r="K47" s="824"/>
      <c r="L47" s="64"/>
    </row>
    <row r="48" spans="1:12" x14ac:dyDescent="0.25">
      <c r="A48" s="96">
        <v>40</v>
      </c>
      <c r="B48" s="92" t="s">
        <v>1089</v>
      </c>
      <c r="C48" s="91">
        <v>1</v>
      </c>
      <c r="D48" s="9" t="s">
        <v>3672</v>
      </c>
      <c r="E48" s="1026" t="s">
        <v>3071</v>
      </c>
      <c r="F48" s="772"/>
      <c r="G48" s="772"/>
      <c r="H48" s="773"/>
      <c r="I48" s="98"/>
      <c r="J48" s="980"/>
      <c r="K48" s="824"/>
      <c r="L48" s="64"/>
    </row>
    <row r="49" spans="1:12" x14ac:dyDescent="0.25">
      <c r="A49" s="96">
        <v>41</v>
      </c>
      <c r="B49" s="92" t="s">
        <v>1091</v>
      </c>
      <c r="C49" s="91">
        <v>1</v>
      </c>
      <c r="D49" s="9" t="s">
        <v>3672</v>
      </c>
      <c r="E49" s="1026" t="s">
        <v>2808</v>
      </c>
      <c r="F49" s="772"/>
      <c r="G49" s="772"/>
      <c r="H49" s="773"/>
      <c r="I49" s="98"/>
      <c r="J49" s="980"/>
      <c r="K49" s="824"/>
      <c r="L49" s="64"/>
    </row>
    <row r="50" spans="1:12" x14ac:dyDescent="0.25">
      <c r="A50" s="96">
        <v>42</v>
      </c>
      <c r="B50" s="92" t="s">
        <v>1093</v>
      </c>
      <c r="C50" s="91">
        <v>1</v>
      </c>
      <c r="D50" s="9" t="s">
        <v>3672</v>
      </c>
      <c r="E50" s="1026" t="s">
        <v>3601</v>
      </c>
      <c r="F50" s="772"/>
      <c r="G50" s="772"/>
      <c r="H50" s="773"/>
      <c r="I50" s="98"/>
      <c r="J50" s="980"/>
      <c r="K50" s="824"/>
      <c r="L50" s="64"/>
    </row>
    <row r="51" spans="1:12" x14ac:dyDescent="0.25">
      <c r="A51" s="96">
        <v>43</v>
      </c>
      <c r="B51" s="92" t="s">
        <v>1109</v>
      </c>
      <c r="C51" s="91">
        <v>1</v>
      </c>
      <c r="D51" s="9" t="s">
        <v>3672</v>
      </c>
      <c r="E51" s="1026" t="s">
        <v>3560</v>
      </c>
      <c r="F51" s="772"/>
      <c r="G51" s="772"/>
      <c r="H51" s="773"/>
      <c r="I51" s="98"/>
      <c r="J51" s="980"/>
      <c r="K51" s="824"/>
      <c r="L51" s="64"/>
    </row>
    <row r="52" spans="1:12" x14ac:dyDescent="0.25">
      <c r="A52" s="96">
        <v>44</v>
      </c>
      <c r="B52" s="92" t="s">
        <v>825</v>
      </c>
      <c r="C52" s="91">
        <v>8</v>
      </c>
      <c r="D52" s="9" t="s">
        <v>3672</v>
      </c>
      <c r="E52" s="1026" t="s">
        <v>4240</v>
      </c>
      <c r="F52" s="772"/>
      <c r="G52" s="772"/>
      <c r="H52" s="773"/>
      <c r="I52" s="98"/>
      <c r="J52" s="980"/>
      <c r="K52" s="824"/>
      <c r="L52" s="64"/>
    </row>
    <row r="53" spans="1:12" x14ac:dyDescent="0.25">
      <c r="A53" s="96">
        <v>45</v>
      </c>
      <c r="B53" s="92" t="s">
        <v>1095</v>
      </c>
      <c r="C53" s="91">
        <v>1</v>
      </c>
      <c r="D53" s="9" t="s">
        <v>3672</v>
      </c>
      <c r="E53" s="1026" t="s">
        <v>3436</v>
      </c>
      <c r="F53" s="772"/>
      <c r="G53" s="772"/>
      <c r="H53" s="773"/>
      <c r="I53" s="98"/>
      <c r="J53" s="980"/>
      <c r="K53" s="824"/>
      <c r="L53" s="64"/>
    </row>
    <row r="54" spans="1:12" x14ac:dyDescent="0.25">
      <c r="A54" s="96">
        <v>46</v>
      </c>
      <c r="B54" s="92" t="s">
        <v>1096</v>
      </c>
      <c r="C54" s="91">
        <v>6</v>
      </c>
      <c r="D54" s="9" t="s">
        <v>3672</v>
      </c>
      <c r="E54" s="1026" t="s">
        <v>3053</v>
      </c>
      <c r="F54" s="772"/>
      <c r="G54" s="772"/>
      <c r="H54" s="773"/>
      <c r="I54" s="98"/>
      <c r="J54" s="980"/>
      <c r="K54" s="824"/>
      <c r="L54" s="64"/>
    </row>
    <row r="55" spans="1:12" x14ac:dyDescent="0.25">
      <c r="A55" s="96">
        <v>47</v>
      </c>
      <c r="B55" s="92"/>
      <c r="C55" s="91">
        <v>1</v>
      </c>
      <c r="D55" s="9" t="s">
        <v>3672</v>
      </c>
      <c r="E55" s="1026" t="s">
        <v>3054</v>
      </c>
      <c r="F55" s="772"/>
      <c r="G55" s="772"/>
      <c r="H55" s="773"/>
      <c r="I55" s="98"/>
      <c r="J55" s="980"/>
      <c r="K55" s="824"/>
      <c r="L55" s="64"/>
    </row>
    <row r="56" spans="1:12" x14ac:dyDescent="0.25">
      <c r="A56" s="96">
        <v>48</v>
      </c>
      <c r="B56" s="92"/>
      <c r="C56" s="91">
        <v>1</v>
      </c>
      <c r="D56" s="9" t="s">
        <v>55</v>
      </c>
      <c r="E56" s="1026" t="s">
        <v>1182</v>
      </c>
      <c r="F56" s="772"/>
      <c r="G56" s="772"/>
      <c r="H56" s="773"/>
      <c r="I56" s="98"/>
      <c r="J56" s="980"/>
      <c r="K56" s="824"/>
      <c r="L56" s="64"/>
    </row>
    <row r="57" spans="1:12" x14ac:dyDescent="0.25">
      <c r="A57" s="96">
        <v>49</v>
      </c>
      <c r="B57" s="92"/>
      <c r="C57" s="91">
        <v>1</v>
      </c>
      <c r="D57" s="9" t="s">
        <v>55</v>
      </c>
      <c r="E57" s="1026" t="s">
        <v>1215</v>
      </c>
      <c r="F57" s="772"/>
      <c r="G57" s="772"/>
      <c r="H57" s="773"/>
      <c r="I57" s="98"/>
      <c r="J57" s="980"/>
      <c r="K57" s="824"/>
      <c r="L57" s="64"/>
    </row>
    <row r="58" spans="1:12" x14ac:dyDescent="0.25">
      <c r="A58" s="96">
        <v>50</v>
      </c>
      <c r="B58" s="92"/>
      <c r="C58" s="91">
        <v>1</v>
      </c>
      <c r="D58" s="9" t="s">
        <v>3672</v>
      </c>
      <c r="E58" s="1026" t="s">
        <v>3642</v>
      </c>
      <c r="F58" s="772"/>
      <c r="G58" s="772"/>
      <c r="H58" s="773"/>
      <c r="I58" s="98"/>
      <c r="J58" s="980"/>
      <c r="K58" s="824"/>
      <c r="L58" s="64"/>
    </row>
    <row r="59" spans="1:12" x14ac:dyDescent="0.25">
      <c r="A59" s="96">
        <v>51</v>
      </c>
      <c r="B59" s="92" t="s">
        <v>1102</v>
      </c>
      <c r="C59" s="91">
        <v>12</v>
      </c>
      <c r="D59" s="9" t="s">
        <v>3672</v>
      </c>
      <c r="E59" s="1026" t="s">
        <v>1103</v>
      </c>
      <c r="F59" s="772"/>
      <c r="G59" s="772"/>
      <c r="H59" s="773"/>
      <c r="I59" s="98"/>
      <c r="J59" s="980"/>
      <c r="K59" s="824"/>
      <c r="L59" s="64"/>
    </row>
    <row r="60" spans="1:12" x14ac:dyDescent="0.25">
      <c r="A60" s="96">
        <v>52</v>
      </c>
      <c r="B60" s="92" t="s">
        <v>1147</v>
      </c>
      <c r="C60" s="91">
        <v>1</v>
      </c>
      <c r="D60" s="9" t="s">
        <v>3672</v>
      </c>
      <c r="E60" s="1026" t="s">
        <v>3417</v>
      </c>
      <c r="F60" s="772"/>
      <c r="G60" s="772"/>
      <c r="H60" s="773"/>
      <c r="I60" s="98"/>
      <c r="J60" s="980"/>
      <c r="K60" s="824"/>
      <c r="L60" s="64"/>
    </row>
    <row r="61" spans="1:12" x14ac:dyDescent="0.25">
      <c r="A61" s="96">
        <v>53</v>
      </c>
      <c r="B61" s="92" t="s">
        <v>1117</v>
      </c>
      <c r="C61" s="91">
        <v>1</v>
      </c>
      <c r="D61" s="9" t="s">
        <v>3672</v>
      </c>
      <c r="E61" s="1026" t="s">
        <v>1149</v>
      </c>
      <c r="F61" s="772"/>
      <c r="G61" s="772"/>
      <c r="H61" s="773"/>
      <c r="I61" s="98"/>
      <c r="J61" s="980"/>
      <c r="K61" s="824"/>
      <c r="L61" s="64"/>
    </row>
    <row r="62" spans="1:12" x14ac:dyDescent="0.25">
      <c r="A62" s="96">
        <v>54</v>
      </c>
      <c r="B62" s="92" t="s">
        <v>1104</v>
      </c>
      <c r="C62" s="91">
        <v>1</v>
      </c>
      <c r="D62" s="9" t="s">
        <v>3672</v>
      </c>
      <c r="E62" s="1026" t="s">
        <v>3140</v>
      </c>
      <c r="F62" s="772"/>
      <c r="G62" s="772"/>
      <c r="H62" s="773"/>
      <c r="I62" s="98"/>
      <c r="J62" s="980"/>
      <c r="K62" s="824"/>
      <c r="L62" s="64"/>
    </row>
    <row r="63" spans="1:12" x14ac:dyDescent="0.25">
      <c r="A63" s="96">
        <v>55</v>
      </c>
      <c r="B63" s="92" t="s">
        <v>1105</v>
      </c>
      <c r="C63" s="91">
        <v>1</v>
      </c>
      <c r="D63" s="9" t="s">
        <v>3672</v>
      </c>
      <c r="E63" s="1026" t="s">
        <v>3141</v>
      </c>
      <c r="F63" s="772"/>
      <c r="G63" s="772"/>
      <c r="H63" s="773"/>
      <c r="I63" s="98"/>
      <c r="J63" s="980"/>
      <c r="K63" s="824"/>
      <c r="L63" s="64"/>
    </row>
    <row r="64" spans="1:12" x14ac:dyDescent="0.25">
      <c r="A64" s="96">
        <v>56</v>
      </c>
      <c r="B64" s="92"/>
      <c r="C64" s="91">
        <v>2</v>
      </c>
      <c r="D64" s="9" t="s">
        <v>3672</v>
      </c>
      <c r="E64" s="902" t="s">
        <v>931</v>
      </c>
      <c r="F64" s="772"/>
      <c r="G64" s="772"/>
      <c r="H64" s="773"/>
      <c r="I64" s="98"/>
      <c r="J64" s="980"/>
      <c r="K64" s="824"/>
      <c r="L64" s="64"/>
    </row>
    <row r="65" spans="1:12" x14ac:dyDescent="0.25">
      <c r="A65" s="96">
        <v>57</v>
      </c>
      <c r="B65" s="92"/>
      <c r="C65" s="91">
        <v>33</v>
      </c>
      <c r="D65" s="9" t="s">
        <v>3672</v>
      </c>
      <c r="E65" s="902" t="s">
        <v>933</v>
      </c>
      <c r="F65" s="772"/>
      <c r="G65" s="772"/>
      <c r="H65" s="773"/>
      <c r="I65" s="98"/>
      <c r="J65" s="980"/>
      <c r="K65" s="824"/>
      <c r="L65" s="64"/>
    </row>
    <row r="66" spans="1:12" x14ac:dyDescent="0.25">
      <c r="A66" s="96">
        <v>58</v>
      </c>
      <c r="B66" s="92" t="s">
        <v>994</v>
      </c>
      <c r="C66" s="91">
        <v>1</v>
      </c>
      <c r="D66" s="9" t="s">
        <v>3672</v>
      </c>
      <c r="E66" s="1026" t="s">
        <v>1155</v>
      </c>
      <c r="F66" s="772"/>
      <c r="G66" s="772"/>
      <c r="H66" s="773"/>
      <c r="I66" s="98"/>
      <c r="J66" s="980"/>
      <c r="K66" s="824"/>
      <c r="L66" s="64"/>
    </row>
    <row r="67" spans="1:12" x14ac:dyDescent="0.25">
      <c r="A67" s="96">
        <v>59</v>
      </c>
      <c r="B67" s="92" t="s">
        <v>1003</v>
      </c>
      <c r="C67" s="91">
        <v>1</v>
      </c>
      <c r="D67" s="9" t="s">
        <v>3672</v>
      </c>
      <c r="E67" s="1026" t="s">
        <v>4269</v>
      </c>
      <c r="F67" s="772"/>
      <c r="G67" s="772"/>
      <c r="H67" s="773"/>
      <c r="I67" s="98"/>
      <c r="J67" s="980"/>
      <c r="K67" s="824"/>
      <c r="L67" s="64"/>
    </row>
    <row r="68" spans="1:12" x14ac:dyDescent="0.25">
      <c r="A68" s="96">
        <v>60</v>
      </c>
      <c r="B68" s="92"/>
      <c r="C68" s="91">
        <v>1</v>
      </c>
      <c r="D68" s="9" t="s">
        <v>3672</v>
      </c>
      <c r="E68" s="1026" t="s">
        <v>4229</v>
      </c>
      <c r="F68" s="772"/>
      <c r="G68" s="772"/>
      <c r="H68" s="773"/>
      <c r="I68" s="98"/>
      <c r="J68" s="980"/>
      <c r="K68" s="824"/>
      <c r="L68" s="64"/>
    </row>
    <row r="69" spans="1:12" x14ac:dyDescent="0.25">
      <c r="A69" s="96">
        <v>61</v>
      </c>
      <c r="B69" s="92" t="s">
        <v>1156</v>
      </c>
      <c r="C69" s="91">
        <v>1</v>
      </c>
      <c r="D69" s="9" t="s">
        <v>3672</v>
      </c>
      <c r="E69" s="1026" t="s">
        <v>3055</v>
      </c>
      <c r="F69" s="772"/>
      <c r="G69" s="772"/>
      <c r="H69" s="773"/>
      <c r="I69" s="98"/>
      <c r="J69" s="980"/>
      <c r="K69" s="824"/>
      <c r="L69" s="64"/>
    </row>
    <row r="70" spans="1:12" x14ac:dyDescent="0.25">
      <c r="A70" s="828" t="s">
        <v>117</v>
      </c>
      <c r="B70" s="772"/>
      <c r="C70" s="772"/>
      <c r="D70" s="772"/>
      <c r="E70" s="772"/>
      <c r="F70" s="772"/>
      <c r="G70" s="772"/>
      <c r="H70" s="772"/>
      <c r="I70" s="772"/>
      <c r="J70" s="772"/>
      <c r="K70" s="824"/>
      <c r="L70" s="64"/>
    </row>
    <row r="71" spans="1:12" x14ac:dyDescent="0.25">
      <c r="A71" s="96">
        <v>62</v>
      </c>
      <c r="B71" s="98"/>
      <c r="C71" s="98">
        <v>26</v>
      </c>
      <c r="D71" s="98" t="s">
        <v>3732</v>
      </c>
      <c r="E71" s="902" t="s">
        <v>633</v>
      </c>
      <c r="F71" s="772"/>
      <c r="G71" s="772"/>
      <c r="H71" s="773"/>
      <c r="I71" s="98"/>
      <c r="J71" s="980"/>
      <c r="K71" s="824"/>
      <c r="L71" s="64"/>
    </row>
    <row r="72" spans="1:12" x14ac:dyDescent="0.25">
      <c r="A72" s="96">
        <v>63</v>
      </c>
      <c r="B72" s="98"/>
      <c r="C72" s="98">
        <v>239.42</v>
      </c>
      <c r="D72" s="98" t="s">
        <v>3732</v>
      </c>
      <c r="E72" s="902" t="s">
        <v>1127</v>
      </c>
      <c r="F72" s="772"/>
      <c r="G72" s="772"/>
      <c r="H72" s="773"/>
      <c r="I72" s="98"/>
      <c r="J72" s="980"/>
      <c r="K72" s="824"/>
      <c r="L72" s="64"/>
    </row>
    <row r="73" spans="1:12" x14ac:dyDescent="0.25">
      <c r="A73" s="96">
        <v>64</v>
      </c>
      <c r="B73" s="98"/>
      <c r="C73" s="98"/>
      <c r="D73" s="98" t="s">
        <v>3732</v>
      </c>
      <c r="E73" s="902" t="s">
        <v>1118</v>
      </c>
      <c r="F73" s="772"/>
      <c r="G73" s="772"/>
      <c r="H73" s="773"/>
      <c r="I73" s="98"/>
      <c r="J73" s="980"/>
      <c r="K73" s="824"/>
      <c r="L73" s="64"/>
    </row>
    <row r="74" spans="1:12" x14ac:dyDescent="0.25">
      <c r="A74" s="96">
        <v>65</v>
      </c>
      <c r="B74" s="98"/>
      <c r="C74" s="98">
        <v>40</v>
      </c>
      <c r="D74" s="98" t="s">
        <v>3732</v>
      </c>
      <c r="E74" s="902" t="s">
        <v>3345</v>
      </c>
      <c r="F74" s="772"/>
      <c r="G74" s="772"/>
      <c r="H74" s="773"/>
      <c r="I74" s="98"/>
      <c r="J74" s="980"/>
      <c r="K74" s="824"/>
      <c r="L74" s="64"/>
    </row>
    <row r="75" spans="1:12" x14ac:dyDescent="0.25">
      <c r="A75" s="96">
        <v>66</v>
      </c>
      <c r="B75" s="98"/>
      <c r="C75" s="98"/>
      <c r="D75" s="98"/>
      <c r="E75" s="902" t="s">
        <v>57</v>
      </c>
      <c r="F75" s="772"/>
      <c r="G75" s="772"/>
      <c r="H75" s="773"/>
      <c r="I75" s="98"/>
      <c r="J75" s="980"/>
      <c r="K75" s="824"/>
      <c r="L75" s="64"/>
    </row>
    <row r="76" spans="1:12" x14ac:dyDescent="0.25">
      <c r="A76" s="4"/>
      <c r="B76" s="55"/>
      <c r="C76" s="55"/>
      <c r="D76" s="55"/>
      <c r="E76" s="55"/>
      <c r="H76" s="55"/>
      <c r="J76" s="55"/>
      <c r="K76" s="123"/>
      <c r="L76" s="64"/>
    </row>
    <row r="77" spans="1:12" x14ac:dyDescent="0.25">
      <c r="A77" s="4"/>
      <c r="B77" s="887" t="s">
        <v>24</v>
      </c>
      <c r="C77" s="785"/>
      <c r="D77" s="785"/>
      <c r="E77" s="785"/>
      <c r="G77" s="885" t="s">
        <v>25</v>
      </c>
      <c r="H77" s="785"/>
      <c r="J77" s="904" t="s">
        <v>122</v>
      </c>
      <c r="K77" s="794"/>
      <c r="L77" s="64"/>
    </row>
    <row r="78" spans="1:12" ht="15.75" customHeight="1" thickBot="1" x14ac:dyDescent="0.3">
      <c r="A78" s="35"/>
      <c r="B78" s="778"/>
      <c r="C78" s="778"/>
      <c r="D78" s="778"/>
      <c r="E78" s="778"/>
      <c r="F78" s="36"/>
      <c r="G78" s="778"/>
      <c r="H78" s="778"/>
      <c r="I78" s="36"/>
      <c r="J78" s="778"/>
      <c r="K78" s="792"/>
      <c r="L78" s="250"/>
    </row>
    <row r="79" spans="1:12" ht="15.75" customHeight="1" thickBot="1" x14ac:dyDescent="0.3">
      <c r="J79" s="775" t="s">
        <v>1214</v>
      </c>
      <c r="K79" s="816"/>
      <c r="L79" s="776"/>
    </row>
    <row r="80" spans="1:12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148">
    <mergeCell ref="E54:H54"/>
    <mergeCell ref="J37:K37"/>
    <mergeCell ref="J38:K38"/>
    <mergeCell ref="J40:L40"/>
    <mergeCell ref="E38:H38"/>
    <mergeCell ref="E39:H39"/>
    <mergeCell ref="E37:H37"/>
    <mergeCell ref="E36:H36"/>
    <mergeCell ref="J36:K36"/>
    <mergeCell ref="E49:H49"/>
    <mergeCell ref="E50:H50"/>
    <mergeCell ref="E48:H48"/>
    <mergeCell ref="E47:H47"/>
    <mergeCell ref="E46:H46"/>
    <mergeCell ref="J42:K42"/>
    <mergeCell ref="J43:K43"/>
    <mergeCell ref="E42:H42"/>
    <mergeCell ref="E43:H43"/>
    <mergeCell ref="E41:H41"/>
    <mergeCell ref="E44:H44"/>
    <mergeCell ref="J47:K47"/>
    <mergeCell ref="E45:H45"/>
    <mergeCell ref="E34:H34"/>
    <mergeCell ref="E17:H17"/>
    <mergeCell ref="E16:H16"/>
    <mergeCell ref="E18:H18"/>
    <mergeCell ref="E35:H35"/>
    <mergeCell ref="E51:H51"/>
    <mergeCell ref="J51:K51"/>
    <mergeCell ref="E52:H52"/>
    <mergeCell ref="E53:H53"/>
    <mergeCell ref="J16:K16"/>
    <mergeCell ref="J17:K17"/>
    <mergeCell ref="J18:K18"/>
    <mergeCell ref="J19:K19"/>
    <mergeCell ref="J24:K24"/>
    <mergeCell ref="J27:K27"/>
    <mergeCell ref="J29:K29"/>
    <mergeCell ref="E30:H30"/>
    <mergeCell ref="E28:H28"/>
    <mergeCell ref="E27:H27"/>
    <mergeCell ref="E29:H29"/>
    <mergeCell ref="E9:H9"/>
    <mergeCell ref="I6:I7"/>
    <mergeCell ref="J6:L7"/>
    <mergeCell ref="J9:K9"/>
    <mergeCell ref="E6:H7"/>
    <mergeCell ref="E33:H33"/>
    <mergeCell ref="E31:H31"/>
    <mergeCell ref="E32:H32"/>
    <mergeCell ref="J30:K30"/>
    <mergeCell ref="E15:H15"/>
    <mergeCell ref="J21:K21"/>
    <mergeCell ref="E25:H25"/>
    <mergeCell ref="E26:H26"/>
    <mergeCell ref="E22:H22"/>
    <mergeCell ref="E21:H21"/>
    <mergeCell ref="E19:H19"/>
    <mergeCell ref="E20:H20"/>
    <mergeCell ref="J20:K20"/>
    <mergeCell ref="E24:H24"/>
    <mergeCell ref="E23:H23"/>
    <mergeCell ref="J14:K14"/>
    <mergeCell ref="J15:K15"/>
    <mergeCell ref="J11:K11"/>
    <mergeCell ref="J10:K10"/>
    <mergeCell ref="A3:L4"/>
    <mergeCell ref="I5:L5"/>
    <mergeCell ref="A6:A7"/>
    <mergeCell ref="B6:B7"/>
    <mergeCell ref="C6:D7"/>
    <mergeCell ref="E1:I2"/>
    <mergeCell ref="J1:L2"/>
    <mergeCell ref="E8:H8"/>
    <mergeCell ref="J8:K8"/>
    <mergeCell ref="E14:H14"/>
    <mergeCell ref="E11:H11"/>
    <mergeCell ref="E10:H10"/>
    <mergeCell ref="J12:K12"/>
    <mergeCell ref="E12:H12"/>
    <mergeCell ref="E13:H13"/>
    <mergeCell ref="J13:K13"/>
    <mergeCell ref="E61:H61"/>
    <mergeCell ref="E63:H63"/>
    <mergeCell ref="E62:H62"/>
    <mergeCell ref="J32:K32"/>
    <mergeCell ref="J31:K31"/>
    <mergeCell ref="J33:K33"/>
    <mergeCell ref="J34:K34"/>
    <mergeCell ref="J28:K28"/>
    <mergeCell ref="J22:K22"/>
    <mergeCell ref="J26:K26"/>
    <mergeCell ref="J45:K45"/>
    <mergeCell ref="J41:K41"/>
    <mergeCell ref="J39:K39"/>
    <mergeCell ref="J44:K44"/>
    <mergeCell ref="J35:K35"/>
    <mergeCell ref="J25:K25"/>
    <mergeCell ref="J23:K23"/>
    <mergeCell ref="E56:H56"/>
    <mergeCell ref="E55:H55"/>
    <mergeCell ref="E57:H57"/>
    <mergeCell ref="E59:H59"/>
    <mergeCell ref="E58:H58"/>
    <mergeCell ref="J58:K58"/>
    <mergeCell ref="J59:K59"/>
    <mergeCell ref="J60:K60"/>
    <mergeCell ref="E60:H60"/>
    <mergeCell ref="E65:H65"/>
    <mergeCell ref="E68:H68"/>
    <mergeCell ref="E72:H72"/>
    <mergeCell ref="E71:H71"/>
    <mergeCell ref="A70:K70"/>
    <mergeCell ref="E64:H64"/>
    <mergeCell ref="E74:H74"/>
    <mergeCell ref="E75:H75"/>
    <mergeCell ref="E73:H73"/>
    <mergeCell ref="E69:H69"/>
    <mergeCell ref="J65:K65"/>
    <mergeCell ref="J64:K64"/>
    <mergeCell ref="J77:K78"/>
    <mergeCell ref="J79:L79"/>
    <mergeCell ref="J68:K68"/>
    <mergeCell ref="J69:K69"/>
    <mergeCell ref="J75:K75"/>
    <mergeCell ref="J71:K71"/>
    <mergeCell ref="J72:K72"/>
    <mergeCell ref="E67:H67"/>
    <mergeCell ref="E66:H66"/>
    <mergeCell ref="B77:E78"/>
    <mergeCell ref="G77:H78"/>
    <mergeCell ref="J67:K67"/>
    <mergeCell ref="J66:K66"/>
    <mergeCell ref="J63:K63"/>
    <mergeCell ref="J61:K61"/>
    <mergeCell ref="J62:K62"/>
    <mergeCell ref="J74:K74"/>
    <mergeCell ref="J73:K73"/>
    <mergeCell ref="J56:K56"/>
    <mergeCell ref="J55:K55"/>
    <mergeCell ref="J46:K46"/>
    <mergeCell ref="J49:K49"/>
    <mergeCell ref="J50:K50"/>
    <mergeCell ref="J48:K48"/>
    <mergeCell ref="J54:K54"/>
    <mergeCell ref="J52:K52"/>
    <mergeCell ref="J53:K53"/>
    <mergeCell ref="J57:K57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6.42578125" customWidth="1"/>
    <col min="2" max="2" width="7.5703125" customWidth="1"/>
    <col min="3" max="3" width="5.85546875" customWidth="1"/>
    <col min="4" max="4" width="7.28515625" customWidth="1"/>
    <col min="5" max="7" width="10" customWidth="1"/>
    <col min="8" max="8" width="28.7109375" customWidth="1"/>
    <col min="9" max="11" width="10" customWidth="1"/>
    <col min="12" max="12" width="0.28515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4270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93">
        <v>1</v>
      </c>
      <c r="B8" s="159" t="s">
        <v>1027</v>
      </c>
      <c r="C8" s="28">
        <v>1</v>
      </c>
      <c r="D8" s="28" t="s">
        <v>3672</v>
      </c>
      <c r="E8" s="1032" t="s">
        <v>1028</v>
      </c>
      <c r="F8" s="780"/>
      <c r="G8" s="780"/>
      <c r="H8" s="781"/>
      <c r="I8" s="40"/>
      <c r="J8" s="933"/>
      <c r="K8" s="820"/>
      <c r="L8" s="224"/>
    </row>
    <row r="9" spans="1:12" x14ac:dyDescent="0.25">
      <c r="A9" s="96">
        <v>2</v>
      </c>
      <c r="B9" s="160" t="s">
        <v>1133</v>
      </c>
      <c r="C9" s="9">
        <v>1</v>
      </c>
      <c r="D9" s="9" t="s">
        <v>3672</v>
      </c>
      <c r="E9" s="1029" t="s">
        <v>1216</v>
      </c>
      <c r="F9" s="772"/>
      <c r="G9" s="772"/>
      <c r="H9" s="773"/>
      <c r="I9" s="47"/>
      <c r="J9" s="980"/>
      <c r="K9" s="824"/>
      <c r="L9" s="224"/>
    </row>
    <row r="10" spans="1:12" x14ac:dyDescent="0.25">
      <c r="A10" s="96">
        <v>3</v>
      </c>
      <c r="B10" s="160" t="s">
        <v>1045</v>
      </c>
      <c r="C10" s="9">
        <v>4</v>
      </c>
      <c r="D10" s="9" t="s">
        <v>3672</v>
      </c>
      <c r="E10" s="1029" t="s">
        <v>1046</v>
      </c>
      <c r="F10" s="772"/>
      <c r="G10" s="772"/>
      <c r="H10" s="773"/>
      <c r="I10" s="45"/>
      <c r="J10" s="980"/>
      <c r="K10" s="824"/>
      <c r="L10" s="224"/>
    </row>
    <row r="11" spans="1:12" x14ac:dyDescent="0.25">
      <c r="A11" s="96">
        <v>4</v>
      </c>
      <c r="B11" s="160" t="s">
        <v>1032</v>
      </c>
      <c r="C11" s="9">
        <v>29</v>
      </c>
      <c r="D11" s="9" t="s">
        <v>3672</v>
      </c>
      <c r="E11" s="1029" t="s">
        <v>1033</v>
      </c>
      <c r="F11" s="772"/>
      <c r="G11" s="772"/>
      <c r="H11" s="773"/>
      <c r="I11" s="45"/>
      <c r="J11" s="980"/>
      <c r="K11" s="824"/>
      <c r="L11" s="224"/>
    </row>
    <row r="12" spans="1:12" x14ac:dyDescent="0.25">
      <c r="A12" s="96">
        <v>5</v>
      </c>
      <c r="B12" s="160" t="s">
        <v>1034</v>
      </c>
      <c r="C12" s="9">
        <v>1</v>
      </c>
      <c r="D12" s="9" t="s">
        <v>3672</v>
      </c>
      <c r="E12" s="1029" t="s">
        <v>3332</v>
      </c>
      <c r="F12" s="772"/>
      <c r="G12" s="772"/>
      <c r="H12" s="773"/>
      <c r="I12" s="46"/>
      <c r="J12" s="980"/>
      <c r="K12" s="824"/>
      <c r="L12" s="224"/>
    </row>
    <row r="13" spans="1:12" x14ac:dyDescent="0.25">
      <c r="A13" s="96">
        <v>6</v>
      </c>
      <c r="B13" s="160" t="s">
        <v>1035</v>
      </c>
      <c r="C13" s="9">
        <v>1</v>
      </c>
      <c r="D13" s="9" t="s">
        <v>3672</v>
      </c>
      <c r="E13" s="1029" t="s">
        <v>2938</v>
      </c>
      <c r="F13" s="772"/>
      <c r="G13" s="772"/>
      <c r="H13" s="773"/>
      <c r="I13" s="46"/>
      <c r="J13" s="980"/>
      <c r="K13" s="824"/>
      <c r="L13" s="224"/>
    </row>
    <row r="14" spans="1:12" x14ac:dyDescent="0.25">
      <c r="A14" s="96">
        <v>7</v>
      </c>
      <c r="B14" s="160" t="s">
        <v>1036</v>
      </c>
      <c r="C14" s="9">
        <v>1</v>
      </c>
      <c r="D14" s="9" t="s">
        <v>3672</v>
      </c>
      <c r="E14" s="1029" t="s">
        <v>2939</v>
      </c>
      <c r="F14" s="772"/>
      <c r="G14" s="772"/>
      <c r="H14" s="773"/>
      <c r="I14" s="46"/>
      <c r="J14" s="980"/>
      <c r="K14" s="824"/>
      <c r="L14" s="224"/>
    </row>
    <row r="15" spans="1:12" x14ac:dyDescent="0.25">
      <c r="A15" s="96">
        <v>8</v>
      </c>
      <c r="B15" s="160" t="s">
        <v>1037</v>
      </c>
      <c r="C15" s="9">
        <v>1</v>
      </c>
      <c r="D15" s="9" t="s">
        <v>3672</v>
      </c>
      <c r="E15" s="1029" t="s">
        <v>2940</v>
      </c>
      <c r="F15" s="772"/>
      <c r="G15" s="772"/>
      <c r="H15" s="773"/>
      <c r="I15" s="46"/>
      <c r="J15" s="980"/>
      <c r="K15" s="824"/>
      <c r="L15" s="224"/>
    </row>
    <row r="16" spans="1:12" x14ac:dyDescent="0.25">
      <c r="A16" s="96">
        <v>9</v>
      </c>
      <c r="B16" s="266" t="s">
        <v>732</v>
      </c>
      <c r="C16" s="9">
        <v>1</v>
      </c>
      <c r="D16" s="9" t="s">
        <v>3672</v>
      </c>
      <c r="E16" s="1029" t="s">
        <v>2942</v>
      </c>
      <c r="F16" s="772"/>
      <c r="G16" s="772"/>
      <c r="H16" s="773"/>
      <c r="I16" s="46"/>
      <c r="J16" s="980"/>
      <c r="K16" s="824"/>
      <c r="L16" s="224"/>
    </row>
    <row r="17" spans="1:12" x14ac:dyDescent="0.25">
      <c r="A17" s="96">
        <v>10</v>
      </c>
      <c r="B17" s="266" t="s">
        <v>1040</v>
      </c>
      <c r="C17" s="9">
        <v>3</v>
      </c>
      <c r="D17" s="9" t="s">
        <v>3672</v>
      </c>
      <c r="E17" s="1029" t="s">
        <v>2941</v>
      </c>
      <c r="F17" s="772"/>
      <c r="G17" s="772"/>
      <c r="H17" s="773"/>
      <c r="I17" s="46"/>
      <c r="J17" s="980"/>
      <c r="K17" s="824"/>
      <c r="L17" s="224"/>
    </row>
    <row r="18" spans="1:12" x14ac:dyDescent="0.25">
      <c r="A18" s="96">
        <v>11</v>
      </c>
      <c r="B18" s="266" t="s">
        <v>1042</v>
      </c>
      <c r="C18" s="9">
        <v>1</v>
      </c>
      <c r="D18" s="9" t="s">
        <v>3672</v>
      </c>
      <c r="E18" s="1029" t="s">
        <v>2845</v>
      </c>
      <c r="F18" s="772"/>
      <c r="G18" s="772"/>
      <c r="H18" s="773"/>
      <c r="I18" s="46"/>
      <c r="J18" s="980"/>
      <c r="K18" s="824"/>
      <c r="L18" s="224"/>
    </row>
    <row r="19" spans="1:12" x14ac:dyDescent="0.25">
      <c r="A19" s="96">
        <v>12</v>
      </c>
      <c r="B19" s="92" t="s">
        <v>817</v>
      </c>
      <c r="C19" s="9">
        <v>1</v>
      </c>
      <c r="D19" s="9" t="s">
        <v>3672</v>
      </c>
      <c r="E19" s="1029" t="s">
        <v>2743</v>
      </c>
      <c r="F19" s="772"/>
      <c r="G19" s="772"/>
      <c r="H19" s="773"/>
      <c r="I19" s="46"/>
      <c r="J19" s="980"/>
      <c r="K19" s="824"/>
      <c r="L19" s="224"/>
    </row>
    <row r="20" spans="1:12" x14ac:dyDescent="0.25">
      <c r="A20" s="96">
        <v>13</v>
      </c>
      <c r="B20" s="267" t="s">
        <v>1044</v>
      </c>
      <c r="C20" s="9">
        <v>2</v>
      </c>
      <c r="D20" s="9" t="s">
        <v>3672</v>
      </c>
      <c r="E20" s="1029" t="s">
        <v>2846</v>
      </c>
      <c r="F20" s="772"/>
      <c r="G20" s="772"/>
      <c r="H20" s="773"/>
      <c r="I20" s="46"/>
      <c r="J20" s="980"/>
      <c r="K20" s="824"/>
      <c r="L20" s="224"/>
    </row>
    <row r="21" spans="1:12" x14ac:dyDescent="0.25">
      <c r="A21" s="96">
        <v>14</v>
      </c>
      <c r="B21" s="266" t="s">
        <v>1047</v>
      </c>
      <c r="C21" s="9">
        <v>1</v>
      </c>
      <c r="D21" s="9" t="s">
        <v>3672</v>
      </c>
      <c r="E21" s="1029" t="s">
        <v>1162</v>
      </c>
      <c r="F21" s="772"/>
      <c r="G21" s="772"/>
      <c r="H21" s="773"/>
      <c r="I21" s="46"/>
      <c r="J21" s="980"/>
      <c r="K21" s="824"/>
      <c r="L21" s="224"/>
    </row>
    <row r="22" spans="1:12" x14ac:dyDescent="0.25">
      <c r="A22" s="96">
        <v>15</v>
      </c>
      <c r="B22" s="266" t="s">
        <v>1050</v>
      </c>
      <c r="C22" s="9">
        <v>12</v>
      </c>
      <c r="D22" s="9" t="s">
        <v>3672</v>
      </c>
      <c r="E22" s="1029" t="s">
        <v>1051</v>
      </c>
      <c r="F22" s="772"/>
      <c r="G22" s="772"/>
      <c r="H22" s="773"/>
      <c r="I22" s="46"/>
      <c r="J22" s="980"/>
      <c r="K22" s="824"/>
      <c r="L22" s="224"/>
    </row>
    <row r="23" spans="1:12" x14ac:dyDescent="0.25">
      <c r="A23" s="96">
        <v>16</v>
      </c>
      <c r="B23" s="266" t="s">
        <v>1052</v>
      </c>
      <c r="C23" s="9">
        <v>4</v>
      </c>
      <c r="D23" s="9" t="s">
        <v>3672</v>
      </c>
      <c r="E23" s="1029" t="s">
        <v>1053</v>
      </c>
      <c r="F23" s="772"/>
      <c r="G23" s="772"/>
      <c r="H23" s="773"/>
      <c r="I23" s="46"/>
      <c r="J23" s="980"/>
      <c r="K23" s="824"/>
      <c r="L23" s="224"/>
    </row>
    <row r="24" spans="1:12" x14ac:dyDescent="0.25">
      <c r="A24" s="96">
        <v>17</v>
      </c>
      <c r="B24" s="90" t="s">
        <v>1054</v>
      </c>
      <c r="C24" s="9">
        <v>1</v>
      </c>
      <c r="D24" s="9" t="s">
        <v>3672</v>
      </c>
      <c r="E24" s="1029" t="s">
        <v>1055</v>
      </c>
      <c r="F24" s="772"/>
      <c r="G24" s="772"/>
      <c r="H24" s="773"/>
      <c r="I24" s="46"/>
      <c r="J24" s="980"/>
      <c r="K24" s="824"/>
      <c r="L24" s="224"/>
    </row>
    <row r="25" spans="1:12" x14ac:dyDescent="0.25">
      <c r="A25" s="96">
        <v>18</v>
      </c>
      <c r="B25" s="92" t="s">
        <v>1056</v>
      </c>
      <c r="C25" s="9">
        <v>4</v>
      </c>
      <c r="D25" s="9" t="s">
        <v>3672</v>
      </c>
      <c r="E25" s="1029" t="s">
        <v>1078</v>
      </c>
      <c r="F25" s="772"/>
      <c r="G25" s="772"/>
      <c r="H25" s="773"/>
      <c r="I25" s="46"/>
      <c r="J25" s="980"/>
      <c r="K25" s="824"/>
      <c r="L25" s="224"/>
    </row>
    <row r="26" spans="1:12" x14ac:dyDescent="0.25">
      <c r="A26" s="96">
        <v>19</v>
      </c>
      <c r="B26" s="92" t="s">
        <v>820</v>
      </c>
      <c r="C26" s="9">
        <v>3</v>
      </c>
      <c r="D26" s="9" t="s">
        <v>3672</v>
      </c>
      <c r="E26" s="1029" t="s">
        <v>766</v>
      </c>
      <c r="F26" s="772"/>
      <c r="G26" s="772"/>
      <c r="H26" s="773"/>
      <c r="I26" s="46"/>
      <c r="J26" s="980"/>
      <c r="K26" s="824"/>
      <c r="L26" s="224"/>
    </row>
    <row r="27" spans="1:12" x14ac:dyDescent="0.25">
      <c r="A27" s="96">
        <v>20</v>
      </c>
      <c r="B27" s="92" t="s">
        <v>822</v>
      </c>
      <c r="C27" s="9">
        <v>1</v>
      </c>
      <c r="D27" s="9" t="s">
        <v>3672</v>
      </c>
      <c r="E27" s="1029" t="s">
        <v>765</v>
      </c>
      <c r="F27" s="772"/>
      <c r="G27" s="772"/>
      <c r="H27" s="773"/>
      <c r="I27" s="46"/>
      <c r="J27" s="980"/>
      <c r="K27" s="824"/>
      <c r="L27" s="224"/>
    </row>
    <row r="28" spans="1:12" x14ac:dyDescent="0.25">
      <c r="A28" s="96">
        <v>21</v>
      </c>
      <c r="B28" s="92" t="s">
        <v>1057</v>
      </c>
      <c r="C28" s="9">
        <v>1</v>
      </c>
      <c r="D28" s="9" t="s">
        <v>3672</v>
      </c>
      <c r="E28" s="1029" t="s">
        <v>1058</v>
      </c>
      <c r="F28" s="772"/>
      <c r="G28" s="772"/>
      <c r="H28" s="773"/>
      <c r="I28" s="46"/>
      <c r="J28" s="980"/>
      <c r="K28" s="824"/>
      <c r="L28" s="224"/>
    </row>
    <row r="29" spans="1:12" x14ac:dyDescent="0.25">
      <c r="A29" s="96">
        <v>22</v>
      </c>
      <c r="B29" s="92" t="s">
        <v>460</v>
      </c>
      <c r="C29" s="9">
        <v>7</v>
      </c>
      <c r="D29" s="9" t="s">
        <v>3672</v>
      </c>
      <c r="E29" s="1029" t="s">
        <v>1171</v>
      </c>
      <c r="F29" s="772"/>
      <c r="G29" s="772"/>
      <c r="H29" s="773"/>
      <c r="I29" s="46"/>
      <c r="J29" s="980"/>
      <c r="K29" s="824"/>
      <c r="L29" s="224"/>
    </row>
    <row r="30" spans="1:12" x14ac:dyDescent="0.25">
      <c r="A30" s="96">
        <v>23</v>
      </c>
      <c r="B30" s="92" t="s">
        <v>1135</v>
      </c>
      <c r="C30" s="9">
        <v>1</v>
      </c>
      <c r="D30" s="9" t="s">
        <v>3672</v>
      </c>
      <c r="E30" s="1029" t="s">
        <v>1060</v>
      </c>
      <c r="F30" s="772"/>
      <c r="G30" s="772"/>
      <c r="H30" s="773"/>
      <c r="I30" s="46"/>
      <c r="J30" s="980"/>
      <c r="K30" s="824"/>
      <c r="L30" s="224"/>
    </row>
    <row r="31" spans="1:12" x14ac:dyDescent="0.25">
      <c r="A31" s="235">
        <v>24</v>
      </c>
      <c r="B31" s="325" t="s">
        <v>1087</v>
      </c>
      <c r="C31" s="20">
        <v>1</v>
      </c>
      <c r="D31" s="20" t="s">
        <v>3672</v>
      </c>
      <c r="E31" s="1094" t="s">
        <v>3148</v>
      </c>
      <c r="F31" s="995"/>
      <c r="G31" s="995"/>
      <c r="H31" s="930"/>
      <c r="I31" s="312"/>
      <c r="J31" s="980"/>
      <c r="K31" s="824"/>
      <c r="L31" s="224"/>
    </row>
    <row r="32" spans="1:12" x14ac:dyDescent="0.25">
      <c r="A32" s="96">
        <v>25</v>
      </c>
      <c r="B32" s="92" t="s">
        <v>1061</v>
      </c>
      <c r="C32" s="17">
        <v>1</v>
      </c>
      <c r="D32" s="9" t="s">
        <v>3672</v>
      </c>
      <c r="E32" s="1029" t="s">
        <v>3149</v>
      </c>
      <c r="F32" s="772"/>
      <c r="G32" s="772"/>
      <c r="H32" s="773"/>
      <c r="I32" s="92"/>
      <c r="J32" s="980"/>
      <c r="K32" s="824"/>
      <c r="L32" s="224"/>
    </row>
    <row r="33" spans="1:12" x14ac:dyDescent="0.25">
      <c r="A33" s="96">
        <v>26</v>
      </c>
      <c r="B33" s="92" t="s">
        <v>1063</v>
      </c>
      <c r="C33" s="17">
        <v>1</v>
      </c>
      <c r="D33" s="9" t="s">
        <v>3672</v>
      </c>
      <c r="E33" s="1029" t="s">
        <v>1092</v>
      </c>
      <c r="F33" s="772"/>
      <c r="G33" s="772"/>
      <c r="H33" s="773"/>
      <c r="I33" s="92"/>
      <c r="J33" s="980"/>
      <c r="K33" s="824"/>
      <c r="L33" s="31"/>
    </row>
    <row r="34" spans="1:12" x14ac:dyDescent="0.25">
      <c r="A34" s="96">
        <v>27</v>
      </c>
      <c r="B34" s="92" t="s">
        <v>1066</v>
      </c>
      <c r="C34" s="17">
        <v>1</v>
      </c>
      <c r="D34" s="9" t="s">
        <v>3672</v>
      </c>
      <c r="E34" s="1029" t="s">
        <v>1075</v>
      </c>
      <c r="F34" s="772"/>
      <c r="G34" s="772"/>
      <c r="H34" s="773"/>
      <c r="I34" s="92"/>
      <c r="J34" s="980"/>
      <c r="K34" s="824"/>
      <c r="L34" s="31"/>
    </row>
    <row r="35" spans="1:12" x14ac:dyDescent="0.25">
      <c r="A35" s="96">
        <v>28</v>
      </c>
      <c r="B35" s="92" t="s">
        <v>1068</v>
      </c>
      <c r="C35" s="17">
        <v>1</v>
      </c>
      <c r="D35" s="9" t="s">
        <v>3672</v>
      </c>
      <c r="E35" s="1029" t="s">
        <v>3428</v>
      </c>
      <c r="F35" s="772"/>
      <c r="G35" s="772"/>
      <c r="H35" s="773"/>
      <c r="I35" s="92"/>
      <c r="J35" s="980"/>
      <c r="K35" s="824"/>
      <c r="L35" s="31"/>
    </row>
    <row r="36" spans="1:12" x14ac:dyDescent="0.25">
      <c r="A36" s="96">
        <v>29</v>
      </c>
      <c r="B36" s="92" t="s">
        <v>1071</v>
      </c>
      <c r="C36" s="17">
        <v>1</v>
      </c>
      <c r="D36" s="9" t="s">
        <v>3672</v>
      </c>
      <c r="E36" s="1029" t="s">
        <v>3416</v>
      </c>
      <c r="F36" s="772"/>
      <c r="G36" s="772"/>
      <c r="H36" s="773"/>
      <c r="I36" s="92"/>
      <c r="J36" s="980"/>
      <c r="K36" s="824"/>
      <c r="L36" s="31"/>
    </row>
    <row r="37" spans="1:12" x14ac:dyDescent="0.25">
      <c r="A37" s="96">
        <v>30</v>
      </c>
      <c r="B37" s="92" t="s">
        <v>1120</v>
      </c>
      <c r="C37" s="17">
        <v>1</v>
      </c>
      <c r="D37" s="9" t="s">
        <v>3672</v>
      </c>
      <c r="E37" s="1029" t="s">
        <v>1130</v>
      </c>
      <c r="F37" s="772"/>
      <c r="G37" s="772"/>
      <c r="H37" s="773"/>
      <c r="I37" s="92"/>
      <c r="J37" s="980"/>
      <c r="K37" s="824"/>
      <c r="L37" s="31"/>
    </row>
    <row r="38" spans="1:12" x14ac:dyDescent="0.25">
      <c r="A38" s="96">
        <v>31</v>
      </c>
      <c r="B38" s="98" t="s">
        <v>1072</v>
      </c>
      <c r="C38" s="91">
        <v>1</v>
      </c>
      <c r="D38" s="9" t="s">
        <v>3672</v>
      </c>
      <c r="E38" s="1029" t="s">
        <v>3435</v>
      </c>
      <c r="F38" s="772"/>
      <c r="G38" s="772"/>
      <c r="H38" s="773"/>
      <c r="I38" s="98"/>
      <c r="J38" s="980"/>
      <c r="K38" s="824"/>
      <c r="L38" s="64"/>
    </row>
    <row r="39" spans="1:12" x14ac:dyDescent="0.25">
      <c r="A39" s="96">
        <v>32</v>
      </c>
      <c r="B39" s="98" t="s">
        <v>1081</v>
      </c>
      <c r="C39" s="91">
        <v>1</v>
      </c>
      <c r="D39" s="9" t="s">
        <v>3672</v>
      </c>
      <c r="E39" s="1029" t="s">
        <v>1213</v>
      </c>
      <c r="F39" s="772"/>
      <c r="G39" s="772"/>
      <c r="H39" s="773"/>
      <c r="I39" s="98"/>
      <c r="J39" s="980"/>
      <c r="K39" s="824"/>
      <c r="L39" s="64"/>
    </row>
    <row r="40" spans="1:12" x14ac:dyDescent="0.25">
      <c r="A40" s="96">
        <v>33</v>
      </c>
      <c r="B40" s="98" t="s">
        <v>1101</v>
      </c>
      <c r="C40" s="91">
        <v>1</v>
      </c>
      <c r="D40" s="9" t="s">
        <v>3672</v>
      </c>
      <c r="E40" s="1029" t="s">
        <v>3096</v>
      </c>
      <c r="F40" s="772"/>
      <c r="G40" s="772"/>
      <c r="H40" s="773"/>
      <c r="I40" s="98"/>
      <c r="J40" s="980"/>
      <c r="K40" s="824"/>
      <c r="L40" s="64"/>
    </row>
    <row r="41" spans="1:12" ht="15.75" customHeight="1" thickBot="1" x14ac:dyDescent="0.3">
      <c r="A41" s="262">
        <v>34</v>
      </c>
      <c r="B41" s="285" t="s">
        <v>1079</v>
      </c>
      <c r="C41" s="205">
        <v>1</v>
      </c>
      <c r="D41" s="25" t="s">
        <v>3672</v>
      </c>
      <c r="E41" s="1116" t="s">
        <v>1080</v>
      </c>
      <c r="F41" s="830"/>
      <c r="G41" s="830"/>
      <c r="H41" s="831"/>
      <c r="I41" s="285"/>
      <c r="J41" s="993"/>
      <c r="K41" s="826"/>
      <c r="L41" s="64"/>
    </row>
    <row r="42" spans="1:12" ht="15.75" customHeight="1" thickBot="1" x14ac:dyDescent="0.3">
      <c r="J42" s="765" t="s">
        <v>1217</v>
      </c>
      <c r="K42" s="816"/>
      <c r="L42" s="776"/>
    </row>
    <row r="43" spans="1:12" x14ac:dyDescent="0.25">
      <c r="A43" s="93">
        <v>35</v>
      </c>
      <c r="B43" s="175" t="s">
        <v>1082</v>
      </c>
      <c r="C43" s="163">
        <v>1</v>
      </c>
      <c r="D43" s="28" t="s">
        <v>3672</v>
      </c>
      <c r="E43" s="1032" t="s">
        <v>3344</v>
      </c>
      <c r="F43" s="780"/>
      <c r="G43" s="780"/>
      <c r="H43" s="781"/>
      <c r="I43" s="175"/>
      <c r="J43" s="933"/>
      <c r="K43" s="820"/>
      <c r="L43" s="64"/>
    </row>
    <row r="44" spans="1:12" x14ac:dyDescent="0.25">
      <c r="A44" s="96">
        <v>36</v>
      </c>
      <c r="B44" s="98" t="s">
        <v>1083</v>
      </c>
      <c r="C44" s="91">
        <v>3</v>
      </c>
      <c r="D44" s="9" t="s">
        <v>3672</v>
      </c>
      <c r="E44" s="1029" t="s">
        <v>2847</v>
      </c>
      <c r="F44" s="772"/>
      <c r="G44" s="772"/>
      <c r="H44" s="773"/>
      <c r="I44" s="98"/>
      <c r="J44" s="980"/>
      <c r="K44" s="824"/>
      <c r="L44" s="64"/>
    </row>
    <row r="45" spans="1:12" x14ac:dyDescent="0.25">
      <c r="A45" s="96">
        <v>37</v>
      </c>
      <c r="B45" s="98" t="s">
        <v>1084</v>
      </c>
      <c r="C45" s="91">
        <v>1</v>
      </c>
      <c r="D45" s="9" t="s">
        <v>3672</v>
      </c>
      <c r="E45" s="1029" t="s">
        <v>1085</v>
      </c>
      <c r="F45" s="772"/>
      <c r="G45" s="772"/>
      <c r="H45" s="773"/>
      <c r="I45" s="98"/>
      <c r="J45" s="980"/>
      <c r="K45" s="824"/>
      <c r="L45" s="64"/>
    </row>
    <row r="46" spans="1:12" x14ac:dyDescent="0.25">
      <c r="A46" s="96">
        <v>38</v>
      </c>
      <c r="B46" s="98" t="s">
        <v>1086</v>
      </c>
      <c r="C46" s="91">
        <v>1</v>
      </c>
      <c r="D46" s="9" t="s">
        <v>3672</v>
      </c>
      <c r="E46" s="1029" t="s">
        <v>3139</v>
      </c>
      <c r="F46" s="772"/>
      <c r="G46" s="772"/>
      <c r="H46" s="773"/>
      <c r="I46" s="98"/>
      <c r="J46" s="980"/>
      <c r="K46" s="824"/>
      <c r="L46" s="64"/>
    </row>
    <row r="47" spans="1:12" x14ac:dyDescent="0.25">
      <c r="A47" s="96">
        <v>39</v>
      </c>
      <c r="B47" s="98" t="s">
        <v>196</v>
      </c>
      <c r="C47" s="91">
        <v>2</v>
      </c>
      <c r="D47" s="9" t="s">
        <v>3672</v>
      </c>
      <c r="E47" s="1029" t="s">
        <v>1108</v>
      </c>
      <c r="F47" s="772"/>
      <c r="G47" s="772"/>
      <c r="H47" s="773"/>
      <c r="I47" s="98"/>
      <c r="J47" s="980"/>
      <c r="K47" s="824"/>
      <c r="L47" s="64"/>
    </row>
    <row r="48" spans="1:12" x14ac:dyDescent="0.25">
      <c r="A48" s="96">
        <v>40</v>
      </c>
      <c r="B48" s="98" t="s">
        <v>1089</v>
      </c>
      <c r="C48" s="91">
        <v>1</v>
      </c>
      <c r="D48" s="9" t="s">
        <v>3672</v>
      </c>
      <c r="E48" s="1029" t="s">
        <v>3071</v>
      </c>
      <c r="F48" s="772"/>
      <c r="G48" s="772"/>
      <c r="H48" s="773"/>
      <c r="I48" s="98"/>
      <c r="J48" s="980"/>
      <c r="K48" s="824"/>
      <c r="L48" s="64"/>
    </row>
    <row r="49" spans="1:12" x14ac:dyDescent="0.25">
      <c r="A49" s="96">
        <v>41</v>
      </c>
      <c r="B49" s="98" t="s">
        <v>1091</v>
      </c>
      <c r="C49" s="91">
        <v>1</v>
      </c>
      <c r="D49" s="9" t="s">
        <v>3672</v>
      </c>
      <c r="E49" s="1029" t="s">
        <v>2808</v>
      </c>
      <c r="F49" s="772"/>
      <c r="G49" s="772"/>
      <c r="H49" s="773"/>
      <c r="I49" s="98"/>
      <c r="J49" s="980"/>
      <c r="K49" s="824"/>
      <c r="L49" s="64"/>
    </row>
    <row r="50" spans="1:12" x14ac:dyDescent="0.25">
      <c r="A50" s="96">
        <v>42</v>
      </c>
      <c r="B50" s="98" t="s">
        <v>1093</v>
      </c>
      <c r="C50" s="91">
        <v>1</v>
      </c>
      <c r="D50" s="9" t="s">
        <v>3672</v>
      </c>
      <c r="E50" s="1029" t="s">
        <v>3601</v>
      </c>
      <c r="F50" s="772"/>
      <c r="G50" s="772"/>
      <c r="H50" s="773"/>
      <c r="I50" s="98"/>
      <c r="J50" s="980"/>
      <c r="K50" s="824"/>
      <c r="L50" s="64"/>
    </row>
    <row r="51" spans="1:12" x14ac:dyDescent="0.25">
      <c r="A51" s="96">
        <v>43</v>
      </c>
      <c r="B51" s="98" t="s">
        <v>1109</v>
      </c>
      <c r="C51" s="91">
        <v>1</v>
      </c>
      <c r="D51" s="9" t="s">
        <v>3672</v>
      </c>
      <c r="E51" s="1029" t="s">
        <v>3560</v>
      </c>
      <c r="F51" s="772"/>
      <c r="G51" s="772"/>
      <c r="H51" s="773"/>
      <c r="I51" s="98"/>
      <c r="J51" s="980"/>
      <c r="K51" s="824"/>
      <c r="L51" s="64"/>
    </row>
    <row r="52" spans="1:12" x14ac:dyDescent="0.25">
      <c r="A52" s="96">
        <v>44</v>
      </c>
      <c r="B52" s="98" t="s">
        <v>446</v>
      </c>
      <c r="C52" s="91">
        <v>1</v>
      </c>
      <c r="D52" s="9" t="s">
        <v>3672</v>
      </c>
      <c r="E52" s="1029" t="s">
        <v>1146</v>
      </c>
      <c r="F52" s="772"/>
      <c r="G52" s="772"/>
      <c r="H52" s="773"/>
      <c r="I52" s="98"/>
      <c r="J52" s="980"/>
      <c r="K52" s="824"/>
      <c r="L52" s="64"/>
    </row>
    <row r="53" spans="1:12" x14ac:dyDescent="0.25">
      <c r="A53" s="96">
        <v>45</v>
      </c>
      <c r="B53" s="98" t="s">
        <v>1018</v>
      </c>
      <c r="C53" s="91">
        <v>1</v>
      </c>
      <c r="D53" s="9" t="s">
        <v>3672</v>
      </c>
      <c r="E53" s="1029" t="s">
        <v>1148</v>
      </c>
      <c r="F53" s="772"/>
      <c r="G53" s="772"/>
      <c r="H53" s="773"/>
      <c r="I53" s="98"/>
      <c r="J53" s="980"/>
      <c r="K53" s="824"/>
      <c r="L53" s="64"/>
    </row>
    <row r="54" spans="1:12" x14ac:dyDescent="0.25">
      <c r="A54" s="96">
        <v>46</v>
      </c>
      <c r="B54" s="98" t="s">
        <v>825</v>
      </c>
      <c r="C54" s="91">
        <v>8</v>
      </c>
      <c r="D54" s="9" t="s">
        <v>3672</v>
      </c>
      <c r="E54" s="1029" t="s">
        <v>4240</v>
      </c>
      <c r="F54" s="772"/>
      <c r="G54" s="772"/>
      <c r="H54" s="773"/>
      <c r="I54" s="98"/>
      <c r="J54" s="980"/>
      <c r="K54" s="824"/>
      <c r="L54" s="64"/>
    </row>
    <row r="55" spans="1:12" x14ac:dyDescent="0.25">
      <c r="A55" s="96">
        <v>47</v>
      </c>
      <c r="B55" s="98" t="s">
        <v>1095</v>
      </c>
      <c r="C55" s="91">
        <v>1</v>
      </c>
      <c r="D55" s="9" t="s">
        <v>3672</v>
      </c>
      <c r="E55" s="1029" t="s">
        <v>3436</v>
      </c>
      <c r="F55" s="772"/>
      <c r="G55" s="772"/>
      <c r="H55" s="773"/>
      <c r="I55" s="98"/>
      <c r="J55" s="980"/>
      <c r="K55" s="824"/>
      <c r="L55" s="64"/>
    </row>
    <row r="56" spans="1:12" x14ac:dyDescent="0.25">
      <c r="A56" s="96">
        <v>48</v>
      </c>
      <c r="B56" s="98" t="s">
        <v>333</v>
      </c>
      <c r="C56" s="91">
        <v>1</v>
      </c>
      <c r="D56" s="9" t="s">
        <v>3672</v>
      </c>
      <c r="E56" s="1029" t="s">
        <v>3039</v>
      </c>
      <c r="F56" s="772"/>
      <c r="G56" s="772"/>
      <c r="H56" s="773"/>
      <c r="I56" s="98"/>
      <c r="J56" s="980"/>
      <c r="K56" s="824"/>
      <c r="L56" s="64"/>
    </row>
    <row r="57" spans="1:12" x14ac:dyDescent="0.25">
      <c r="A57" s="96">
        <v>49</v>
      </c>
      <c r="B57" s="98" t="s">
        <v>1096</v>
      </c>
      <c r="C57" s="91">
        <v>6</v>
      </c>
      <c r="D57" s="9" t="s">
        <v>3672</v>
      </c>
      <c r="E57" s="1029" t="s">
        <v>3053</v>
      </c>
      <c r="F57" s="772"/>
      <c r="G57" s="772"/>
      <c r="H57" s="773"/>
      <c r="I57" s="98"/>
      <c r="J57" s="980"/>
      <c r="K57" s="824"/>
      <c r="L57" s="64"/>
    </row>
    <row r="58" spans="1:12" x14ac:dyDescent="0.25">
      <c r="A58" s="96">
        <v>50</v>
      </c>
      <c r="B58" s="98"/>
      <c r="C58" s="91">
        <v>1</v>
      </c>
      <c r="D58" s="9" t="s">
        <v>55</v>
      </c>
      <c r="E58" s="1029" t="s">
        <v>1182</v>
      </c>
      <c r="F58" s="772"/>
      <c r="G58" s="772"/>
      <c r="H58" s="773"/>
      <c r="I58" s="98"/>
      <c r="J58" s="980"/>
      <c r="K58" s="824"/>
      <c r="L58" s="64"/>
    </row>
    <row r="59" spans="1:12" x14ac:dyDescent="0.25">
      <c r="A59" s="96">
        <v>51</v>
      </c>
      <c r="B59" s="98"/>
      <c r="C59" s="91">
        <v>1</v>
      </c>
      <c r="D59" s="9" t="s">
        <v>3672</v>
      </c>
      <c r="E59" s="1029" t="s">
        <v>3054</v>
      </c>
      <c r="F59" s="772"/>
      <c r="G59" s="772"/>
      <c r="H59" s="773"/>
      <c r="I59" s="98"/>
      <c r="J59" s="980"/>
      <c r="K59" s="824"/>
      <c r="L59" s="64"/>
    </row>
    <row r="60" spans="1:12" x14ac:dyDescent="0.25">
      <c r="A60" s="96">
        <v>52</v>
      </c>
      <c r="B60" s="98"/>
      <c r="C60" s="91">
        <v>1</v>
      </c>
      <c r="D60" s="9" t="s">
        <v>55</v>
      </c>
      <c r="E60" s="1029" t="s">
        <v>1218</v>
      </c>
      <c r="F60" s="772"/>
      <c r="G60" s="772"/>
      <c r="H60" s="773"/>
      <c r="I60" s="98"/>
      <c r="J60" s="980"/>
      <c r="K60" s="824"/>
      <c r="L60" s="64"/>
    </row>
    <row r="61" spans="1:12" x14ac:dyDescent="0.25">
      <c r="A61" s="96">
        <v>53</v>
      </c>
      <c r="B61" s="98"/>
      <c r="C61" s="91">
        <v>1</v>
      </c>
      <c r="D61" s="9" t="s">
        <v>3672</v>
      </c>
      <c r="E61" s="1029" t="s">
        <v>3642</v>
      </c>
      <c r="F61" s="772"/>
      <c r="G61" s="772"/>
      <c r="H61" s="773"/>
      <c r="I61" s="98"/>
      <c r="J61" s="980"/>
      <c r="K61" s="824"/>
      <c r="L61" s="64"/>
    </row>
    <row r="62" spans="1:12" x14ac:dyDescent="0.25">
      <c r="A62" s="96">
        <v>54</v>
      </c>
      <c r="B62" s="98" t="s">
        <v>1102</v>
      </c>
      <c r="C62" s="91">
        <v>12</v>
      </c>
      <c r="D62" s="9" t="s">
        <v>3672</v>
      </c>
      <c r="E62" s="1029" t="s">
        <v>1103</v>
      </c>
      <c r="F62" s="772"/>
      <c r="G62" s="772"/>
      <c r="H62" s="773"/>
      <c r="I62" s="98"/>
      <c r="J62" s="980"/>
      <c r="K62" s="824"/>
      <c r="L62" s="64"/>
    </row>
    <row r="63" spans="1:12" x14ac:dyDescent="0.25">
      <c r="A63" s="96">
        <v>55</v>
      </c>
      <c r="B63" s="98" t="s">
        <v>1147</v>
      </c>
      <c r="C63" s="91">
        <v>1</v>
      </c>
      <c r="D63" s="9" t="s">
        <v>3672</v>
      </c>
      <c r="E63" s="1029" t="s">
        <v>3417</v>
      </c>
      <c r="F63" s="772"/>
      <c r="G63" s="772"/>
      <c r="H63" s="773"/>
      <c r="I63" s="98"/>
      <c r="J63" s="980"/>
      <c r="K63" s="824"/>
      <c r="L63" s="64"/>
    </row>
    <row r="64" spans="1:12" x14ac:dyDescent="0.25">
      <c r="A64" s="96">
        <v>56</v>
      </c>
      <c r="B64" s="98" t="s">
        <v>1117</v>
      </c>
      <c r="C64" s="91">
        <v>1</v>
      </c>
      <c r="D64" s="9" t="s">
        <v>3672</v>
      </c>
      <c r="E64" s="1029" t="s">
        <v>1149</v>
      </c>
      <c r="F64" s="772"/>
      <c r="G64" s="772"/>
      <c r="H64" s="773"/>
      <c r="I64" s="98"/>
      <c r="J64" s="980"/>
      <c r="K64" s="824"/>
      <c r="L64" s="64"/>
    </row>
    <row r="65" spans="1:12" x14ac:dyDescent="0.25">
      <c r="A65" s="96">
        <v>57</v>
      </c>
      <c r="B65" s="98" t="s">
        <v>1104</v>
      </c>
      <c r="C65" s="91">
        <v>2</v>
      </c>
      <c r="D65" s="9" t="s">
        <v>3672</v>
      </c>
      <c r="E65" s="1029" t="s">
        <v>3155</v>
      </c>
      <c r="F65" s="772"/>
      <c r="G65" s="772"/>
      <c r="H65" s="773"/>
      <c r="I65" s="98"/>
      <c r="J65" s="980"/>
      <c r="K65" s="824"/>
      <c r="L65" s="64"/>
    </row>
    <row r="66" spans="1:12" x14ac:dyDescent="0.25">
      <c r="A66" s="96">
        <v>58</v>
      </c>
      <c r="B66" s="98" t="s">
        <v>1105</v>
      </c>
      <c r="C66" s="91">
        <v>1</v>
      </c>
      <c r="D66" s="9" t="s">
        <v>3672</v>
      </c>
      <c r="E66" s="1029" t="s">
        <v>3141</v>
      </c>
      <c r="F66" s="772"/>
      <c r="G66" s="772"/>
      <c r="H66" s="773"/>
      <c r="I66" s="98"/>
      <c r="J66" s="980"/>
      <c r="K66" s="824"/>
      <c r="L66" s="64"/>
    </row>
    <row r="67" spans="1:12" x14ac:dyDescent="0.25">
      <c r="A67" s="96">
        <v>59</v>
      </c>
      <c r="B67" s="98" t="s">
        <v>994</v>
      </c>
      <c r="C67" s="91">
        <v>1</v>
      </c>
      <c r="D67" s="9" t="s">
        <v>3672</v>
      </c>
      <c r="E67" s="1029" t="s">
        <v>1155</v>
      </c>
      <c r="F67" s="772"/>
      <c r="G67" s="772"/>
      <c r="H67" s="773"/>
      <c r="I67" s="98"/>
      <c r="J67" s="980"/>
      <c r="K67" s="824"/>
      <c r="L67" s="64"/>
    </row>
    <row r="68" spans="1:12" x14ac:dyDescent="0.25">
      <c r="A68" s="96">
        <v>60</v>
      </c>
      <c r="B68" s="98" t="s">
        <v>1003</v>
      </c>
      <c r="C68" s="91">
        <v>1</v>
      </c>
      <c r="D68" s="9" t="s">
        <v>3672</v>
      </c>
      <c r="E68" s="1029" t="s">
        <v>4269</v>
      </c>
      <c r="F68" s="772"/>
      <c r="G68" s="772"/>
      <c r="H68" s="773"/>
      <c r="I68" s="98"/>
      <c r="J68" s="980"/>
      <c r="K68" s="824"/>
      <c r="L68" s="64"/>
    </row>
    <row r="69" spans="1:12" x14ac:dyDescent="0.25">
      <c r="A69" s="96">
        <v>61</v>
      </c>
      <c r="B69" s="98"/>
      <c r="C69" s="91">
        <v>2</v>
      </c>
      <c r="D69" s="9" t="s">
        <v>3672</v>
      </c>
      <c r="E69" s="771" t="s">
        <v>931</v>
      </c>
      <c r="F69" s="772"/>
      <c r="G69" s="772"/>
      <c r="H69" s="773"/>
      <c r="I69" s="98"/>
      <c r="J69" s="980"/>
      <c r="K69" s="824"/>
      <c r="L69" s="64"/>
    </row>
    <row r="70" spans="1:12" x14ac:dyDescent="0.25">
      <c r="A70" s="96">
        <v>62</v>
      </c>
      <c r="B70" s="98"/>
      <c r="C70" s="91">
        <v>33</v>
      </c>
      <c r="D70" s="9" t="s">
        <v>3672</v>
      </c>
      <c r="E70" s="771" t="s">
        <v>1154</v>
      </c>
      <c r="F70" s="772"/>
      <c r="G70" s="772"/>
      <c r="H70" s="773"/>
      <c r="I70" s="98"/>
      <c r="J70" s="980"/>
      <c r="K70" s="824"/>
      <c r="L70" s="64"/>
    </row>
    <row r="71" spans="1:12" x14ac:dyDescent="0.25">
      <c r="A71" s="96">
        <v>63</v>
      </c>
      <c r="B71" s="98" t="s">
        <v>1156</v>
      </c>
      <c r="C71" s="91">
        <v>1</v>
      </c>
      <c r="D71" s="9" t="s">
        <v>3672</v>
      </c>
      <c r="E71" s="1029" t="s">
        <v>3055</v>
      </c>
      <c r="F71" s="772"/>
      <c r="G71" s="772"/>
      <c r="H71" s="773"/>
      <c r="I71" s="98"/>
      <c r="J71" s="980"/>
      <c r="K71" s="824"/>
      <c r="L71" s="64"/>
    </row>
    <row r="72" spans="1:12" x14ac:dyDescent="0.25">
      <c r="A72" s="96">
        <v>64</v>
      </c>
      <c r="B72" s="98"/>
      <c r="C72" s="91">
        <v>1</v>
      </c>
      <c r="D72" s="9" t="s">
        <v>3672</v>
      </c>
      <c r="E72" s="1029" t="s">
        <v>4229</v>
      </c>
      <c r="F72" s="772"/>
      <c r="G72" s="772"/>
      <c r="H72" s="773"/>
      <c r="I72" s="98"/>
      <c r="J72" s="980"/>
      <c r="K72" s="824"/>
      <c r="L72" s="64"/>
    </row>
    <row r="73" spans="1:12" x14ac:dyDescent="0.25">
      <c r="A73" s="922" t="s">
        <v>117</v>
      </c>
      <c r="B73" s="772"/>
      <c r="C73" s="772"/>
      <c r="D73" s="772"/>
      <c r="E73" s="772"/>
      <c r="F73" s="772"/>
      <c r="G73" s="772"/>
      <c r="H73" s="772"/>
      <c r="I73" s="772"/>
      <c r="J73" s="772"/>
      <c r="K73" s="824"/>
      <c r="L73" s="64"/>
    </row>
    <row r="74" spans="1:12" x14ac:dyDescent="0.25">
      <c r="A74" s="96">
        <v>65</v>
      </c>
      <c r="B74" s="98"/>
      <c r="C74" s="98">
        <v>29.5</v>
      </c>
      <c r="D74" s="9" t="s">
        <v>3732</v>
      </c>
      <c r="E74" s="902" t="s">
        <v>633</v>
      </c>
      <c r="F74" s="772"/>
      <c r="G74" s="772"/>
      <c r="H74" s="773"/>
      <c r="I74" s="98"/>
      <c r="J74" s="823"/>
      <c r="K74" s="824"/>
      <c r="L74" s="64"/>
    </row>
    <row r="75" spans="1:12" x14ac:dyDescent="0.25">
      <c r="A75" s="96">
        <v>66</v>
      </c>
      <c r="B75" s="98"/>
      <c r="C75" s="98">
        <v>239.42</v>
      </c>
      <c r="D75" s="9" t="s">
        <v>3732</v>
      </c>
      <c r="E75" s="902" t="s">
        <v>1127</v>
      </c>
      <c r="F75" s="772"/>
      <c r="G75" s="772"/>
      <c r="H75" s="773"/>
      <c r="I75" s="98"/>
      <c r="J75" s="823"/>
      <c r="K75" s="824"/>
      <c r="L75" s="64"/>
    </row>
    <row r="76" spans="1:12" x14ac:dyDescent="0.25">
      <c r="A76" s="96">
        <v>67</v>
      </c>
      <c r="B76" s="98"/>
      <c r="C76" s="98"/>
      <c r="D76" s="9" t="s">
        <v>3732</v>
      </c>
      <c r="E76" s="902" t="s">
        <v>1118</v>
      </c>
      <c r="F76" s="772"/>
      <c r="G76" s="772"/>
      <c r="H76" s="773"/>
      <c r="I76" s="98"/>
      <c r="J76" s="823"/>
      <c r="K76" s="824"/>
      <c r="L76" s="64"/>
    </row>
    <row r="77" spans="1:12" x14ac:dyDescent="0.25">
      <c r="A77" s="96">
        <v>68</v>
      </c>
      <c r="B77" s="98"/>
      <c r="C77" s="98">
        <v>40</v>
      </c>
      <c r="D77" s="9" t="s">
        <v>3732</v>
      </c>
      <c r="E77" s="902" t="s">
        <v>3345</v>
      </c>
      <c r="F77" s="772"/>
      <c r="G77" s="772"/>
      <c r="H77" s="773"/>
      <c r="I77" s="98"/>
      <c r="J77" s="823"/>
      <c r="K77" s="824"/>
      <c r="L77" s="64"/>
    </row>
    <row r="78" spans="1:12" x14ac:dyDescent="0.25">
      <c r="A78" s="96">
        <v>69</v>
      </c>
      <c r="B78" s="98"/>
      <c r="C78" s="98"/>
      <c r="D78" s="98"/>
      <c r="E78" s="902" t="s">
        <v>57</v>
      </c>
      <c r="F78" s="772"/>
      <c r="G78" s="772"/>
      <c r="H78" s="773"/>
      <c r="I78" s="98"/>
      <c r="J78" s="823"/>
      <c r="K78" s="824"/>
      <c r="L78" s="127"/>
    </row>
    <row r="79" spans="1:12" x14ac:dyDescent="0.25">
      <c r="A79" s="96">
        <v>70</v>
      </c>
      <c r="B79" s="98"/>
      <c r="C79" s="98"/>
      <c r="D79" s="98"/>
      <c r="E79" s="902" t="s">
        <v>1211</v>
      </c>
      <c r="F79" s="772"/>
      <c r="G79" s="772"/>
      <c r="H79" s="773"/>
      <c r="I79" s="98"/>
      <c r="J79" s="823"/>
      <c r="K79" s="824"/>
      <c r="L79" s="270"/>
    </row>
    <row r="80" spans="1:12" x14ac:dyDescent="0.25">
      <c r="A80" s="4"/>
      <c r="E80" s="833"/>
      <c r="F80" s="785"/>
      <c r="G80" s="785"/>
      <c r="H80" s="785"/>
      <c r="K80" s="64"/>
      <c r="L80" s="64"/>
    </row>
    <row r="81" spans="1:12" x14ac:dyDescent="0.25">
      <c r="A81" s="4"/>
      <c r="B81" s="100"/>
      <c r="C81" s="100"/>
      <c r="D81" s="100"/>
      <c r="E81" s="41"/>
      <c r="F81" s="65"/>
      <c r="G81" s="41"/>
      <c r="H81" s="41"/>
      <c r="J81" s="100"/>
      <c r="K81" s="101"/>
      <c r="L81" s="64"/>
    </row>
    <row r="82" spans="1:12" x14ac:dyDescent="0.25">
      <c r="A82" s="4"/>
      <c r="B82" s="887" t="s">
        <v>24</v>
      </c>
      <c r="C82" s="785"/>
      <c r="D82" s="785"/>
      <c r="E82" s="785"/>
      <c r="G82" s="887" t="s">
        <v>25</v>
      </c>
      <c r="H82" s="785"/>
      <c r="J82" s="904" t="s">
        <v>122</v>
      </c>
      <c r="K82" s="794"/>
      <c r="L82" s="64"/>
    </row>
    <row r="83" spans="1:12" ht="15.75" customHeight="1" thickBot="1" x14ac:dyDescent="0.3">
      <c r="A83" s="35"/>
      <c r="B83" s="778"/>
      <c r="C83" s="778"/>
      <c r="D83" s="778"/>
      <c r="E83" s="778"/>
      <c r="F83" s="36"/>
      <c r="G83" s="778"/>
      <c r="H83" s="778"/>
      <c r="I83" s="36"/>
      <c r="J83" s="778"/>
      <c r="K83" s="792"/>
      <c r="L83" s="103"/>
    </row>
    <row r="84" spans="1:12" ht="15.75" customHeight="1" thickBot="1" x14ac:dyDescent="0.3">
      <c r="J84" s="765" t="s">
        <v>1217</v>
      </c>
      <c r="K84" s="816"/>
      <c r="L84" s="776"/>
    </row>
    <row r="85" spans="1:12" x14ac:dyDescent="0.25"/>
    <row r="86" spans="1:12" x14ac:dyDescent="0.25"/>
    <row r="87" spans="1:12" x14ac:dyDescent="0.25"/>
    <row r="88" spans="1:12" x14ac:dyDescent="0.25"/>
    <row r="89" spans="1:12" x14ac:dyDescent="0.25"/>
    <row r="90" spans="1:12" x14ac:dyDescent="0.25"/>
    <row r="91" spans="1:12" x14ac:dyDescent="0.25"/>
    <row r="92" spans="1:12" x14ac:dyDescent="0.25"/>
    <row r="93" spans="1:12" x14ac:dyDescent="0.25"/>
    <row r="94" spans="1:12" x14ac:dyDescent="0.25"/>
    <row r="95" spans="1:12" x14ac:dyDescent="0.25"/>
    <row r="96" spans="1:12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157">
    <mergeCell ref="J16:K16"/>
    <mergeCell ref="J14:K14"/>
    <mergeCell ref="J15:K15"/>
    <mergeCell ref="J82:K83"/>
    <mergeCell ref="J49:K49"/>
    <mergeCell ref="E61:H61"/>
    <mergeCell ref="E62:H62"/>
    <mergeCell ref="J20:K20"/>
    <mergeCell ref="J21:K21"/>
    <mergeCell ref="E23:H23"/>
    <mergeCell ref="J19:K19"/>
    <mergeCell ref="E19:H19"/>
    <mergeCell ref="G82:H83"/>
    <mergeCell ref="E80:H80"/>
    <mergeCell ref="A73:K73"/>
    <mergeCell ref="J17:K17"/>
    <mergeCell ref="J18:K18"/>
    <mergeCell ref="J24:K24"/>
    <mergeCell ref="J28:K28"/>
    <mergeCell ref="E28:H28"/>
    <mergeCell ref="E26:H26"/>
    <mergeCell ref="E27:H27"/>
    <mergeCell ref="J26:K26"/>
    <mergeCell ref="J27:K27"/>
    <mergeCell ref="J23:K23"/>
    <mergeCell ref="J22:K22"/>
    <mergeCell ref="E21:H21"/>
    <mergeCell ref="E22:H22"/>
    <mergeCell ref="E39:H39"/>
    <mergeCell ref="E34:H34"/>
    <mergeCell ref="E41:H41"/>
    <mergeCell ref="E36:H36"/>
    <mergeCell ref="E37:H37"/>
    <mergeCell ref="J25:K25"/>
    <mergeCell ref="J33:K33"/>
    <mergeCell ref="J32:K32"/>
    <mergeCell ref="J34:K34"/>
    <mergeCell ref="J35:K35"/>
    <mergeCell ref="J31:K31"/>
    <mergeCell ref="J29:K29"/>
    <mergeCell ref="J30:K30"/>
    <mergeCell ref="E18:H18"/>
    <mergeCell ref="E17:H17"/>
    <mergeCell ref="E15:H15"/>
    <mergeCell ref="E14:H14"/>
    <mergeCell ref="E38:H38"/>
    <mergeCell ref="E35:H35"/>
    <mergeCell ref="E20:H20"/>
    <mergeCell ref="E30:H30"/>
    <mergeCell ref="E29:H29"/>
    <mergeCell ref="E24:H24"/>
    <mergeCell ref="E25:H25"/>
    <mergeCell ref="E64:H64"/>
    <mergeCell ref="E65:H65"/>
    <mergeCell ref="B82:E83"/>
    <mergeCell ref="E68:H68"/>
    <mergeCell ref="E31:H31"/>
    <mergeCell ref="E69:H69"/>
    <mergeCell ref="E70:H70"/>
    <mergeCell ref="E71:H71"/>
    <mergeCell ref="E77:H77"/>
    <mergeCell ref="E75:H75"/>
    <mergeCell ref="E74:H74"/>
    <mergeCell ref="E76:H76"/>
    <mergeCell ref="E72:H72"/>
    <mergeCell ref="E66:H66"/>
    <mergeCell ref="E67:H67"/>
    <mergeCell ref="E78:H78"/>
    <mergeCell ref="E79:H79"/>
    <mergeCell ref="E33:H33"/>
    <mergeCell ref="E32:H32"/>
    <mergeCell ref="E40:H40"/>
    <mergeCell ref="E43:H43"/>
    <mergeCell ref="E53:H53"/>
    <mergeCell ref="E51:H51"/>
    <mergeCell ref="E52:H52"/>
    <mergeCell ref="E48:H48"/>
    <mergeCell ref="J51:K51"/>
    <mergeCell ref="J50:K50"/>
    <mergeCell ref="E63:H63"/>
    <mergeCell ref="E57:H57"/>
    <mergeCell ref="E58:H58"/>
    <mergeCell ref="E59:H59"/>
    <mergeCell ref="E60:H60"/>
    <mergeCell ref="E50:H50"/>
    <mergeCell ref="E49:H49"/>
    <mergeCell ref="E56:H56"/>
    <mergeCell ref="E55:H55"/>
    <mergeCell ref="E54:H54"/>
    <mergeCell ref="J61:K61"/>
    <mergeCell ref="J62:K62"/>
    <mergeCell ref="J63:K63"/>
    <mergeCell ref="J59:K59"/>
    <mergeCell ref="J53:K53"/>
    <mergeCell ref="J54:K54"/>
    <mergeCell ref="J55:K55"/>
    <mergeCell ref="J57:K57"/>
    <mergeCell ref="J56:K56"/>
    <mergeCell ref="J58:K58"/>
    <mergeCell ref="J76:K76"/>
    <mergeCell ref="J75:K75"/>
    <mergeCell ref="J84:L84"/>
    <mergeCell ref="J66:K66"/>
    <mergeCell ref="J67:K67"/>
    <mergeCell ref="J77:K77"/>
    <mergeCell ref="J78:K78"/>
    <mergeCell ref="J79:K79"/>
    <mergeCell ref="J74:K74"/>
    <mergeCell ref="J72:K72"/>
    <mergeCell ref="J65:K65"/>
    <mergeCell ref="J60:K60"/>
    <mergeCell ref="J52:K52"/>
    <mergeCell ref="J64:K64"/>
    <mergeCell ref="J70:K70"/>
    <mergeCell ref="J71:K71"/>
    <mergeCell ref="J68:K68"/>
    <mergeCell ref="J69:K69"/>
    <mergeCell ref="E16:H16"/>
    <mergeCell ref="J40:K40"/>
    <mergeCell ref="J39:K39"/>
    <mergeCell ref="J42:L42"/>
    <mergeCell ref="J44:K44"/>
    <mergeCell ref="J41:K41"/>
    <mergeCell ref="J37:K37"/>
    <mergeCell ref="J46:K46"/>
    <mergeCell ref="J45:K45"/>
    <mergeCell ref="J36:K36"/>
    <mergeCell ref="J38:K38"/>
    <mergeCell ref="J43:K43"/>
    <mergeCell ref="E46:H46"/>
    <mergeCell ref="E44:H44"/>
    <mergeCell ref="E45:H45"/>
    <mergeCell ref="E47:H47"/>
    <mergeCell ref="J47:K47"/>
    <mergeCell ref="J48:K48"/>
    <mergeCell ref="E9:H9"/>
    <mergeCell ref="E10:H10"/>
    <mergeCell ref="I6:I7"/>
    <mergeCell ref="J6:L7"/>
    <mergeCell ref="J1:L2"/>
    <mergeCell ref="A3:L4"/>
    <mergeCell ref="E1:I2"/>
    <mergeCell ref="J13:K13"/>
    <mergeCell ref="J12:K12"/>
    <mergeCell ref="J10:K10"/>
    <mergeCell ref="J11:K11"/>
    <mergeCell ref="J8:K8"/>
    <mergeCell ref="J9:K9"/>
    <mergeCell ref="C6:D7"/>
    <mergeCell ref="B6:B7"/>
    <mergeCell ref="A6:A7"/>
    <mergeCell ref="E6:H7"/>
    <mergeCell ref="E8:H8"/>
    <mergeCell ref="I5:L5"/>
    <mergeCell ref="E11:H11"/>
    <mergeCell ref="E13:H13"/>
    <mergeCell ref="E12:H12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L84"/>
  <sheetViews>
    <sheetView workbookViewId="0"/>
  </sheetViews>
  <sheetFormatPr baseColWidth="10" defaultColWidth="14.42578125" defaultRowHeight="15" customHeight="1" x14ac:dyDescent="0.25"/>
  <cols>
    <col min="1" max="1" width="8" customWidth="1"/>
    <col min="2" max="2" width="7" customWidth="1"/>
    <col min="3" max="3" width="8" customWidth="1"/>
    <col min="4" max="4" width="8.42578125" customWidth="1"/>
    <col min="5" max="7" width="10" customWidth="1"/>
    <col min="8" max="8" width="28.140625" customWidth="1"/>
    <col min="9" max="11" width="10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4270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400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93">
        <v>1</v>
      </c>
      <c r="B8" s="159" t="s">
        <v>1027</v>
      </c>
      <c r="C8" s="28">
        <v>1</v>
      </c>
      <c r="D8" s="28" t="s">
        <v>3672</v>
      </c>
      <c r="E8" s="1032" t="s">
        <v>1028</v>
      </c>
      <c r="F8" s="780"/>
      <c r="G8" s="780"/>
      <c r="H8" s="781"/>
      <c r="I8" s="40"/>
      <c r="J8" s="933"/>
      <c r="K8" s="780"/>
      <c r="L8" s="820"/>
    </row>
    <row r="9" spans="1:12" x14ac:dyDescent="0.25">
      <c r="A9" s="96">
        <v>2</v>
      </c>
      <c r="B9" s="160" t="s">
        <v>1133</v>
      </c>
      <c r="C9" s="9">
        <v>1</v>
      </c>
      <c r="D9" s="9" t="s">
        <v>3672</v>
      </c>
      <c r="E9" s="1029" t="s">
        <v>1216</v>
      </c>
      <c r="F9" s="772"/>
      <c r="G9" s="772"/>
      <c r="H9" s="773"/>
      <c r="I9" s="47"/>
      <c r="J9" s="980"/>
      <c r="K9" s="773"/>
      <c r="L9" s="10"/>
    </row>
    <row r="10" spans="1:12" x14ac:dyDescent="0.25">
      <c r="A10" s="96">
        <v>3</v>
      </c>
      <c r="B10" s="160" t="s">
        <v>1045</v>
      </c>
      <c r="C10" s="9">
        <v>4</v>
      </c>
      <c r="D10" s="9" t="s">
        <v>3672</v>
      </c>
      <c r="E10" s="1029" t="s">
        <v>1046</v>
      </c>
      <c r="F10" s="772"/>
      <c r="G10" s="772"/>
      <c r="H10" s="773"/>
      <c r="I10" s="45"/>
      <c r="J10" s="980"/>
      <c r="K10" s="773"/>
      <c r="L10" s="10"/>
    </row>
    <row r="11" spans="1:12" x14ac:dyDescent="0.25">
      <c r="A11" s="96">
        <v>4</v>
      </c>
      <c r="B11" s="160" t="s">
        <v>1032</v>
      </c>
      <c r="C11" s="9">
        <v>29</v>
      </c>
      <c r="D11" s="9" t="s">
        <v>3672</v>
      </c>
      <c r="E11" s="1029" t="s">
        <v>1033</v>
      </c>
      <c r="F11" s="772"/>
      <c r="G11" s="772"/>
      <c r="H11" s="773"/>
      <c r="I11" s="45"/>
      <c r="J11" s="980"/>
      <c r="K11" s="773"/>
      <c r="L11" s="10"/>
    </row>
    <row r="12" spans="1:12" x14ac:dyDescent="0.25">
      <c r="A12" s="96">
        <v>5</v>
      </c>
      <c r="B12" s="160" t="s">
        <v>1034</v>
      </c>
      <c r="C12" s="9">
        <v>1</v>
      </c>
      <c r="D12" s="9" t="s">
        <v>3672</v>
      </c>
      <c r="E12" s="1029" t="s">
        <v>3332</v>
      </c>
      <c r="F12" s="772"/>
      <c r="G12" s="772"/>
      <c r="H12" s="773"/>
      <c r="I12" s="46"/>
      <c r="J12" s="980"/>
      <c r="K12" s="773"/>
      <c r="L12" s="10"/>
    </row>
    <row r="13" spans="1:12" x14ac:dyDescent="0.25">
      <c r="A13" s="96">
        <v>6</v>
      </c>
      <c r="B13" s="160" t="s">
        <v>1035</v>
      </c>
      <c r="C13" s="9">
        <v>1</v>
      </c>
      <c r="D13" s="9" t="s">
        <v>3672</v>
      </c>
      <c r="E13" s="1029" t="s">
        <v>2938</v>
      </c>
      <c r="F13" s="772"/>
      <c r="G13" s="772"/>
      <c r="H13" s="773"/>
      <c r="I13" s="46"/>
      <c r="J13" s="980"/>
      <c r="K13" s="773"/>
      <c r="L13" s="10"/>
    </row>
    <row r="14" spans="1:12" x14ac:dyDescent="0.25">
      <c r="A14" s="96">
        <v>7</v>
      </c>
      <c r="B14" s="160" t="s">
        <v>1036</v>
      </c>
      <c r="C14" s="9">
        <v>1</v>
      </c>
      <c r="D14" s="9" t="s">
        <v>3672</v>
      </c>
      <c r="E14" s="1029" t="s">
        <v>2939</v>
      </c>
      <c r="F14" s="772"/>
      <c r="G14" s="772"/>
      <c r="H14" s="773"/>
      <c r="I14" s="46"/>
      <c r="J14" s="980"/>
      <c r="K14" s="773"/>
      <c r="L14" s="10"/>
    </row>
    <row r="15" spans="1:12" x14ac:dyDescent="0.25">
      <c r="A15" s="96">
        <v>8</v>
      </c>
      <c r="B15" s="160" t="s">
        <v>1037</v>
      </c>
      <c r="C15" s="9">
        <v>1</v>
      </c>
      <c r="D15" s="9" t="s">
        <v>3672</v>
      </c>
      <c r="E15" s="1029" t="s">
        <v>2940</v>
      </c>
      <c r="F15" s="772"/>
      <c r="G15" s="772"/>
      <c r="H15" s="773"/>
      <c r="I15" s="46"/>
      <c r="J15" s="980"/>
      <c r="K15" s="773"/>
      <c r="L15" s="10"/>
    </row>
    <row r="16" spans="1:12" x14ac:dyDescent="0.25">
      <c r="A16" s="96">
        <v>9</v>
      </c>
      <c r="B16" s="266" t="s">
        <v>732</v>
      </c>
      <c r="C16" s="9">
        <v>1</v>
      </c>
      <c r="D16" s="9" t="s">
        <v>3672</v>
      </c>
      <c r="E16" s="1029" t="s">
        <v>2942</v>
      </c>
      <c r="F16" s="772"/>
      <c r="G16" s="772"/>
      <c r="H16" s="773"/>
      <c r="I16" s="46"/>
      <c r="J16" s="980"/>
      <c r="K16" s="773"/>
      <c r="L16" s="10"/>
    </row>
    <row r="17" spans="1:12" x14ac:dyDescent="0.25">
      <c r="A17" s="96">
        <v>10</v>
      </c>
      <c r="B17" s="266" t="s">
        <v>1040</v>
      </c>
      <c r="C17" s="9">
        <v>3</v>
      </c>
      <c r="D17" s="9" t="s">
        <v>3672</v>
      </c>
      <c r="E17" s="1029" t="s">
        <v>2941</v>
      </c>
      <c r="F17" s="772"/>
      <c r="G17" s="772"/>
      <c r="H17" s="773"/>
      <c r="I17" s="46"/>
      <c r="J17" s="980"/>
      <c r="K17" s="773"/>
      <c r="L17" s="10"/>
    </row>
    <row r="18" spans="1:12" x14ac:dyDescent="0.25">
      <c r="A18" s="96">
        <v>11</v>
      </c>
      <c r="B18" s="266" t="s">
        <v>1042</v>
      </c>
      <c r="C18" s="9">
        <v>1</v>
      </c>
      <c r="D18" s="9" t="s">
        <v>3672</v>
      </c>
      <c r="E18" s="1029" t="s">
        <v>2845</v>
      </c>
      <c r="F18" s="772"/>
      <c r="G18" s="772"/>
      <c r="H18" s="773"/>
      <c r="I18" s="46"/>
      <c r="J18" s="980"/>
      <c r="K18" s="773"/>
      <c r="L18" s="10"/>
    </row>
    <row r="19" spans="1:12" x14ac:dyDescent="0.25">
      <c r="A19" s="96">
        <v>12</v>
      </c>
      <c r="B19" s="92" t="s">
        <v>817</v>
      </c>
      <c r="C19" s="9">
        <v>1</v>
      </c>
      <c r="D19" s="9" t="s">
        <v>3672</v>
      </c>
      <c r="E19" s="1029" t="s">
        <v>2743</v>
      </c>
      <c r="F19" s="772"/>
      <c r="G19" s="772"/>
      <c r="H19" s="773"/>
      <c r="I19" s="46"/>
      <c r="J19" s="980"/>
      <c r="K19" s="773"/>
      <c r="L19" s="10"/>
    </row>
    <row r="20" spans="1:12" x14ac:dyDescent="0.25">
      <c r="A20" s="96">
        <v>13</v>
      </c>
      <c r="B20" s="267" t="s">
        <v>1044</v>
      </c>
      <c r="C20" s="9">
        <v>2</v>
      </c>
      <c r="D20" s="9" t="s">
        <v>3672</v>
      </c>
      <c r="E20" s="1029" t="s">
        <v>2846</v>
      </c>
      <c r="F20" s="772"/>
      <c r="G20" s="772"/>
      <c r="H20" s="773"/>
      <c r="I20" s="46"/>
      <c r="J20" s="980"/>
      <c r="K20" s="773"/>
      <c r="L20" s="10"/>
    </row>
    <row r="21" spans="1:12" x14ac:dyDescent="0.25">
      <c r="A21" s="96">
        <v>14</v>
      </c>
      <c r="B21" s="266" t="s">
        <v>1047</v>
      </c>
      <c r="C21" s="9">
        <v>1</v>
      </c>
      <c r="D21" s="9" t="s">
        <v>3672</v>
      </c>
      <c r="E21" s="1029" t="s">
        <v>1162</v>
      </c>
      <c r="F21" s="772"/>
      <c r="G21" s="772"/>
      <c r="H21" s="773"/>
      <c r="I21" s="46"/>
      <c r="J21" s="980"/>
      <c r="K21" s="773"/>
      <c r="L21" s="10"/>
    </row>
    <row r="22" spans="1:12" x14ac:dyDescent="0.25">
      <c r="A22" s="96">
        <v>15</v>
      </c>
      <c r="B22" s="266" t="s">
        <v>1050</v>
      </c>
      <c r="C22" s="9">
        <v>12</v>
      </c>
      <c r="D22" s="9" t="s">
        <v>3672</v>
      </c>
      <c r="E22" s="1029" t="s">
        <v>1051</v>
      </c>
      <c r="F22" s="772"/>
      <c r="G22" s="772"/>
      <c r="H22" s="773"/>
      <c r="I22" s="46"/>
      <c r="J22" s="980"/>
      <c r="K22" s="773"/>
      <c r="L22" s="10"/>
    </row>
    <row r="23" spans="1:12" x14ac:dyDescent="0.25">
      <c r="A23" s="96">
        <v>16</v>
      </c>
      <c r="B23" s="266" t="s">
        <v>1052</v>
      </c>
      <c r="C23" s="9">
        <v>4</v>
      </c>
      <c r="D23" s="9" t="s">
        <v>3672</v>
      </c>
      <c r="E23" s="1029" t="s">
        <v>1053</v>
      </c>
      <c r="F23" s="772"/>
      <c r="G23" s="772"/>
      <c r="H23" s="773"/>
      <c r="I23" s="46"/>
      <c r="J23" s="980"/>
      <c r="K23" s="773"/>
      <c r="L23" s="10"/>
    </row>
    <row r="24" spans="1:12" x14ac:dyDescent="0.25">
      <c r="A24" s="96">
        <v>17</v>
      </c>
      <c r="B24" s="90" t="s">
        <v>1054</v>
      </c>
      <c r="C24" s="9">
        <v>1</v>
      </c>
      <c r="D24" s="9" t="s">
        <v>3672</v>
      </c>
      <c r="E24" s="1029" t="s">
        <v>1055</v>
      </c>
      <c r="F24" s="772"/>
      <c r="G24" s="772"/>
      <c r="H24" s="773"/>
      <c r="I24" s="46"/>
      <c r="J24" s="980"/>
      <c r="K24" s="773"/>
      <c r="L24" s="10"/>
    </row>
    <row r="25" spans="1:12" x14ac:dyDescent="0.25">
      <c r="A25" s="96">
        <v>18</v>
      </c>
      <c r="B25" s="92" t="s">
        <v>1056</v>
      </c>
      <c r="C25" s="9">
        <v>4</v>
      </c>
      <c r="D25" s="9" t="s">
        <v>3672</v>
      </c>
      <c r="E25" s="1029" t="s">
        <v>1078</v>
      </c>
      <c r="F25" s="772"/>
      <c r="G25" s="772"/>
      <c r="H25" s="773"/>
      <c r="I25" s="46"/>
      <c r="J25" s="980"/>
      <c r="K25" s="773"/>
      <c r="L25" s="10"/>
    </row>
    <row r="26" spans="1:12" x14ac:dyDescent="0.25">
      <c r="A26" s="96">
        <v>19</v>
      </c>
      <c r="B26" s="92" t="s">
        <v>820</v>
      </c>
      <c r="C26" s="9">
        <v>3</v>
      </c>
      <c r="D26" s="9" t="s">
        <v>3672</v>
      </c>
      <c r="E26" s="1029" t="s">
        <v>766</v>
      </c>
      <c r="F26" s="772"/>
      <c r="G26" s="772"/>
      <c r="H26" s="773"/>
      <c r="I26" s="46"/>
      <c r="J26" s="980"/>
      <c r="K26" s="773"/>
      <c r="L26" s="10"/>
    </row>
    <row r="27" spans="1:12" x14ac:dyDescent="0.25">
      <c r="A27" s="96">
        <v>20</v>
      </c>
      <c r="B27" s="92" t="s">
        <v>822</v>
      </c>
      <c r="C27" s="9">
        <v>1</v>
      </c>
      <c r="D27" s="9" t="s">
        <v>3672</v>
      </c>
      <c r="E27" s="1029" t="s">
        <v>765</v>
      </c>
      <c r="F27" s="772"/>
      <c r="G27" s="772"/>
      <c r="H27" s="773"/>
      <c r="I27" s="46"/>
      <c r="J27" s="980"/>
      <c r="K27" s="773"/>
      <c r="L27" s="10"/>
    </row>
    <row r="28" spans="1:12" x14ac:dyDescent="0.25">
      <c r="A28" s="96">
        <v>21</v>
      </c>
      <c r="B28" s="92" t="s">
        <v>1057</v>
      </c>
      <c r="C28" s="9">
        <v>1</v>
      </c>
      <c r="D28" s="9" t="s">
        <v>3672</v>
      </c>
      <c r="E28" s="1029" t="s">
        <v>1058</v>
      </c>
      <c r="F28" s="772"/>
      <c r="G28" s="772"/>
      <c r="H28" s="773"/>
      <c r="I28" s="46"/>
      <c r="J28" s="980"/>
      <c r="K28" s="773"/>
      <c r="L28" s="10"/>
    </row>
    <row r="29" spans="1:12" x14ac:dyDescent="0.25">
      <c r="A29" s="96">
        <v>22</v>
      </c>
      <c r="B29" s="92" t="s">
        <v>460</v>
      </c>
      <c r="C29" s="9">
        <v>7</v>
      </c>
      <c r="D29" s="9" t="s">
        <v>3672</v>
      </c>
      <c r="E29" s="1029" t="s">
        <v>1171</v>
      </c>
      <c r="F29" s="772"/>
      <c r="G29" s="772"/>
      <c r="H29" s="773"/>
      <c r="I29" s="46"/>
      <c r="J29" s="980"/>
      <c r="K29" s="773"/>
      <c r="L29" s="10"/>
    </row>
    <row r="30" spans="1:12" x14ac:dyDescent="0.25">
      <c r="A30" s="96">
        <v>23</v>
      </c>
      <c r="B30" s="92" t="s">
        <v>1135</v>
      </c>
      <c r="C30" s="9">
        <v>1</v>
      </c>
      <c r="D30" s="9" t="s">
        <v>3672</v>
      </c>
      <c r="E30" s="1029" t="s">
        <v>1060</v>
      </c>
      <c r="F30" s="772"/>
      <c r="G30" s="772"/>
      <c r="H30" s="773"/>
      <c r="I30" s="46"/>
      <c r="J30" s="980"/>
      <c r="K30" s="773"/>
      <c r="L30" s="10"/>
    </row>
    <row r="31" spans="1:12" x14ac:dyDescent="0.25">
      <c r="A31" s="235">
        <v>24</v>
      </c>
      <c r="B31" s="325" t="s">
        <v>1087</v>
      </c>
      <c r="C31" s="20">
        <v>1</v>
      </c>
      <c r="D31" s="20" t="s">
        <v>3672</v>
      </c>
      <c r="E31" s="1094" t="s">
        <v>3148</v>
      </c>
      <c r="F31" s="995"/>
      <c r="G31" s="995"/>
      <c r="H31" s="930"/>
      <c r="I31" s="312"/>
      <c r="J31" s="980"/>
      <c r="K31" s="773"/>
      <c r="L31" s="10"/>
    </row>
    <row r="32" spans="1:12" x14ac:dyDescent="0.25">
      <c r="A32" s="96">
        <v>25</v>
      </c>
      <c r="B32" s="92" t="s">
        <v>1061</v>
      </c>
      <c r="C32" s="17">
        <v>1</v>
      </c>
      <c r="D32" s="9" t="s">
        <v>3672</v>
      </c>
      <c r="E32" s="1029" t="s">
        <v>3149</v>
      </c>
      <c r="F32" s="772"/>
      <c r="G32" s="772"/>
      <c r="H32" s="773"/>
      <c r="I32" s="92"/>
      <c r="J32" s="980"/>
      <c r="K32" s="773"/>
      <c r="L32" s="10"/>
    </row>
    <row r="33" spans="1:12" x14ac:dyDescent="0.25">
      <c r="A33" s="96">
        <v>26</v>
      </c>
      <c r="B33" s="92" t="s">
        <v>1063</v>
      </c>
      <c r="C33" s="17">
        <v>1</v>
      </c>
      <c r="D33" s="9" t="s">
        <v>3672</v>
      </c>
      <c r="E33" s="1029" t="s">
        <v>1092</v>
      </c>
      <c r="F33" s="772"/>
      <c r="G33" s="772"/>
      <c r="H33" s="773"/>
      <c r="I33" s="92"/>
      <c r="J33" s="980"/>
      <c r="K33" s="773"/>
      <c r="L33" s="31"/>
    </row>
    <row r="34" spans="1:12" x14ac:dyDescent="0.25">
      <c r="A34" s="96">
        <v>27</v>
      </c>
      <c r="B34" s="92" t="s">
        <v>1066</v>
      </c>
      <c r="C34" s="17">
        <v>1</v>
      </c>
      <c r="D34" s="9" t="s">
        <v>3672</v>
      </c>
      <c r="E34" s="1029" t="s">
        <v>1075</v>
      </c>
      <c r="F34" s="772"/>
      <c r="G34" s="772"/>
      <c r="H34" s="773"/>
      <c r="I34" s="92"/>
      <c r="J34" s="980"/>
      <c r="K34" s="773"/>
      <c r="L34" s="31"/>
    </row>
    <row r="35" spans="1:12" x14ac:dyDescent="0.25">
      <c r="A35" s="96">
        <v>28</v>
      </c>
      <c r="B35" s="92" t="s">
        <v>1068</v>
      </c>
      <c r="C35" s="17">
        <v>1</v>
      </c>
      <c r="D35" s="9" t="s">
        <v>3672</v>
      </c>
      <c r="E35" s="1029" t="s">
        <v>3428</v>
      </c>
      <c r="F35" s="772"/>
      <c r="G35" s="772"/>
      <c r="H35" s="773"/>
      <c r="I35" s="92"/>
      <c r="J35" s="980"/>
      <c r="K35" s="773"/>
      <c r="L35" s="31"/>
    </row>
    <row r="36" spans="1:12" x14ac:dyDescent="0.25">
      <c r="A36" s="96">
        <v>29</v>
      </c>
      <c r="B36" s="92" t="s">
        <v>1071</v>
      </c>
      <c r="C36" s="17">
        <v>1</v>
      </c>
      <c r="D36" s="9" t="s">
        <v>3672</v>
      </c>
      <c r="E36" s="1029" t="s">
        <v>3416</v>
      </c>
      <c r="F36" s="772"/>
      <c r="G36" s="772"/>
      <c r="H36" s="773"/>
      <c r="I36" s="92"/>
      <c r="J36" s="980"/>
      <c r="K36" s="773"/>
      <c r="L36" s="31"/>
    </row>
    <row r="37" spans="1:12" x14ac:dyDescent="0.25">
      <c r="A37" s="96">
        <v>30</v>
      </c>
      <c r="B37" s="92" t="s">
        <v>1120</v>
      </c>
      <c r="C37" s="17">
        <v>1</v>
      </c>
      <c r="D37" s="9" t="s">
        <v>3672</v>
      </c>
      <c r="E37" s="1029" t="s">
        <v>1130</v>
      </c>
      <c r="F37" s="772"/>
      <c r="G37" s="772"/>
      <c r="H37" s="773"/>
      <c r="I37" s="92"/>
      <c r="J37" s="980"/>
      <c r="K37" s="773"/>
      <c r="L37" s="31"/>
    </row>
    <row r="38" spans="1:12" x14ac:dyDescent="0.25">
      <c r="A38" s="96">
        <v>31</v>
      </c>
      <c r="B38" s="98" t="s">
        <v>1072</v>
      </c>
      <c r="C38" s="91">
        <v>1</v>
      </c>
      <c r="D38" s="9" t="s">
        <v>3672</v>
      </c>
      <c r="E38" s="1029" t="s">
        <v>3435</v>
      </c>
      <c r="F38" s="772"/>
      <c r="G38" s="772"/>
      <c r="H38" s="773"/>
      <c r="I38" s="98"/>
      <c r="J38" s="980"/>
      <c r="K38" s="773"/>
      <c r="L38" s="64"/>
    </row>
    <row r="39" spans="1:12" x14ac:dyDescent="0.25">
      <c r="A39" s="96">
        <v>32</v>
      </c>
      <c r="B39" s="98" t="s">
        <v>1081</v>
      </c>
      <c r="C39" s="91">
        <v>1</v>
      </c>
      <c r="D39" s="9" t="s">
        <v>3672</v>
      </c>
      <c r="E39" s="1029" t="s">
        <v>1213</v>
      </c>
      <c r="F39" s="772"/>
      <c r="G39" s="772"/>
      <c r="H39" s="773"/>
      <c r="I39" s="98"/>
      <c r="J39" s="980"/>
      <c r="K39" s="773"/>
      <c r="L39" s="64"/>
    </row>
    <row r="40" spans="1:12" x14ac:dyDescent="0.25">
      <c r="A40" s="96">
        <v>33</v>
      </c>
      <c r="B40" s="98" t="s">
        <v>1101</v>
      </c>
      <c r="C40" s="91">
        <v>1</v>
      </c>
      <c r="D40" s="9" t="s">
        <v>3672</v>
      </c>
      <c r="E40" s="1029" t="s">
        <v>3096</v>
      </c>
      <c r="F40" s="772"/>
      <c r="G40" s="772"/>
      <c r="H40" s="773"/>
      <c r="I40" s="98"/>
      <c r="J40" s="980"/>
      <c r="K40" s="773"/>
      <c r="L40" s="64"/>
    </row>
    <row r="41" spans="1:12" ht="15.75" customHeight="1" thickBot="1" x14ac:dyDescent="0.3">
      <c r="A41" s="96">
        <v>34</v>
      </c>
      <c r="B41" s="98" t="s">
        <v>1079</v>
      </c>
      <c r="C41" s="91">
        <v>1</v>
      </c>
      <c r="D41" s="9" t="s">
        <v>3672</v>
      </c>
      <c r="E41" s="1029" t="s">
        <v>1080</v>
      </c>
      <c r="F41" s="772"/>
      <c r="G41" s="772"/>
      <c r="H41" s="773"/>
      <c r="I41" s="98"/>
      <c r="J41" s="980"/>
      <c r="K41" s="773"/>
      <c r="L41" s="64"/>
    </row>
    <row r="42" spans="1:12" ht="15.75" customHeight="1" thickBot="1" x14ac:dyDescent="0.3">
      <c r="J42" s="765" t="s">
        <v>1220</v>
      </c>
      <c r="K42" s="816"/>
      <c r="L42" s="776"/>
    </row>
    <row r="43" spans="1:12" x14ac:dyDescent="0.25">
      <c r="A43" s="93">
        <v>35</v>
      </c>
      <c r="B43" s="175" t="s">
        <v>1082</v>
      </c>
      <c r="C43" s="163">
        <v>1</v>
      </c>
      <c r="D43" s="28" t="s">
        <v>3672</v>
      </c>
      <c r="E43" s="1032" t="s">
        <v>3344</v>
      </c>
      <c r="F43" s="780"/>
      <c r="G43" s="780"/>
      <c r="H43" s="781"/>
      <c r="I43" s="175"/>
      <c r="J43" s="933"/>
      <c r="K43" s="820"/>
      <c r="L43" s="64"/>
    </row>
    <row r="44" spans="1:12" x14ac:dyDescent="0.25">
      <c r="A44" s="96">
        <v>36</v>
      </c>
      <c r="B44" s="98" t="s">
        <v>1083</v>
      </c>
      <c r="C44" s="91">
        <v>3</v>
      </c>
      <c r="D44" s="9" t="s">
        <v>3672</v>
      </c>
      <c r="E44" s="1029" t="s">
        <v>2847</v>
      </c>
      <c r="F44" s="772"/>
      <c r="G44" s="772"/>
      <c r="H44" s="773"/>
      <c r="I44" s="98"/>
      <c r="J44" s="980"/>
      <c r="K44" s="824"/>
      <c r="L44" s="64"/>
    </row>
    <row r="45" spans="1:12" x14ac:dyDescent="0.25">
      <c r="A45" s="96">
        <v>37</v>
      </c>
      <c r="B45" s="98" t="s">
        <v>1084</v>
      </c>
      <c r="C45" s="91">
        <v>1</v>
      </c>
      <c r="D45" s="9" t="s">
        <v>3672</v>
      </c>
      <c r="E45" s="1029" t="s">
        <v>1085</v>
      </c>
      <c r="F45" s="772"/>
      <c r="G45" s="772"/>
      <c r="H45" s="773"/>
      <c r="I45" s="98"/>
      <c r="J45" s="980"/>
      <c r="K45" s="824"/>
      <c r="L45" s="64"/>
    </row>
    <row r="46" spans="1:12" x14ac:dyDescent="0.25">
      <c r="A46" s="96">
        <v>38</v>
      </c>
      <c r="B46" s="98" t="s">
        <v>1086</v>
      </c>
      <c r="C46" s="91">
        <v>1</v>
      </c>
      <c r="D46" s="9" t="s">
        <v>3672</v>
      </c>
      <c r="E46" s="1029" t="s">
        <v>3139</v>
      </c>
      <c r="F46" s="772"/>
      <c r="G46" s="772"/>
      <c r="H46" s="773"/>
      <c r="I46" s="98"/>
      <c r="J46" s="980"/>
      <c r="K46" s="824"/>
      <c r="L46" s="64"/>
    </row>
    <row r="47" spans="1:12" x14ac:dyDescent="0.25">
      <c r="A47" s="96">
        <v>39</v>
      </c>
      <c r="B47" s="98" t="s">
        <v>196</v>
      </c>
      <c r="C47" s="91">
        <v>2</v>
      </c>
      <c r="D47" s="9" t="s">
        <v>3672</v>
      </c>
      <c r="E47" s="1029" t="s">
        <v>1108</v>
      </c>
      <c r="F47" s="772"/>
      <c r="G47" s="772"/>
      <c r="H47" s="773"/>
      <c r="I47" s="98"/>
      <c r="J47" s="980"/>
      <c r="K47" s="824"/>
      <c r="L47" s="64"/>
    </row>
    <row r="48" spans="1:12" x14ac:dyDescent="0.25">
      <c r="A48" s="96">
        <v>40</v>
      </c>
      <c r="B48" s="98" t="s">
        <v>1089</v>
      </c>
      <c r="C48" s="91">
        <v>1</v>
      </c>
      <c r="D48" s="9" t="s">
        <v>3672</v>
      </c>
      <c r="E48" s="1029" t="s">
        <v>3071</v>
      </c>
      <c r="F48" s="772"/>
      <c r="G48" s="772"/>
      <c r="H48" s="773"/>
      <c r="I48" s="98"/>
      <c r="J48" s="980"/>
      <c r="K48" s="824"/>
      <c r="L48" s="64"/>
    </row>
    <row r="49" spans="1:12" x14ac:dyDescent="0.25">
      <c r="A49" s="96">
        <v>41</v>
      </c>
      <c r="B49" s="98" t="s">
        <v>1091</v>
      </c>
      <c r="C49" s="91">
        <v>1</v>
      </c>
      <c r="D49" s="9" t="s">
        <v>3672</v>
      </c>
      <c r="E49" s="1029" t="s">
        <v>2808</v>
      </c>
      <c r="F49" s="772"/>
      <c r="G49" s="772"/>
      <c r="H49" s="773"/>
      <c r="I49" s="98"/>
      <c r="J49" s="980"/>
      <c r="K49" s="824"/>
      <c r="L49" s="64"/>
    </row>
    <row r="50" spans="1:12" x14ac:dyDescent="0.25">
      <c r="A50" s="96">
        <v>42</v>
      </c>
      <c r="B50" s="98" t="s">
        <v>1093</v>
      </c>
      <c r="C50" s="91">
        <v>1</v>
      </c>
      <c r="D50" s="9" t="s">
        <v>3672</v>
      </c>
      <c r="E50" s="1029" t="s">
        <v>3601</v>
      </c>
      <c r="F50" s="772"/>
      <c r="G50" s="772"/>
      <c r="H50" s="773"/>
      <c r="I50" s="98"/>
      <c r="J50" s="980"/>
      <c r="K50" s="824"/>
      <c r="L50" s="64"/>
    </row>
    <row r="51" spans="1:12" x14ac:dyDescent="0.25">
      <c r="A51" s="96">
        <v>43</v>
      </c>
      <c r="B51" s="98" t="s">
        <v>1109</v>
      </c>
      <c r="C51" s="91">
        <v>1</v>
      </c>
      <c r="D51" s="9" t="s">
        <v>3672</v>
      </c>
      <c r="E51" s="1029" t="s">
        <v>3560</v>
      </c>
      <c r="F51" s="772"/>
      <c r="G51" s="772"/>
      <c r="H51" s="773"/>
      <c r="I51" s="98"/>
      <c r="J51" s="980"/>
      <c r="K51" s="824"/>
      <c r="L51" s="64"/>
    </row>
    <row r="52" spans="1:12" x14ac:dyDescent="0.25">
      <c r="A52" s="96">
        <v>44</v>
      </c>
      <c r="B52" s="98" t="s">
        <v>446</v>
      </c>
      <c r="C52" s="91">
        <v>1</v>
      </c>
      <c r="D52" s="9" t="s">
        <v>3672</v>
      </c>
      <c r="E52" s="1029" t="s">
        <v>1146</v>
      </c>
      <c r="F52" s="772"/>
      <c r="G52" s="772"/>
      <c r="H52" s="773"/>
      <c r="I52" s="98"/>
      <c r="J52" s="980"/>
      <c r="K52" s="824"/>
      <c r="L52" s="64"/>
    </row>
    <row r="53" spans="1:12" x14ac:dyDescent="0.25">
      <c r="A53" s="96">
        <v>45</v>
      </c>
      <c r="B53" s="98" t="s">
        <v>1018</v>
      </c>
      <c r="C53" s="91">
        <v>1</v>
      </c>
      <c r="D53" s="9" t="s">
        <v>3672</v>
      </c>
      <c r="E53" s="1029" t="s">
        <v>1148</v>
      </c>
      <c r="F53" s="772"/>
      <c r="G53" s="772"/>
      <c r="H53" s="773"/>
      <c r="I53" s="98"/>
      <c r="J53" s="980"/>
      <c r="K53" s="824"/>
      <c r="L53" s="64"/>
    </row>
    <row r="54" spans="1:12" x14ac:dyDescent="0.25">
      <c r="A54" s="96">
        <v>46</v>
      </c>
      <c r="B54" s="98" t="s">
        <v>825</v>
      </c>
      <c r="C54" s="91">
        <v>8</v>
      </c>
      <c r="D54" s="9" t="s">
        <v>3672</v>
      </c>
      <c r="E54" s="1029" t="s">
        <v>4240</v>
      </c>
      <c r="F54" s="772"/>
      <c r="G54" s="772"/>
      <c r="H54" s="773"/>
      <c r="I54" s="98"/>
      <c r="J54" s="980"/>
      <c r="K54" s="824"/>
      <c r="L54" s="64"/>
    </row>
    <row r="55" spans="1:12" x14ac:dyDescent="0.25">
      <c r="A55" s="96">
        <v>47</v>
      </c>
      <c r="B55" s="98" t="s">
        <v>1095</v>
      </c>
      <c r="C55" s="91">
        <v>1</v>
      </c>
      <c r="D55" s="9" t="s">
        <v>3672</v>
      </c>
      <c r="E55" s="1029" t="s">
        <v>3436</v>
      </c>
      <c r="F55" s="772"/>
      <c r="G55" s="772"/>
      <c r="H55" s="773"/>
      <c r="I55" s="98"/>
      <c r="J55" s="980"/>
      <c r="K55" s="824"/>
      <c r="L55" s="64"/>
    </row>
    <row r="56" spans="1:12" x14ac:dyDescent="0.25">
      <c r="A56" s="96">
        <v>48</v>
      </c>
      <c r="B56" s="98" t="s">
        <v>333</v>
      </c>
      <c r="C56" s="91">
        <v>1</v>
      </c>
      <c r="D56" s="9" t="s">
        <v>3672</v>
      </c>
      <c r="E56" s="1029" t="s">
        <v>3039</v>
      </c>
      <c r="F56" s="772"/>
      <c r="G56" s="772"/>
      <c r="H56" s="773"/>
      <c r="I56" s="98"/>
      <c r="J56" s="980"/>
      <c r="K56" s="824"/>
      <c r="L56" s="64"/>
    </row>
    <row r="57" spans="1:12" x14ac:dyDescent="0.25">
      <c r="A57" s="96">
        <v>49</v>
      </c>
      <c r="B57" s="98" t="s">
        <v>1096</v>
      </c>
      <c r="C57" s="91">
        <v>6</v>
      </c>
      <c r="D57" s="9" t="s">
        <v>3672</v>
      </c>
      <c r="E57" s="1029" t="s">
        <v>3053</v>
      </c>
      <c r="F57" s="772"/>
      <c r="G57" s="772"/>
      <c r="H57" s="773"/>
      <c r="I57" s="98"/>
      <c r="J57" s="980"/>
      <c r="K57" s="824"/>
      <c r="L57" s="64"/>
    </row>
    <row r="58" spans="1:12" x14ac:dyDescent="0.25">
      <c r="A58" s="96">
        <v>50</v>
      </c>
      <c r="B58" s="98" t="s">
        <v>1177</v>
      </c>
      <c r="C58" s="91">
        <v>1</v>
      </c>
      <c r="D58" s="9" t="s">
        <v>3672</v>
      </c>
      <c r="E58" s="1029" t="s">
        <v>3093</v>
      </c>
      <c r="F58" s="772"/>
      <c r="G58" s="772"/>
      <c r="H58" s="773"/>
      <c r="I58" s="98"/>
      <c r="J58" s="980"/>
      <c r="K58" s="824"/>
      <c r="L58" s="64"/>
    </row>
    <row r="59" spans="1:12" x14ac:dyDescent="0.25">
      <c r="A59" s="96">
        <v>51</v>
      </c>
      <c r="B59" s="98" t="s">
        <v>1098</v>
      </c>
      <c r="C59" s="91">
        <v>1</v>
      </c>
      <c r="D59" s="9" t="s">
        <v>3672</v>
      </c>
      <c r="E59" s="1029" t="s">
        <v>3073</v>
      </c>
      <c r="F59" s="772"/>
      <c r="G59" s="772"/>
      <c r="H59" s="773"/>
      <c r="I59" s="98"/>
      <c r="J59" s="980"/>
      <c r="K59" s="824"/>
      <c r="L59" s="64"/>
    </row>
    <row r="60" spans="1:12" x14ac:dyDescent="0.25">
      <c r="A60" s="96">
        <v>52</v>
      </c>
      <c r="B60" s="98" t="s">
        <v>1099</v>
      </c>
      <c r="C60" s="91">
        <v>1</v>
      </c>
      <c r="D60" s="9" t="s">
        <v>3672</v>
      </c>
      <c r="E60" s="1029" t="s">
        <v>3094</v>
      </c>
      <c r="F60" s="772"/>
      <c r="G60" s="772"/>
      <c r="H60" s="773"/>
      <c r="I60" s="98"/>
      <c r="J60" s="980"/>
      <c r="K60" s="824"/>
      <c r="L60" s="64"/>
    </row>
    <row r="61" spans="1:12" x14ac:dyDescent="0.25">
      <c r="A61" s="96">
        <v>53</v>
      </c>
      <c r="B61" s="98" t="s">
        <v>1178</v>
      </c>
      <c r="C61" s="91">
        <v>1</v>
      </c>
      <c r="D61" s="9" t="s">
        <v>3672</v>
      </c>
      <c r="E61" s="1029" t="s">
        <v>3095</v>
      </c>
      <c r="F61" s="772"/>
      <c r="G61" s="772"/>
      <c r="H61" s="773"/>
      <c r="I61" s="98"/>
      <c r="J61" s="980"/>
      <c r="K61" s="824"/>
      <c r="L61" s="64"/>
    </row>
    <row r="62" spans="1:12" x14ac:dyDescent="0.25">
      <c r="A62" s="96">
        <v>54</v>
      </c>
      <c r="B62" s="98" t="s">
        <v>1102</v>
      </c>
      <c r="C62" s="91">
        <v>12</v>
      </c>
      <c r="D62" s="9" t="s">
        <v>3672</v>
      </c>
      <c r="E62" s="1029" t="s">
        <v>1103</v>
      </c>
      <c r="F62" s="772"/>
      <c r="G62" s="772"/>
      <c r="H62" s="773"/>
      <c r="I62" s="98"/>
      <c r="J62" s="980"/>
      <c r="K62" s="824"/>
      <c r="L62" s="64"/>
    </row>
    <row r="63" spans="1:12" x14ac:dyDescent="0.25">
      <c r="A63" s="96">
        <v>55</v>
      </c>
      <c r="B63" s="98" t="s">
        <v>1147</v>
      </c>
      <c r="C63" s="91">
        <v>1</v>
      </c>
      <c r="D63" s="9" t="s">
        <v>3672</v>
      </c>
      <c r="E63" s="1029" t="s">
        <v>3417</v>
      </c>
      <c r="F63" s="772"/>
      <c r="G63" s="772"/>
      <c r="H63" s="773"/>
      <c r="I63" s="98"/>
      <c r="J63" s="980"/>
      <c r="K63" s="824"/>
      <c r="L63" s="64"/>
    </row>
    <row r="64" spans="1:12" x14ac:dyDescent="0.25">
      <c r="A64" s="96">
        <v>56</v>
      </c>
      <c r="B64" s="98" t="s">
        <v>1117</v>
      </c>
      <c r="C64" s="91">
        <v>1</v>
      </c>
      <c r="D64" s="9" t="s">
        <v>3672</v>
      </c>
      <c r="E64" s="1029" t="s">
        <v>1149</v>
      </c>
      <c r="F64" s="772"/>
      <c r="G64" s="772"/>
      <c r="H64" s="773"/>
      <c r="I64" s="98"/>
      <c r="J64" s="980"/>
      <c r="K64" s="824"/>
      <c r="L64" s="64"/>
    </row>
    <row r="65" spans="1:12" x14ac:dyDescent="0.25">
      <c r="A65" s="96">
        <v>57</v>
      </c>
      <c r="B65" s="98" t="s">
        <v>1104</v>
      </c>
      <c r="C65" s="91">
        <v>2</v>
      </c>
      <c r="D65" s="9" t="s">
        <v>3672</v>
      </c>
      <c r="E65" s="1029" t="s">
        <v>3155</v>
      </c>
      <c r="F65" s="772"/>
      <c r="G65" s="772"/>
      <c r="H65" s="773"/>
      <c r="I65" s="98"/>
      <c r="J65" s="980"/>
      <c r="K65" s="824"/>
      <c r="L65" s="64"/>
    </row>
    <row r="66" spans="1:12" x14ac:dyDescent="0.25">
      <c r="A66" s="96">
        <v>58</v>
      </c>
      <c r="B66" s="98" t="s">
        <v>1105</v>
      </c>
      <c r="C66" s="91">
        <v>1</v>
      </c>
      <c r="D66" s="9" t="s">
        <v>3672</v>
      </c>
      <c r="E66" s="1029" t="s">
        <v>3141</v>
      </c>
      <c r="F66" s="772"/>
      <c r="G66" s="772"/>
      <c r="H66" s="773"/>
      <c r="I66" s="98"/>
      <c r="J66" s="980"/>
      <c r="K66" s="824"/>
      <c r="L66" s="64"/>
    </row>
    <row r="67" spans="1:12" x14ac:dyDescent="0.25">
      <c r="A67" s="96">
        <v>59</v>
      </c>
      <c r="B67" s="98" t="s">
        <v>994</v>
      </c>
      <c r="C67" s="91">
        <v>1</v>
      </c>
      <c r="D67" s="9" t="s">
        <v>3672</v>
      </c>
      <c r="E67" s="1029" t="s">
        <v>1155</v>
      </c>
      <c r="F67" s="772"/>
      <c r="G67" s="772"/>
      <c r="H67" s="773"/>
      <c r="I67" s="98"/>
      <c r="J67" s="980"/>
      <c r="K67" s="824"/>
      <c r="L67" s="64"/>
    </row>
    <row r="68" spans="1:12" x14ac:dyDescent="0.25">
      <c r="A68" s="96">
        <v>60</v>
      </c>
      <c r="B68" s="98" t="s">
        <v>1003</v>
      </c>
      <c r="C68" s="91">
        <v>1</v>
      </c>
      <c r="D68" s="9" t="s">
        <v>3672</v>
      </c>
      <c r="E68" s="1029" t="s">
        <v>4269</v>
      </c>
      <c r="F68" s="772"/>
      <c r="G68" s="772"/>
      <c r="H68" s="773"/>
      <c r="I68" s="98"/>
      <c r="J68" s="980"/>
      <c r="K68" s="824"/>
      <c r="L68" s="64"/>
    </row>
    <row r="69" spans="1:12" x14ac:dyDescent="0.25">
      <c r="A69" s="96">
        <v>61</v>
      </c>
      <c r="B69" s="98" t="s">
        <v>1156</v>
      </c>
      <c r="C69" s="91">
        <v>1</v>
      </c>
      <c r="D69" s="9" t="s">
        <v>3672</v>
      </c>
      <c r="E69" s="1029" t="s">
        <v>3055</v>
      </c>
      <c r="F69" s="772"/>
      <c r="G69" s="772"/>
      <c r="H69" s="773"/>
      <c r="I69" s="98"/>
      <c r="J69" s="980"/>
      <c r="K69" s="824"/>
      <c r="L69" s="64"/>
    </row>
    <row r="70" spans="1:12" x14ac:dyDescent="0.25">
      <c r="A70" s="96">
        <v>62</v>
      </c>
      <c r="B70" s="98"/>
      <c r="C70" s="91">
        <v>1</v>
      </c>
      <c r="D70" s="9" t="s">
        <v>3672</v>
      </c>
      <c r="E70" s="1029" t="s">
        <v>4229</v>
      </c>
      <c r="F70" s="772"/>
      <c r="G70" s="772"/>
      <c r="H70" s="773"/>
      <c r="I70" s="98"/>
      <c r="J70" s="980"/>
      <c r="K70" s="824"/>
      <c r="L70" s="64"/>
    </row>
    <row r="71" spans="1:12" x14ac:dyDescent="0.25">
      <c r="A71" s="922" t="s">
        <v>117</v>
      </c>
      <c r="B71" s="772"/>
      <c r="C71" s="772"/>
      <c r="D71" s="772"/>
      <c r="E71" s="772"/>
      <c r="F71" s="772"/>
      <c r="G71" s="772"/>
      <c r="H71" s="772"/>
      <c r="I71" s="772"/>
      <c r="J71" s="772"/>
      <c r="K71" s="824"/>
      <c r="L71" s="64"/>
    </row>
    <row r="72" spans="1:12" x14ac:dyDescent="0.25">
      <c r="A72" s="96">
        <v>63</v>
      </c>
      <c r="B72" s="98"/>
      <c r="C72" s="98">
        <v>29.5</v>
      </c>
      <c r="D72" s="9" t="s">
        <v>3732</v>
      </c>
      <c r="E72" s="902" t="s">
        <v>633</v>
      </c>
      <c r="F72" s="772"/>
      <c r="G72" s="772"/>
      <c r="H72" s="773"/>
      <c r="I72" s="98"/>
      <c r="J72" s="823"/>
      <c r="K72" s="824"/>
      <c r="L72" s="64"/>
    </row>
    <row r="73" spans="1:12" x14ac:dyDescent="0.25">
      <c r="A73" s="96">
        <v>64</v>
      </c>
      <c r="B73" s="98"/>
      <c r="C73" s="98">
        <v>239.42</v>
      </c>
      <c r="D73" s="9" t="s">
        <v>3732</v>
      </c>
      <c r="E73" s="902" t="s">
        <v>1127</v>
      </c>
      <c r="F73" s="772"/>
      <c r="G73" s="772"/>
      <c r="H73" s="773"/>
      <c r="I73" s="98"/>
      <c r="J73" s="823"/>
      <c r="K73" s="824"/>
      <c r="L73" s="64"/>
    </row>
    <row r="74" spans="1:12" x14ac:dyDescent="0.25">
      <c r="A74" s="96">
        <v>65</v>
      </c>
      <c r="B74" s="98"/>
      <c r="C74" s="98"/>
      <c r="D74" s="9" t="s">
        <v>3732</v>
      </c>
      <c r="E74" s="902" t="s">
        <v>1118</v>
      </c>
      <c r="F74" s="772"/>
      <c r="G74" s="772"/>
      <c r="H74" s="773"/>
      <c r="I74" s="98"/>
      <c r="J74" s="823"/>
      <c r="K74" s="824"/>
      <c r="L74" s="64"/>
    </row>
    <row r="75" spans="1:12" x14ac:dyDescent="0.25">
      <c r="A75" s="96">
        <v>66</v>
      </c>
      <c r="B75" s="98"/>
      <c r="C75" s="98">
        <v>40</v>
      </c>
      <c r="D75" s="9" t="s">
        <v>3732</v>
      </c>
      <c r="E75" s="902" t="s">
        <v>3345</v>
      </c>
      <c r="F75" s="772"/>
      <c r="G75" s="772"/>
      <c r="H75" s="773"/>
      <c r="I75" s="98"/>
      <c r="J75" s="823"/>
      <c r="K75" s="824"/>
      <c r="L75" s="64"/>
    </row>
    <row r="76" spans="1:12" x14ac:dyDescent="0.25">
      <c r="A76" s="96">
        <v>67</v>
      </c>
      <c r="B76" s="98"/>
      <c r="C76" s="98"/>
      <c r="D76" s="98"/>
      <c r="E76" s="902" t="s">
        <v>57</v>
      </c>
      <c r="F76" s="772"/>
      <c r="G76" s="772"/>
      <c r="H76" s="773"/>
      <c r="I76" s="98"/>
      <c r="J76" s="823"/>
      <c r="K76" s="824"/>
      <c r="L76" s="127"/>
    </row>
    <row r="77" spans="1:12" x14ac:dyDescent="0.25">
      <c r="A77" s="181">
        <v>68</v>
      </c>
      <c r="B77" s="98"/>
      <c r="C77" s="98"/>
      <c r="D77" s="98"/>
      <c r="E77" s="902" t="s">
        <v>1211</v>
      </c>
      <c r="F77" s="772"/>
      <c r="G77" s="772"/>
      <c r="H77" s="773"/>
      <c r="I77" s="98"/>
      <c r="J77" s="823"/>
      <c r="K77" s="824"/>
      <c r="L77" s="270"/>
    </row>
    <row r="78" spans="1:12" x14ac:dyDescent="0.25">
      <c r="A78" s="301"/>
      <c r="E78" s="211"/>
      <c r="F78" s="211"/>
      <c r="G78" s="211"/>
      <c r="H78" s="211"/>
      <c r="J78" s="65"/>
      <c r="K78" s="63"/>
      <c r="L78" s="270"/>
    </row>
    <row r="79" spans="1:12" x14ac:dyDescent="0.25">
      <c r="A79" s="301"/>
      <c r="E79" s="211"/>
      <c r="F79" s="211"/>
      <c r="G79" s="211"/>
      <c r="H79" s="211"/>
      <c r="J79" s="65"/>
      <c r="K79" s="63"/>
      <c r="L79" s="270"/>
    </row>
    <row r="80" spans="1:12" x14ac:dyDescent="0.25">
      <c r="A80" s="301"/>
      <c r="E80" s="211"/>
      <c r="F80" s="211"/>
      <c r="G80" s="211"/>
      <c r="H80" s="211"/>
      <c r="J80" s="65"/>
      <c r="K80" s="63"/>
      <c r="L80" s="270"/>
    </row>
    <row r="81" spans="1:12" x14ac:dyDescent="0.25">
      <c r="A81" s="4"/>
      <c r="E81" s="833"/>
      <c r="F81" s="785"/>
      <c r="G81" s="785"/>
      <c r="H81" s="785"/>
      <c r="K81" s="64"/>
      <c r="L81" s="64"/>
    </row>
    <row r="82" spans="1:12" x14ac:dyDescent="0.25">
      <c r="A82" s="4"/>
      <c r="K82" s="64"/>
      <c r="L82" s="64"/>
    </row>
    <row r="83" spans="1:12" ht="15.75" customHeight="1" thickBot="1" x14ac:dyDescent="0.3">
      <c r="A83" s="35"/>
      <c r="B83" s="36"/>
      <c r="C83" s="986" t="s">
        <v>135</v>
      </c>
      <c r="D83" s="830"/>
      <c r="E83" s="830"/>
      <c r="F83" s="36"/>
      <c r="G83" s="986" t="s">
        <v>423</v>
      </c>
      <c r="H83" s="830"/>
      <c r="I83" s="36"/>
      <c r="J83" s="986" t="s">
        <v>136</v>
      </c>
      <c r="K83" s="826"/>
      <c r="L83" s="103"/>
    </row>
    <row r="84" spans="1:12" ht="15.75" customHeight="1" thickBot="1" x14ac:dyDescent="0.3">
      <c r="J84" s="765" t="s">
        <v>1220</v>
      </c>
      <c r="K84" s="816"/>
      <c r="L84" s="776"/>
    </row>
  </sheetData>
  <mergeCells count="153">
    <mergeCell ref="A3:L4"/>
    <mergeCell ref="C6:D7"/>
    <mergeCell ref="J24:K24"/>
    <mergeCell ref="A6:A7"/>
    <mergeCell ref="B6:B7"/>
    <mergeCell ref="E10:H10"/>
    <mergeCell ref="E9:H9"/>
    <mergeCell ref="J10:K10"/>
    <mergeCell ref="I5:L5"/>
    <mergeCell ref="J6:L7"/>
    <mergeCell ref="I6:I7"/>
    <mergeCell ref="J20:K20"/>
    <mergeCell ref="J22:K22"/>
    <mergeCell ref="J21:K21"/>
    <mergeCell ref="J23:K23"/>
    <mergeCell ref="E12:H12"/>
    <mergeCell ref="J11:K11"/>
    <mergeCell ref="J12:K12"/>
    <mergeCell ref="J13:K13"/>
    <mergeCell ref="J14:K14"/>
    <mergeCell ref="J15:K15"/>
    <mergeCell ref="J16:K16"/>
    <mergeCell ref="J62:K62"/>
    <mergeCell ref="J28:K28"/>
    <mergeCell ref="J27:K27"/>
    <mergeCell ref="J33:K33"/>
    <mergeCell ref="J30:K30"/>
    <mergeCell ref="J31:K31"/>
    <mergeCell ref="J25:K25"/>
    <mergeCell ref="J26:K26"/>
    <mergeCell ref="J29:K29"/>
    <mergeCell ref="J57:K57"/>
    <mergeCell ref="J58:K58"/>
    <mergeCell ref="J61:K61"/>
    <mergeCell ref="J59:K59"/>
    <mergeCell ref="J60:K60"/>
    <mergeCell ref="J52:K52"/>
    <mergeCell ref="J56:K56"/>
    <mergeCell ref="J55:K55"/>
    <mergeCell ref="J84:L84"/>
    <mergeCell ref="J72:K72"/>
    <mergeCell ref="J70:K70"/>
    <mergeCell ref="A71:K71"/>
    <mergeCell ref="E72:H72"/>
    <mergeCell ref="E70:H70"/>
    <mergeCell ref="E68:H68"/>
    <mergeCell ref="E69:H69"/>
    <mergeCell ref="E74:H74"/>
    <mergeCell ref="E75:H75"/>
    <mergeCell ref="J69:K69"/>
    <mergeCell ref="J68:K68"/>
    <mergeCell ref="J74:K74"/>
    <mergeCell ref="J75:K75"/>
    <mergeCell ref="J73:K73"/>
    <mergeCell ref="J77:K77"/>
    <mergeCell ref="J76:K76"/>
    <mergeCell ref="J83:K83"/>
    <mergeCell ref="E65:H65"/>
    <mergeCell ref="E66:H66"/>
    <mergeCell ref="E55:H55"/>
    <mergeCell ref="C83:E83"/>
    <mergeCell ref="G83:H83"/>
    <mergeCell ref="E77:H77"/>
    <mergeCell ref="E76:H76"/>
    <mergeCell ref="E81:H81"/>
    <mergeCell ref="E73:H73"/>
    <mergeCell ref="E67:H67"/>
    <mergeCell ref="E60:H60"/>
    <mergeCell ref="E57:H57"/>
    <mergeCell ref="J66:K66"/>
    <mergeCell ref="J67:K67"/>
    <mergeCell ref="J64:K64"/>
    <mergeCell ref="J63:K63"/>
    <mergeCell ref="J65:K65"/>
    <mergeCell ref="J1:L2"/>
    <mergeCell ref="E1:I2"/>
    <mergeCell ref="E11:H11"/>
    <mergeCell ref="E6:H7"/>
    <mergeCell ref="E8:H8"/>
    <mergeCell ref="J9:K9"/>
    <mergeCell ref="J8:L8"/>
    <mergeCell ref="E56:H56"/>
    <mergeCell ref="E64:H64"/>
    <mergeCell ref="E63:H63"/>
    <mergeCell ref="E61:H61"/>
    <mergeCell ref="E62:H62"/>
    <mergeCell ref="E59:H59"/>
    <mergeCell ref="E58:H58"/>
    <mergeCell ref="E16:H16"/>
    <mergeCell ref="E15:H15"/>
    <mergeCell ref="E24:H24"/>
    <mergeCell ref="E13:H13"/>
    <mergeCell ref="E14:H14"/>
    <mergeCell ref="E25:H25"/>
    <mergeCell ref="E26:H26"/>
    <mergeCell ref="E27:H27"/>
    <mergeCell ref="E28:H28"/>
    <mergeCell ref="E32:H32"/>
    <mergeCell ref="E23:H23"/>
    <mergeCell ref="E20:H20"/>
    <mergeCell ref="E21:H21"/>
    <mergeCell ref="E22:H22"/>
    <mergeCell ref="E29:H29"/>
    <mergeCell ref="E30:H30"/>
    <mergeCell ref="E31:H31"/>
    <mergeCell ref="E33:H33"/>
    <mergeCell ref="E46:H46"/>
    <mergeCell ref="E47:H47"/>
    <mergeCell ref="E45:H45"/>
    <mergeCell ref="E17:H17"/>
    <mergeCell ref="E19:H19"/>
    <mergeCell ref="E18:H18"/>
    <mergeCell ref="J17:K17"/>
    <mergeCell ref="J18:K18"/>
    <mergeCell ref="J19:K19"/>
    <mergeCell ref="J43:K43"/>
    <mergeCell ref="E43:H43"/>
    <mergeCell ref="E35:H35"/>
    <mergeCell ref="J32:K32"/>
    <mergeCell ref="J38:K38"/>
    <mergeCell ref="E38:H38"/>
    <mergeCell ref="E40:H40"/>
    <mergeCell ref="E41:H41"/>
    <mergeCell ref="J41:K41"/>
    <mergeCell ref="E39:H39"/>
    <mergeCell ref="E37:H37"/>
    <mergeCell ref="J39:K39"/>
    <mergeCell ref="J40:K40"/>
    <mergeCell ref="J35:K35"/>
    <mergeCell ref="E54:H54"/>
    <mergeCell ref="J54:K54"/>
    <mergeCell ref="J42:L42"/>
    <mergeCell ref="E34:H34"/>
    <mergeCell ref="J34:K34"/>
    <mergeCell ref="J51:K51"/>
    <mergeCell ref="J50:K50"/>
    <mergeCell ref="J44:K44"/>
    <mergeCell ref="J46:K46"/>
    <mergeCell ref="J45:K45"/>
    <mergeCell ref="E36:H36"/>
    <mergeCell ref="E49:H49"/>
    <mergeCell ref="J49:K49"/>
    <mergeCell ref="E52:H52"/>
    <mergeCell ref="E51:H51"/>
    <mergeCell ref="E53:H53"/>
    <mergeCell ref="J53:K53"/>
    <mergeCell ref="E50:H50"/>
    <mergeCell ref="J47:K47"/>
    <mergeCell ref="E44:H44"/>
    <mergeCell ref="E48:H48"/>
    <mergeCell ref="J48:K48"/>
    <mergeCell ref="J36:K36"/>
    <mergeCell ref="J37:K37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8.28515625" customWidth="1"/>
    <col min="2" max="4" width="6.85546875" customWidth="1"/>
    <col min="5" max="7" width="10" customWidth="1"/>
    <col min="8" max="8" width="26.7109375" customWidth="1"/>
    <col min="9" max="10" width="10" customWidth="1"/>
    <col min="11" max="11" width="11.7109375" customWidth="1"/>
    <col min="12" max="12" width="0.28515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1219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400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93">
        <v>1</v>
      </c>
      <c r="B8" s="159" t="s">
        <v>1027</v>
      </c>
      <c r="C8" s="28">
        <v>1</v>
      </c>
      <c r="D8" s="28" t="s">
        <v>3672</v>
      </c>
      <c r="E8" s="779" t="s">
        <v>1028</v>
      </c>
      <c r="F8" s="780"/>
      <c r="G8" s="780"/>
      <c r="H8" s="781"/>
      <c r="I8" s="40"/>
      <c r="J8" s="980"/>
      <c r="K8" s="773"/>
      <c r="L8" s="210"/>
    </row>
    <row r="9" spans="1:12" x14ac:dyDescent="0.25">
      <c r="A9" s="96">
        <v>2</v>
      </c>
      <c r="B9" s="160" t="s">
        <v>1029</v>
      </c>
      <c r="C9" s="9">
        <v>1</v>
      </c>
      <c r="D9" s="9" t="s">
        <v>3672</v>
      </c>
      <c r="E9" s="771" t="s">
        <v>1030</v>
      </c>
      <c r="F9" s="772"/>
      <c r="G9" s="772"/>
      <c r="H9" s="773"/>
      <c r="I9" s="47"/>
      <c r="J9" s="980"/>
      <c r="K9" s="773"/>
      <c r="L9" s="210"/>
    </row>
    <row r="10" spans="1:12" x14ac:dyDescent="0.25">
      <c r="A10" s="96">
        <v>3</v>
      </c>
      <c r="B10" s="160" t="s">
        <v>1045</v>
      </c>
      <c r="C10" s="9">
        <v>2</v>
      </c>
      <c r="D10" s="9" t="s">
        <v>3672</v>
      </c>
      <c r="E10" s="771" t="s">
        <v>1049</v>
      </c>
      <c r="F10" s="772"/>
      <c r="G10" s="772"/>
      <c r="H10" s="773"/>
      <c r="I10" s="45"/>
      <c r="J10" s="980"/>
      <c r="K10" s="773"/>
      <c r="L10" s="210"/>
    </row>
    <row r="11" spans="1:12" x14ac:dyDescent="0.25">
      <c r="A11" s="96">
        <v>4</v>
      </c>
      <c r="B11" s="160" t="s">
        <v>1032</v>
      </c>
      <c r="C11" s="9">
        <v>23</v>
      </c>
      <c r="D11" s="9" t="s">
        <v>3672</v>
      </c>
      <c r="E11" s="771" t="s">
        <v>1033</v>
      </c>
      <c r="F11" s="772"/>
      <c r="G11" s="772"/>
      <c r="H11" s="773"/>
      <c r="I11" s="45"/>
      <c r="J11" s="980"/>
      <c r="K11" s="773"/>
      <c r="L11" s="210"/>
    </row>
    <row r="12" spans="1:12" x14ac:dyDescent="0.25">
      <c r="A12" s="96">
        <v>5</v>
      </c>
      <c r="B12" s="160" t="s">
        <v>1034</v>
      </c>
      <c r="C12" s="9">
        <v>1</v>
      </c>
      <c r="D12" s="9" t="s">
        <v>3672</v>
      </c>
      <c r="E12" s="771" t="s">
        <v>3332</v>
      </c>
      <c r="F12" s="772"/>
      <c r="G12" s="772"/>
      <c r="H12" s="773"/>
      <c r="I12" s="46"/>
      <c r="J12" s="980"/>
      <c r="K12" s="773"/>
      <c r="L12" s="210"/>
    </row>
    <row r="13" spans="1:12" x14ac:dyDescent="0.25">
      <c r="A13" s="96">
        <v>6</v>
      </c>
      <c r="B13" s="160" t="s">
        <v>1035</v>
      </c>
      <c r="C13" s="9">
        <v>1</v>
      </c>
      <c r="D13" s="9" t="s">
        <v>3672</v>
      </c>
      <c r="E13" s="771" t="s">
        <v>2938</v>
      </c>
      <c r="F13" s="772"/>
      <c r="G13" s="772"/>
      <c r="H13" s="773"/>
      <c r="I13" s="46"/>
      <c r="J13" s="980"/>
      <c r="K13" s="773"/>
      <c r="L13" s="210"/>
    </row>
    <row r="14" spans="1:12" x14ac:dyDescent="0.25">
      <c r="A14" s="96">
        <v>7</v>
      </c>
      <c r="B14" s="160" t="s">
        <v>1036</v>
      </c>
      <c r="C14" s="9">
        <v>1</v>
      </c>
      <c r="D14" s="9" t="s">
        <v>3672</v>
      </c>
      <c r="E14" s="771" t="s">
        <v>2939</v>
      </c>
      <c r="F14" s="772"/>
      <c r="G14" s="772"/>
      <c r="H14" s="773"/>
      <c r="I14" s="46"/>
      <c r="J14" s="980"/>
      <c r="K14" s="773"/>
      <c r="L14" s="210"/>
    </row>
    <row r="15" spans="1:12" x14ac:dyDescent="0.25">
      <c r="A15" s="96">
        <v>8</v>
      </c>
      <c r="B15" s="160" t="s">
        <v>1037</v>
      </c>
      <c r="C15" s="9">
        <v>1</v>
      </c>
      <c r="D15" s="9" t="s">
        <v>3672</v>
      </c>
      <c r="E15" s="771" t="s">
        <v>2940</v>
      </c>
      <c r="F15" s="772"/>
      <c r="G15" s="772"/>
      <c r="H15" s="773"/>
      <c r="I15" s="46"/>
      <c r="J15" s="980"/>
      <c r="K15" s="773"/>
      <c r="L15" s="210"/>
    </row>
    <row r="16" spans="1:12" x14ac:dyDescent="0.25">
      <c r="A16" s="96">
        <v>9</v>
      </c>
      <c r="B16" s="266" t="s">
        <v>1160</v>
      </c>
      <c r="C16" s="9">
        <v>1</v>
      </c>
      <c r="D16" s="9" t="s">
        <v>3672</v>
      </c>
      <c r="E16" s="771" t="s">
        <v>1161</v>
      </c>
      <c r="F16" s="772"/>
      <c r="G16" s="772"/>
      <c r="H16" s="773"/>
      <c r="I16" s="46"/>
      <c r="J16" s="980"/>
      <c r="K16" s="773"/>
      <c r="L16" s="210"/>
    </row>
    <row r="17" spans="1:12" x14ac:dyDescent="0.25">
      <c r="A17" s="96">
        <v>10</v>
      </c>
      <c r="B17" s="266" t="s">
        <v>1040</v>
      </c>
      <c r="C17" s="9">
        <v>3</v>
      </c>
      <c r="D17" s="9" t="s">
        <v>3672</v>
      </c>
      <c r="E17" s="771" t="s">
        <v>2941</v>
      </c>
      <c r="F17" s="772"/>
      <c r="G17" s="772"/>
      <c r="H17" s="773"/>
      <c r="I17" s="46"/>
      <c r="J17" s="980"/>
      <c r="K17" s="773"/>
      <c r="L17" s="210"/>
    </row>
    <row r="18" spans="1:12" x14ac:dyDescent="0.25">
      <c r="A18" s="96">
        <v>11</v>
      </c>
      <c r="B18" s="266" t="s">
        <v>1042</v>
      </c>
      <c r="C18" s="9">
        <v>1</v>
      </c>
      <c r="D18" s="9" t="s">
        <v>3672</v>
      </c>
      <c r="E18" s="771" t="s">
        <v>2845</v>
      </c>
      <c r="F18" s="772"/>
      <c r="G18" s="772"/>
      <c r="H18" s="773"/>
      <c r="I18" s="46"/>
      <c r="J18" s="980"/>
      <c r="K18" s="773"/>
      <c r="L18" s="210"/>
    </row>
    <row r="19" spans="1:12" x14ac:dyDescent="0.25">
      <c r="A19" s="96">
        <v>12</v>
      </c>
      <c r="B19" s="92" t="s">
        <v>817</v>
      </c>
      <c r="C19" s="9">
        <v>1</v>
      </c>
      <c r="D19" s="9" t="s">
        <v>3672</v>
      </c>
      <c r="E19" s="771" t="s">
        <v>2743</v>
      </c>
      <c r="F19" s="772"/>
      <c r="G19" s="772"/>
      <c r="H19" s="773"/>
      <c r="I19" s="46"/>
      <c r="J19" s="980"/>
      <c r="K19" s="773"/>
      <c r="L19" s="210"/>
    </row>
    <row r="20" spans="1:12" x14ac:dyDescent="0.25">
      <c r="A20" s="96">
        <v>13</v>
      </c>
      <c r="B20" s="267" t="s">
        <v>1044</v>
      </c>
      <c r="C20" s="9">
        <v>2</v>
      </c>
      <c r="D20" s="9" t="s">
        <v>3672</v>
      </c>
      <c r="E20" s="771" t="s">
        <v>2846</v>
      </c>
      <c r="F20" s="772"/>
      <c r="G20" s="772"/>
      <c r="H20" s="773"/>
      <c r="I20" s="46"/>
      <c r="J20" s="980"/>
      <c r="K20" s="773"/>
      <c r="L20" s="210"/>
    </row>
    <row r="21" spans="1:12" x14ac:dyDescent="0.25">
      <c r="A21" s="96">
        <v>14</v>
      </c>
      <c r="B21" s="266" t="s">
        <v>1047</v>
      </c>
      <c r="C21" s="9">
        <v>1</v>
      </c>
      <c r="D21" s="9" t="s">
        <v>3672</v>
      </c>
      <c r="E21" s="771" t="s">
        <v>1162</v>
      </c>
      <c r="F21" s="772"/>
      <c r="G21" s="772"/>
      <c r="H21" s="773"/>
      <c r="I21" s="46"/>
      <c r="J21" s="980"/>
      <c r="K21" s="773"/>
      <c r="L21" s="210"/>
    </row>
    <row r="22" spans="1:12" x14ac:dyDescent="0.25">
      <c r="A22" s="96">
        <v>15</v>
      </c>
      <c r="B22" s="266" t="s">
        <v>1050</v>
      </c>
      <c r="C22" s="9">
        <v>12</v>
      </c>
      <c r="D22" s="9" t="s">
        <v>3672</v>
      </c>
      <c r="E22" s="771" t="s">
        <v>1051</v>
      </c>
      <c r="F22" s="772"/>
      <c r="G22" s="772"/>
      <c r="H22" s="773"/>
      <c r="I22" s="46"/>
      <c r="J22" s="980"/>
      <c r="K22" s="773"/>
      <c r="L22" s="210"/>
    </row>
    <row r="23" spans="1:12" x14ac:dyDescent="0.25">
      <c r="A23" s="96">
        <v>16</v>
      </c>
      <c r="B23" s="266" t="s">
        <v>1052</v>
      </c>
      <c r="C23" s="9">
        <v>4</v>
      </c>
      <c r="D23" s="9" t="s">
        <v>3672</v>
      </c>
      <c r="E23" s="771" t="s">
        <v>1053</v>
      </c>
      <c r="F23" s="772"/>
      <c r="G23" s="772"/>
      <c r="H23" s="773"/>
      <c r="I23" s="46"/>
      <c r="J23" s="980"/>
      <c r="K23" s="773"/>
      <c r="L23" s="210"/>
    </row>
    <row r="24" spans="1:12" x14ac:dyDescent="0.25">
      <c r="A24" s="96">
        <v>17</v>
      </c>
      <c r="B24" s="90" t="s">
        <v>1054</v>
      </c>
      <c r="C24" s="9">
        <v>1</v>
      </c>
      <c r="D24" s="9" t="s">
        <v>3672</v>
      </c>
      <c r="E24" s="771" t="s">
        <v>1055</v>
      </c>
      <c r="F24" s="772"/>
      <c r="G24" s="772"/>
      <c r="H24" s="773"/>
      <c r="I24" s="46"/>
      <c r="J24" s="980"/>
      <c r="K24" s="773"/>
      <c r="L24" s="210"/>
    </row>
    <row r="25" spans="1:12" x14ac:dyDescent="0.25">
      <c r="A25" s="96">
        <v>18</v>
      </c>
      <c r="B25" s="92" t="s">
        <v>1056</v>
      </c>
      <c r="C25" s="9">
        <v>4</v>
      </c>
      <c r="D25" s="9" t="s">
        <v>3672</v>
      </c>
      <c r="E25" s="771" t="s">
        <v>1078</v>
      </c>
      <c r="F25" s="772"/>
      <c r="G25" s="772"/>
      <c r="H25" s="773"/>
      <c r="I25" s="46"/>
      <c r="J25" s="980"/>
      <c r="K25" s="773"/>
      <c r="L25" s="210"/>
    </row>
    <row r="26" spans="1:12" x14ac:dyDescent="0.25">
      <c r="A26" s="96">
        <v>19</v>
      </c>
      <c r="B26" s="92" t="s">
        <v>820</v>
      </c>
      <c r="C26" s="9">
        <v>3</v>
      </c>
      <c r="D26" s="9" t="s">
        <v>3672</v>
      </c>
      <c r="E26" s="771" t="s">
        <v>766</v>
      </c>
      <c r="F26" s="772"/>
      <c r="G26" s="772"/>
      <c r="H26" s="773"/>
      <c r="I26" s="46"/>
      <c r="J26" s="980"/>
      <c r="K26" s="773"/>
      <c r="L26" s="210"/>
    </row>
    <row r="27" spans="1:12" x14ac:dyDescent="0.25">
      <c r="A27" s="96">
        <v>20</v>
      </c>
      <c r="B27" s="92" t="s">
        <v>822</v>
      </c>
      <c r="C27" s="9">
        <v>1</v>
      </c>
      <c r="D27" s="9" t="s">
        <v>3672</v>
      </c>
      <c r="E27" s="771" t="s">
        <v>765</v>
      </c>
      <c r="F27" s="772"/>
      <c r="G27" s="772"/>
      <c r="H27" s="773"/>
      <c r="I27" s="46"/>
      <c r="J27" s="980"/>
      <c r="K27" s="773"/>
      <c r="L27" s="210"/>
    </row>
    <row r="28" spans="1:12" x14ac:dyDescent="0.25">
      <c r="A28" s="96">
        <v>21</v>
      </c>
      <c r="B28" s="92" t="s">
        <v>1057</v>
      </c>
      <c r="C28" s="9">
        <v>1</v>
      </c>
      <c r="D28" s="9" t="s">
        <v>3672</v>
      </c>
      <c r="E28" s="771" t="s">
        <v>1058</v>
      </c>
      <c r="F28" s="772"/>
      <c r="G28" s="772"/>
      <c r="H28" s="773"/>
      <c r="I28" s="46"/>
      <c r="J28" s="980"/>
      <c r="K28" s="773"/>
      <c r="L28" s="210"/>
    </row>
    <row r="29" spans="1:12" x14ac:dyDescent="0.25">
      <c r="A29" s="96">
        <v>22</v>
      </c>
      <c r="B29" s="92" t="s">
        <v>732</v>
      </c>
      <c r="C29" s="9">
        <v>1</v>
      </c>
      <c r="D29" s="9" t="s">
        <v>3672</v>
      </c>
      <c r="E29" s="771" t="s">
        <v>2942</v>
      </c>
      <c r="F29" s="772"/>
      <c r="G29" s="772"/>
      <c r="H29" s="773"/>
      <c r="I29" s="46"/>
      <c r="J29" s="980"/>
      <c r="K29" s="773"/>
      <c r="L29" s="210"/>
    </row>
    <row r="30" spans="1:12" x14ac:dyDescent="0.25">
      <c r="A30" s="96">
        <v>23</v>
      </c>
      <c r="B30" s="92" t="s">
        <v>1135</v>
      </c>
      <c r="C30" s="9">
        <v>1</v>
      </c>
      <c r="D30" s="9" t="s">
        <v>3672</v>
      </c>
      <c r="E30" s="771" t="s">
        <v>1060</v>
      </c>
      <c r="F30" s="772"/>
      <c r="G30" s="772"/>
      <c r="H30" s="773"/>
      <c r="I30" s="46"/>
      <c r="J30" s="980"/>
      <c r="K30" s="773"/>
      <c r="L30" s="210"/>
    </row>
    <row r="31" spans="1:12" x14ac:dyDescent="0.25">
      <c r="A31" s="96">
        <v>24</v>
      </c>
      <c r="B31" s="92" t="s">
        <v>1087</v>
      </c>
      <c r="C31" s="9">
        <v>1</v>
      </c>
      <c r="D31" s="9" t="s">
        <v>3672</v>
      </c>
      <c r="E31" s="771" t="s">
        <v>3148</v>
      </c>
      <c r="F31" s="772"/>
      <c r="G31" s="772"/>
      <c r="H31" s="773"/>
      <c r="I31" s="46"/>
      <c r="J31" s="980"/>
      <c r="K31" s="773"/>
      <c r="L31" s="210"/>
    </row>
    <row r="32" spans="1:12" x14ac:dyDescent="0.25">
      <c r="A32" s="96">
        <v>25</v>
      </c>
      <c r="B32" s="92" t="s">
        <v>1061</v>
      </c>
      <c r="C32" s="148">
        <v>1</v>
      </c>
      <c r="D32" s="9" t="s">
        <v>3672</v>
      </c>
      <c r="E32" s="902" t="s">
        <v>3149</v>
      </c>
      <c r="F32" s="772"/>
      <c r="G32" s="772"/>
      <c r="H32" s="773"/>
      <c r="I32" s="46"/>
      <c r="J32" s="980"/>
      <c r="K32" s="773"/>
      <c r="L32" s="210"/>
    </row>
    <row r="33" spans="1:12" x14ac:dyDescent="0.25">
      <c r="A33" s="96">
        <v>26</v>
      </c>
      <c r="B33" s="90" t="s">
        <v>1063</v>
      </c>
      <c r="C33" s="17">
        <v>1</v>
      </c>
      <c r="D33" s="9" t="s">
        <v>3672</v>
      </c>
      <c r="E33" s="902" t="s">
        <v>1092</v>
      </c>
      <c r="F33" s="772"/>
      <c r="G33" s="772"/>
      <c r="H33" s="773"/>
      <c r="I33" s="324"/>
      <c r="J33" s="980"/>
      <c r="K33" s="773"/>
      <c r="L33" s="342"/>
    </row>
    <row r="34" spans="1:12" x14ac:dyDescent="0.25">
      <c r="A34" s="96">
        <v>27</v>
      </c>
      <c r="B34" s="98" t="s">
        <v>1066</v>
      </c>
      <c r="C34" s="91">
        <v>1</v>
      </c>
      <c r="D34" s="9" t="s">
        <v>3672</v>
      </c>
      <c r="E34" s="902" t="s">
        <v>1075</v>
      </c>
      <c r="F34" s="772"/>
      <c r="G34" s="772"/>
      <c r="H34" s="773"/>
      <c r="I34" s="90"/>
      <c r="J34" s="980"/>
      <c r="K34" s="773"/>
      <c r="L34" s="201"/>
    </row>
    <row r="35" spans="1:12" x14ac:dyDescent="0.25">
      <c r="A35" s="96">
        <v>28</v>
      </c>
      <c r="B35" s="98" t="s">
        <v>1068</v>
      </c>
      <c r="C35" s="91">
        <v>1</v>
      </c>
      <c r="D35" s="9" t="s">
        <v>3672</v>
      </c>
      <c r="E35" s="902" t="s">
        <v>3428</v>
      </c>
      <c r="F35" s="772"/>
      <c r="G35" s="772"/>
      <c r="H35" s="773"/>
      <c r="I35" s="98"/>
      <c r="J35" s="980"/>
      <c r="K35" s="773"/>
      <c r="L35" s="127"/>
    </row>
    <row r="36" spans="1:12" x14ac:dyDescent="0.25">
      <c r="A36" s="96">
        <v>29</v>
      </c>
      <c r="B36" s="98" t="s">
        <v>1071</v>
      </c>
      <c r="C36" s="91">
        <v>1</v>
      </c>
      <c r="D36" s="9" t="s">
        <v>3672</v>
      </c>
      <c r="E36" s="902" t="s">
        <v>3416</v>
      </c>
      <c r="F36" s="772"/>
      <c r="G36" s="772"/>
      <c r="H36" s="773"/>
      <c r="I36" s="98"/>
      <c r="J36" s="980"/>
      <c r="K36" s="773"/>
      <c r="L36" s="270"/>
    </row>
    <row r="37" spans="1:12" x14ac:dyDescent="0.25">
      <c r="A37" s="96">
        <v>30</v>
      </c>
      <c r="B37" s="98" t="s">
        <v>196</v>
      </c>
      <c r="C37" s="91">
        <v>1</v>
      </c>
      <c r="D37" s="9" t="s">
        <v>3672</v>
      </c>
      <c r="E37" s="902" t="s">
        <v>1163</v>
      </c>
      <c r="F37" s="772"/>
      <c r="G37" s="772"/>
      <c r="H37" s="773"/>
      <c r="I37" s="98"/>
      <c r="J37" s="980"/>
      <c r="K37" s="773"/>
      <c r="L37" s="64"/>
    </row>
    <row r="38" spans="1:12" x14ac:dyDescent="0.25">
      <c r="A38" s="96">
        <v>31</v>
      </c>
      <c r="B38" s="98" t="s">
        <v>1072</v>
      </c>
      <c r="C38" s="91">
        <v>1</v>
      </c>
      <c r="D38" s="9" t="s">
        <v>3672</v>
      </c>
      <c r="E38" s="902" t="s">
        <v>3435</v>
      </c>
      <c r="F38" s="772"/>
      <c r="G38" s="772"/>
      <c r="H38" s="773"/>
      <c r="I38" s="98"/>
      <c r="J38" s="980"/>
      <c r="K38" s="773"/>
      <c r="L38" s="64"/>
    </row>
    <row r="39" spans="1:12" x14ac:dyDescent="0.25">
      <c r="A39" s="96">
        <v>32</v>
      </c>
      <c r="B39" s="98" t="s">
        <v>1120</v>
      </c>
      <c r="C39" s="91">
        <v>1</v>
      </c>
      <c r="D39" s="9" t="s">
        <v>3672</v>
      </c>
      <c r="E39" s="902" t="s">
        <v>1128</v>
      </c>
      <c r="F39" s="772"/>
      <c r="G39" s="772"/>
      <c r="H39" s="773"/>
      <c r="I39" s="98"/>
      <c r="J39" s="980"/>
      <c r="K39" s="773"/>
      <c r="L39" s="64"/>
    </row>
    <row r="40" spans="1:12" ht="15.75" customHeight="1" thickBot="1" x14ac:dyDescent="0.3">
      <c r="A40" s="262">
        <v>33</v>
      </c>
      <c r="B40" s="285" t="s">
        <v>1101</v>
      </c>
      <c r="C40" s="205">
        <v>1</v>
      </c>
      <c r="D40" s="25" t="s">
        <v>3672</v>
      </c>
      <c r="E40" s="1061" t="s">
        <v>1164</v>
      </c>
      <c r="F40" s="830"/>
      <c r="G40" s="830"/>
      <c r="H40" s="831"/>
      <c r="I40" s="285"/>
      <c r="J40" s="993"/>
      <c r="K40" s="831"/>
      <c r="L40" s="250"/>
    </row>
    <row r="41" spans="1:12" ht="15.75" customHeight="1" thickBot="1" x14ac:dyDescent="0.3">
      <c r="J41" s="765" t="s">
        <v>1221</v>
      </c>
      <c r="K41" s="816"/>
      <c r="L41" s="776"/>
    </row>
    <row r="42" spans="1:12" x14ac:dyDescent="0.25">
      <c r="A42" s="93">
        <v>34</v>
      </c>
      <c r="B42" s="175" t="s">
        <v>1079</v>
      </c>
      <c r="C42" s="163">
        <v>1</v>
      </c>
      <c r="D42" s="28" t="s">
        <v>3672</v>
      </c>
      <c r="E42" s="1064" t="s">
        <v>1080</v>
      </c>
      <c r="F42" s="780"/>
      <c r="G42" s="780"/>
      <c r="H42" s="781"/>
      <c r="I42" s="175"/>
      <c r="J42" s="933"/>
      <c r="K42" s="820"/>
      <c r="L42" s="64"/>
    </row>
    <row r="43" spans="1:12" x14ac:dyDescent="0.25">
      <c r="A43" s="96">
        <v>35</v>
      </c>
      <c r="B43" s="98" t="s">
        <v>1083</v>
      </c>
      <c r="C43" s="91">
        <v>3</v>
      </c>
      <c r="D43" s="9" t="s">
        <v>3672</v>
      </c>
      <c r="E43" s="902" t="s">
        <v>2847</v>
      </c>
      <c r="F43" s="772"/>
      <c r="G43" s="772"/>
      <c r="H43" s="773"/>
      <c r="I43" s="98"/>
      <c r="J43" s="980"/>
      <c r="K43" s="824"/>
      <c r="L43" s="64"/>
    </row>
    <row r="44" spans="1:12" x14ac:dyDescent="0.25">
      <c r="A44" s="96">
        <v>36</v>
      </c>
      <c r="B44" s="98" t="s">
        <v>1084</v>
      </c>
      <c r="C44" s="91">
        <v>1</v>
      </c>
      <c r="D44" s="9" t="s">
        <v>3672</v>
      </c>
      <c r="E44" s="902" t="s">
        <v>1085</v>
      </c>
      <c r="F44" s="772"/>
      <c r="G44" s="772"/>
      <c r="H44" s="773"/>
      <c r="I44" s="98"/>
      <c r="J44" s="980"/>
      <c r="K44" s="824"/>
      <c r="L44" s="64"/>
    </row>
    <row r="45" spans="1:12" x14ac:dyDescent="0.25">
      <c r="A45" s="96">
        <v>37</v>
      </c>
      <c r="B45" s="98" t="s">
        <v>1086</v>
      </c>
      <c r="C45" s="91">
        <v>1</v>
      </c>
      <c r="D45" s="9" t="s">
        <v>3672</v>
      </c>
      <c r="E45" s="902" t="s">
        <v>3139</v>
      </c>
      <c r="F45" s="772"/>
      <c r="G45" s="772"/>
      <c r="H45" s="773"/>
      <c r="I45" s="98"/>
      <c r="J45" s="980"/>
      <c r="K45" s="824"/>
      <c r="L45" s="64"/>
    </row>
    <row r="46" spans="1:12" x14ac:dyDescent="0.25">
      <c r="A46" s="96">
        <v>38</v>
      </c>
      <c r="B46" s="98" t="s">
        <v>1166</v>
      </c>
      <c r="C46" s="91">
        <v>1</v>
      </c>
      <c r="D46" s="9" t="s">
        <v>3672</v>
      </c>
      <c r="E46" s="902" t="s">
        <v>3092</v>
      </c>
      <c r="F46" s="772"/>
      <c r="G46" s="772"/>
      <c r="H46" s="773"/>
      <c r="I46" s="98"/>
      <c r="J46" s="980"/>
      <c r="K46" s="824"/>
      <c r="L46" s="64"/>
    </row>
    <row r="47" spans="1:12" x14ac:dyDescent="0.25">
      <c r="A47" s="96">
        <v>39</v>
      </c>
      <c r="B47" s="98" t="s">
        <v>1091</v>
      </c>
      <c r="C47" s="91">
        <v>1</v>
      </c>
      <c r="D47" s="9" t="s">
        <v>3672</v>
      </c>
      <c r="E47" s="902" t="s">
        <v>2808</v>
      </c>
      <c r="F47" s="772"/>
      <c r="G47" s="772"/>
      <c r="H47" s="773"/>
      <c r="I47" s="98"/>
      <c r="J47" s="980"/>
      <c r="K47" s="824"/>
      <c r="L47" s="64"/>
    </row>
    <row r="48" spans="1:12" x14ac:dyDescent="0.25">
      <c r="A48" s="96">
        <v>40</v>
      </c>
      <c r="B48" s="98" t="s">
        <v>1093</v>
      </c>
      <c r="C48" s="91">
        <v>1</v>
      </c>
      <c r="D48" s="9" t="s">
        <v>3672</v>
      </c>
      <c r="E48" s="902" t="s">
        <v>1112</v>
      </c>
      <c r="F48" s="772"/>
      <c r="G48" s="772"/>
      <c r="H48" s="773"/>
      <c r="I48" s="98"/>
      <c r="J48" s="980"/>
      <c r="K48" s="824"/>
      <c r="L48" s="64"/>
    </row>
    <row r="49" spans="1:12" x14ac:dyDescent="0.25">
      <c r="A49" s="96">
        <v>41</v>
      </c>
      <c r="B49" s="98" t="s">
        <v>1168</v>
      </c>
      <c r="C49" s="91">
        <v>1</v>
      </c>
      <c r="D49" s="9" t="s">
        <v>3672</v>
      </c>
      <c r="E49" s="902" t="s">
        <v>3604</v>
      </c>
      <c r="F49" s="772"/>
      <c r="G49" s="772"/>
      <c r="H49" s="773"/>
      <c r="I49" s="98"/>
      <c r="J49" s="980"/>
      <c r="K49" s="824"/>
      <c r="L49" s="64"/>
    </row>
    <row r="50" spans="1:12" x14ac:dyDescent="0.25">
      <c r="A50" s="96">
        <v>42</v>
      </c>
      <c r="B50" s="98" t="s">
        <v>825</v>
      </c>
      <c r="C50" s="91">
        <v>8</v>
      </c>
      <c r="D50" s="9" t="s">
        <v>3672</v>
      </c>
      <c r="E50" s="902" t="s">
        <v>4240</v>
      </c>
      <c r="F50" s="772"/>
      <c r="G50" s="772"/>
      <c r="H50" s="773"/>
      <c r="I50" s="98"/>
      <c r="J50" s="980"/>
      <c r="K50" s="824"/>
      <c r="L50" s="64"/>
    </row>
    <row r="51" spans="1:12" x14ac:dyDescent="0.25">
      <c r="A51" s="96">
        <v>43</v>
      </c>
      <c r="B51" s="98" t="s">
        <v>1095</v>
      </c>
      <c r="C51" s="91">
        <v>1</v>
      </c>
      <c r="D51" s="9" t="s">
        <v>3672</v>
      </c>
      <c r="E51" s="902" t="s">
        <v>3436</v>
      </c>
      <c r="F51" s="772"/>
      <c r="G51" s="772"/>
      <c r="H51" s="773"/>
      <c r="I51" s="98"/>
      <c r="J51" s="980"/>
      <c r="K51" s="824"/>
      <c r="L51" s="64"/>
    </row>
    <row r="52" spans="1:12" x14ac:dyDescent="0.25">
      <c r="A52" s="96">
        <v>44</v>
      </c>
      <c r="B52" s="98" t="s">
        <v>1096</v>
      </c>
      <c r="C52" s="91">
        <v>6</v>
      </c>
      <c r="D52" s="9" t="s">
        <v>3672</v>
      </c>
      <c r="E52" s="902" t="s">
        <v>3053</v>
      </c>
      <c r="F52" s="772"/>
      <c r="G52" s="772"/>
      <c r="H52" s="773"/>
      <c r="I52" s="98"/>
      <c r="J52" s="980"/>
      <c r="K52" s="824"/>
      <c r="L52" s="64"/>
    </row>
    <row r="53" spans="1:12" x14ac:dyDescent="0.25">
      <c r="A53" s="96">
        <v>45</v>
      </c>
      <c r="B53" s="98"/>
      <c r="C53" s="91">
        <v>1</v>
      </c>
      <c r="D53" s="9" t="s">
        <v>3672</v>
      </c>
      <c r="E53" s="902" t="s">
        <v>3054</v>
      </c>
      <c r="F53" s="772"/>
      <c r="G53" s="772"/>
      <c r="H53" s="773"/>
      <c r="I53" s="98"/>
      <c r="J53" s="980"/>
      <c r="K53" s="824"/>
      <c r="L53" s="64"/>
    </row>
    <row r="54" spans="1:12" x14ac:dyDescent="0.25">
      <c r="A54" s="96">
        <v>46</v>
      </c>
      <c r="B54" s="98"/>
      <c r="C54" s="91">
        <v>1</v>
      </c>
      <c r="D54" s="9" t="s">
        <v>55</v>
      </c>
      <c r="E54" s="902" t="s">
        <v>1222</v>
      </c>
      <c r="F54" s="772"/>
      <c r="G54" s="772"/>
      <c r="H54" s="773"/>
      <c r="I54" s="98"/>
      <c r="J54" s="980"/>
      <c r="K54" s="824"/>
      <c r="L54" s="64"/>
    </row>
    <row r="55" spans="1:12" x14ac:dyDescent="0.25">
      <c r="A55" s="96">
        <v>47</v>
      </c>
      <c r="B55" s="98"/>
      <c r="C55" s="91">
        <v>1</v>
      </c>
      <c r="D55" s="9" t="s">
        <v>55</v>
      </c>
      <c r="E55" s="902" t="s">
        <v>1183</v>
      </c>
      <c r="F55" s="772"/>
      <c r="G55" s="772"/>
      <c r="H55" s="773"/>
      <c r="I55" s="98"/>
      <c r="J55" s="980"/>
      <c r="K55" s="824"/>
      <c r="L55" s="64"/>
    </row>
    <row r="56" spans="1:12" x14ac:dyDescent="0.25">
      <c r="A56" s="96">
        <v>48</v>
      </c>
      <c r="B56" s="98"/>
      <c r="C56" s="91">
        <v>1</v>
      </c>
      <c r="D56" s="9" t="s">
        <v>3672</v>
      </c>
      <c r="E56" s="902" t="s">
        <v>3642</v>
      </c>
      <c r="F56" s="772"/>
      <c r="G56" s="772"/>
      <c r="H56" s="773"/>
      <c r="I56" s="98"/>
      <c r="J56" s="980"/>
      <c r="K56" s="824"/>
      <c r="L56" s="64"/>
    </row>
    <row r="57" spans="1:12" x14ac:dyDescent="0.25">
      <c r="A57" s="96">
        <v>49</v>
      </c>
      <c r="B57" s="98" t="s">
        <v>1102</v>
      </c>
      <c r="C57" s="91">
        <v>12</v>
      </c>
      <c r="D57" s="9" t="s">
        <v>3672</v>
      </c>
      <c r="E57" s="902" t="s">
        <v>1103</v>
      </c>
      <c r="F57" s="772"/>
      <c r="G57" s="772"/>
      <c r="H57" s="773"/>
      <c r="I57" s="98"/>
      <c r="J57" s="980"/>
      <c r="K57" s="824"/>
      <c r="L57" s="64"/>
    </row>
    <row r="58" spans="1:12" x14ac:dyDescent="0.25">
      <c r="A58" s="96">
        <v>50</v>
      </c>
      <c r="B58" s="98" t="s">
        <v>460</v>
      </c>
      <c r="C58" s="91">
        <v>7</v>
      </c>
      <c r="D58" s="9" t="s">
        <v>3672</v>
      </c>
      <c r="E58" s="902" t="s">
        <v>1171</v>
      </c>
      <c r="F58" s="772"/>
      <c r="G58" s="772"/>
      <c r="H58" s="773"/>
      <c r="I58" s="98"/>
      <c r="J58" s="980"/>
      <c r="K58" s="824"/>
      <c r="L58" s="64"/>
    </row>
    <row r="59" spans="1:12" x14ac:dyDescent="0.25">
      <c r="A59" s="96">
        <v>51</v>
      </c>
      <c r="B59" s="98" t="s">
        <v>1147</v>
      </c>
      <c r="C59" s="91">
        <v>1</v>
      </c>
      <c r="D59" s="9" t="s">
        <v>3672</v>
      </c>
      <c r="E59" s="902" t="s">
        <v>3417</v>
      </c>
      <c r="F59" s="772"/>
      <c r="G59" s="772"/>
      <c r="H59" s="773"/>
      <c r="I59" s="98"/>
      <c r="J59" s="980"/>
      <c r="K59" s="824"/>
      <c r="L59" s="64"/>
    </row>
    <row r="60" spans="1:12" x14ac:dyDescent="0.25">
      <c r="A60" s="96">
        <v>52</v>
      </c>
      <c r="B60" s="98" t="s">
        <v>1117</v>
      </c>
      <c r="C60" s="91">
        <v>1</v>
      </c>
      <c r="D60" s="9" t="s">
        <v>3672</v>
      </c>
      <c r="E60" s="902" t="s">
        <v>1149</v>
      </c>
      <c r="F60" s="772"/>
      <c r="G60" s="772"/>
      <c r="H60" s="773"/>
      <c r="I60" s="98"/>
      <c r="J60" s="980"/>
      <c r="K60" s="824"/>
      <c r="L60" s="64"/>
    </row>
    <row r="61" spans="1:12" x14ac:dyDescent="0.25">
      <c r="A61" s="96">
        <v>53</v>
      </c>
      <c r="B61" s="98" t="s">
        <v>1104</v>
      </c>
      <c r="C61" s="91">
        <v>1</v>
      </c>
      <c r="D61" s="9" t="s">
        <v>3672</v>
      </c>
      <c r="E61" s="902" t="s">
        <v>3140</v>
      </c>
      <c r="F61" s="772"/>
      <c r="G61" s="772"/>
      <c r="H61" s="773"/>
      <c r="I61" s="98"/>
      <c r="J61" s="980"/>
      <c r="K61" s="824"/>
      <c r="L61" s="64"/>
    </row>
    <row r="62" spans="1:12" x14ac:dyDescent="0.25">
      <c r="A62" s="96">
        <v>54</v>
      </c>
      <c r="B62" s="98"/>
      <c r="C62" s="91">
        <v>1</v>
      </c>
      <c r="D62" s="9" t="s">
        <v>3672</v>
      </c>
      <c r="E62" s="902" t="s">
        <v>4229</v>
      </c>
      <c r="F62" s="772"/>
      <c r="G62" s="772"/>
      <c r="H62" s="773"/>
      <c r="I62" s="98"/>
      <c r="J62" s="980"/>
      <c r="K62" s="824"/>
      <c r="L62" s="64"/>
    </row>
    <row r="63" spans="1:12" x14ac:dyDescent="0.25">
      <c r="A63" s="96">
        <v>55</v>
      </c>
      <c r="B63" s="98" t="s">
        <v>1172</v>
      </c>
      <c r="C63" s="91">
        <v>1</v>
      </c>
      <c r="D63" s="9" t="s">
        <v>3672</v>
      </c>
      <c r="E63" s="902" t="s">
        <v>3391</v>
      </c>
      <c r="F63" s="772"/>
      <c r="G63" s="772"/>
      <c r="H63" s="773"/>
      <c r="I63" s="98"/>
      <c r="J63" s="980"/>
      <c r="K63" s="824"/>
      <c r="L63" s="64"/>
    </row>
    <row r="64" spans="1:12" x14ac:dyDescent="0.25">
      <c r="A64" s="96">
        <v>56</v>
      </c>
      <c r="B64" s="98" t="s">
        <v>994</v>
      </c>
      <c r="C64" s="91">
        <v>1</v>
      </c>
      <c r="D64" s="9" t="s">
        <v>3672</v>
      </c>
      <c r="E64" s="902" t="s">
        <v>1124</v>
      </c>
      <c r="F64" s="772"/>
      <c r="G64" s="772"/>
      <c r="H64" s="773"/>
      <c r="I64" s="98"/>
      <c r="J64" s="980"/>
      <c r="K64" s="824"/>
      <c r="L64" s="64"/>
    </row>
    <row r="65" spans="1:12" x14ac:dyDescent="0.25">
      <c r="A65" s="96">
        <v>57</v>
      </c>
      <c r="B65" s="98" t="s">
        <v>1156</v>
      </c>
      <c r="C65" s="91">
        <v>1</v>
      </c>
      <c r="D65" s="9" t="s">
        <v>3672</v>
      </c>
      <c r="E65" s="902" t="s">
        <v>3055</v>
      </c>
      <c r="F65" s="772"/>
      <c r="G65" s="772"/>
      <c r="H65" s="773"/>
      <c r="I65" s="98"/>
      <c r="J65" s="980"/>
      <c r="K65" s="824"/>
      <c r="L65" s="64"/>
    </row>
    <row r="66" spans="1:12" x14ac:dyDescent="0.25">
      <c r="A66" s="96">
        <v>58</v>
      </c>
      <c r="B66" s="98" t="s">
        <v>1105</v>
      </c>
      <c r="C66" s="91">
        <v>1</v>
      </c>
      <c r="D66" s="9" t="s">
        <v>3672</v>
      </c>
      <c r="E66" s="902" t="s">
        <v>3141</v>
      </c>
      <c r="F66" s="772"/>
      <c r="G66" s="772"/>
      <c r="H66" s="773"/>
      <c r="I66" s="98"/>
      <c r="J66" s="980"/>
      <c r="K66" s="824"/>
      <c r="L66" s="64"/>
    </row>
    <row r="67" spans="1:12" x14ac:dyDescent="0.25">
      <c r="A67" s="96">
        <v>59</v>
      </c>
      <c r="B67" s="98"/>
      <c r="C67" s="91">
        <v>2</v>
      </c>
      <c r="D67" s="9" t="s">
        <v>3672</v>
      </c>
      <c r="E67" s="902" t="s">
        <v>931</v>
      </c>
      <c r="F67" s="772"/>
      <c r="G67" s="772"/>
      <c r="H67" s="773"/>
      <c r="I67" s="98"/>
      <c r="J67" s="980"/>
      <c r="K67" s="824"/>
      <c r="L67" s="64"/>
    </row>
    <row r="68" spans="1:12" x14ac:dyDescent="0.25">
      <c r="A68" s="96">
        <v>60</v>
      </c>
      <c r="B68" s="98"/>
      <c r="C68" s="91">
        <v>33</v>
      </c>
      <c r="D68" s="9" t="s">
        <v>3672</v>
      </c>
      <c r="E68" s="902" t="s">
        <v>933</v>
      </c>
      <c r="F68" s="772"/>
      <c r="G68" s="772"/>
      <c r="H68" s="773"/>
      <c r="I68" s="98"/>
      <c r="J68" s="980"/>
      <c r="K68" s="824"/>
      <c r="L68" s="64"/>
    </row>
    <row r="69" spans="1:12" x14ac:dyDescent="0.25">
      <c r="A69" s="96">
        <v>60</v>
      </c>
      <c r="B69" s="98" t="s">
        <v>1082</v>
      </c>
      <c r="C69" s="91">
        <v>1</v>
      </c>
      <c r="D69" s="9" t="s">
        <v>3672</v>
      </c>
      <c r="E69" s="902" t="s">
        <v>3344</v>
      </c>
      <c r="F69" s="772"/>
      <c r="G69" s="772"/>
      <c r="H69" s="773"/>
      <c r="I69" s="98"/>
      <c r="J69" s="980"/>
      <c r="K69" s="824"/>
      <c r="L69" s="64"/>
    </row>
    <row r="70" spans="1:12" x14ac:dyDescent="0.25">
      <c r="A70" s="922" t="s">
        <v>117</v>
      </c>
      <c r="B70" s="772"/>
      <c r="C70" s="772"/>
      <c r="D70" s="772"/>
      <c r="E70" s="772"/>
      <c r="F70" s="772"/>
      <c r="G70" s="772"/>
      <c r="H70" s="772"/>
      <c r="I70" s="772"/>
      <c r="J70" s="772"/>
      <c r="K70" s="824"/>
      <c r="L70" s="64"/>
    </row>
    <row r="71" spans="1:12" x14ac:dyDescent="0.25">
      <c r="A71" s="96">
        <v>62</v>
      </c>
      <c r="B71" s="98"/>
      <c r="C71" s="98">
        <v>26</v>
      </c>
      <c r="D71" s="98" t="s">
        <v>3732</v>
      </c>
      <c r="E71" s="902" t="s">
        <v>633</v>
      </c>
      <c r="F71" s="772"/>
      <c r="G71" s="772"/>
      <c r="H71" s="773"/>
      <c r="I71" s="98"/>
      <c r="J71" s="980"/>
      <c r="K71" s="824"/>
      <c r="L71" s="64"/>
    </row>
    <row r="72" spans="1:12" x14ac:dyDescent="0.25">
      <c r="A72" s="96">
        <v>63</v>
      </c>
      <c r="B72" s="98"/>
      <c r="C72" s="98">
        <v>174.84</v>
      </c>
      <c r="D72" s="98" t="s">
        <v>3732</v>
      </c>
      <c r="E72" s="902" t="s">
        <v>1127</v>
      </c>
      <c r="F72" s="772"/>
      <c r="G72" s="772"/>
      <c r="H72" s="773"/>
      <c r="I72" s="98"/>
      <c r="J72" s="980"/>
      <c r="K72" s="824"/>
      <c r="L72" s="64"/>
    </row>
    <row r="73" spans="1:12" x14ac:dyDescent="0.25">
      <c r="A73" s="96">
        <v>64</v>
      </c>
      <c r="B73" s="98"/>
      <c r="C73" s="98"/>
      <c r="D73" s="98" t="s">
        <v>3732</v>
      </c>
      <c r="E73" s="902" t="s">
        <v>1173</v>
      </c>
      <c r="F73" s="772"/>
      <c r="G73" s="772"/>
      <c r="H73" s="773"/>
      <c r="I73" s="98"/>
      <c r="J73" s="980"/>
      <c r="K73" s="824"/>
      <c r="L73" s="64"/>
    </row>
    <row r="74" spans="1:12" x14ac:dyDescent="0.25">
      <c r="A74" s="96">
        <v>65</v>
      </c>
      <c r="B74" s="98"/>
      <c r="C74" s="98">
        <v>30</v>
      </c>
      <c r="D74" s="98" t="s">
        <v>3732</v>
      </c>
      <c r="E74" s="902" t="s">
        <v>3345</v>
      </c>
      <c r="F74" s="772"/>
      <c r="G74" s="772"/>
      <c r="H74" s="773"/>
      <c r="I74" s="98"/>
      <c r="J74" s="980"/>
      <c r="K74" s="824"/>
      <c r="L74" s="64"/>
    </row>
    <row r="75" spans="1:12" x14ac:dyDescent="0.25">
      <c r="A75" s="96">
        <v>66</v>
      </c>
      <c r="B75" s="320"/>
      <c r="C75" s="320"/>
      <c r="D75" s="320"/>
      <c r="E75" s="1120" t="s">
        <v>57</v>
      </c>
      <c r="F75" s="995"/>
      <c r="G75" s="995"/>
      <c r="H75" s="930"/>
      <c r="I75" s="320"/>
      <c r="J75" s="987"/>
      <c r="K75" s="988"/>
      <c r="L75" s="64"/>
    </row>
    <row r="76" spans="1:12" x14ac:dyDescent="0.25">
      <c r="A76" s="96">
        <v>67</v>
      </c>
      <c r="B76" s="98"/>
      <c r="C76" s="98"/>
      <c r="D76" s="98"/>
      <c r="E76" s="902" t="s">
        <v>1211</v>
      </c>
      <c r="F76" s="772"/>
      <c r="G76" s="772"/>
      <c r="H76" s="773"/>
      <c r="I76" s="98"/>
      <c r="J76" s="980"/>
      <c r="K76" s="824"/>
      <c r="L76" s="64"/>
    </row>
    <row r="77" spans="1:12" x14ac:dyDescent="0.25">
      <c r="A77" s="107"/>
      <c r="E77" s="211"/>
      <c r="F77" s="211"/>
      <c r="G77" s="211"/>
      <c r="H77" s="211"/>
      <c r="J77" s="213"/>
      <c r="K77" s="202"/>
      <c r="L77" s="64"/>
    </row>
    <row r="78" spans="1:12" x14ac:dyDescent="0.25">
      <c r="A78" s="107"/>
      <c r="E78" s="211"/>
      <c r="F78" s="211"/>
      <c r="G78" s="211"/>
      <c r="H78" s="211"/>
      <c r="J78" s="213"/>
      <c r="K78" s="202"/>
      <c r="L78" s="64"/>
    </row>
    <row r="79" spans="1:12" x14ac:dyDescent="0.25">
      <c r="A79" s="107"/>
      <c r="B79" s="100"/>
      <c r="C79" s="100"/>
      <c r="D79" s="100"/>
      <c r="E79" s="273"/>
      <c r="F79" s="211"/>
      <c r="G79" s="273"/>
      <c r="H79" s="273"/>
      <c r="J79" s="274"/>
      <c r="K79" s="275"/>
      <c r="L79" s="64"/>
    </row>
    <row r="80" spans="1:12" x14ac:dyDescent="0.25">
      <c r="A80" s="4"/>
      <c r="B80" s="833" t="s">
        <v>120</v>
      </c>
      <c r="C80" s="785"/>
      <c r="D80" s="785"/>
      <c r="E80" s="785"/>
      <c r="G80" s="833" t="s">
        <v>25</v>
      </c>
      <c r="H80" s="785"/>
      <c r="J80" s="904" t="s">
        <v>122</v>
      </c>
      <c r="K80" s="794"/>
      <c r="L80" s="64"/>
    </row>
    <row r="81" spans="1:12" ht="15.75" customHeight="1" thickBot="1" x14ac:dyDescent="0.3">
      <c r="A81" s="35"/>
      <c r="B81" s="778"/>
      <c r="C81" s="778"/>
      <c r="D81" s="778"/>
      <c r="E81" s="778"/>
      <c r="F81" s="36"/>
      <c r="G81" s="778"/>
      <c r="H81" s="778"/>
      <c r="I81" s="36"/>
      <c r="J81" s="778"/>
      <c r="K81" s="792"/>
      <c r="L81" s="103"/>
    </row>
    <row r="82" spans="1:12" ht="15.75" customHeight="1" thickBot="1" x14ac:dyDescent="0.3">
      <c r="J82" s="765" t="s">
        <v>1221</v>
      </c>
      <c r="K82" s="816"/>
      <c r="L82" s="776"/>
    </row>
    <row r="83" spans="1:12" x14ac:dyDescent="0.25"/>
    <row r="84" spans="1:12" x14ac:dyDescent="0.25"/>
    <row r="85" spans="1:12" x14ac:dyDescent="0.25"/>
    <row r="86" spans="1:12" x14ac:dyDescent="0.25"/>
    <row r="87" spans="1:12" x14ac:dyDescent="0.25"/>
    <row r="88" spans="1:12" x14ac:dyDescent="0.25"/>
    <row r="89" spans="1:12" x14ac:dyDescent="0.25"/>
    <row r="90" spans="1:12" x14ac:dyDescent="0.25"/>
    <row r="91" spans="1:12" x14ac:dyDescent="0.25"/>
    <row r="92" spans="1:12" x14ac:dyDescent="0.25"/>
    <row r="93" spans="1:12" x14ac:dyDescent="0.25"/>
    <row r="94" spans="1:12" x14ac:dyDescent="0.25"/>
    <row r="95" spans="1:12" x14ac:dyDescent="0.25"/>
    <row r="96" spans="1:12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150">
    <mergeCell ref="A3:L4"/>
    <mergeCell ref="E1:I2"/>
    <mergeCell ref="J1:L2"/>
    <mergeCell ref="I5:L5"/>
    <mergeCell ref="E6:H7"/>
    <mergeCell ref="E23:H23"/>
    <mergeCell ref="E20:H20"/>
    <mergeCell ref="E19:H19"/>
    <mergeCell ref="E18:H18"/>
    <mergeCell ref="E21:H21"/>
    <mergeCell ref="E22:H22"/>
    <mergeCell ref="A6:A7"/>
    <mergeCell ref="E17:H17"/>
    <mergeCell ref="J15:K15"/>
    <mergeCell ref="J17:K17"/>
    <mergeCell ref="E48:H48"/>
    <mergeCell ref="E47:H47"/>
    <mergeCell ref="E34:H34"/>
    <mergeCell ref="E35:H35"/>
    <mergeCell ref="E36:H36"/>
    <mergeCell ref="E37:H37"/>
    <mergeCell ref="E40:H40"/>
    <mergeCell ref="E42:H42"/>
    <mergeCell ref="E30:H30"/>
    <mergeCell ref="E32:H32"/>
    <mergeCell ref="E33:H33"/>
    <mergeCell ref="E29:H29"/>
    <mergeCell ref="E43:H43"/>
    <mergeCell ref="E44:H44"/>
    <mergeCell ref="B6:B7"/>
    <mergeCell ref="C6:D7"/>
    <mergeCell ref="E16:H16"/>
    <mergeCell ref="J16:K16"/>
    <mergeCell ref="E9:H9"/>
    <mergeCell ref="E10:H10"/>
    <mergeCell ref="E8:H8"/>
    <mergeCell ref="E13:H13"/>
    <mergeCell ref="E12:H12"/>
    <mergeCell ref="E11:H11"/>
    <mergeCell ref="E14:H14"/>
    <mergeCell ref="E15:H15"/>
    <mergeCell ref="J6:L7"/>
    <mergeCell ref="I6:I7"/>
    <mergeCell ref="J8:K8"/>
    <mergeCell ref="J21:K21"/>
    <mergeCell ref="J20:K20"/>
    <mergeCell ref="J34:K34"/>
    <mergeCell ref="J32:K32"/>
    <mergeCell ref="J33:K33"/>
    <mergeCell ref="J31:K31"/>
    <mergeCell ref="J30:K30"/>
    <mergeCell ref="J29:K29"/>
    <mergeCell ref="J12:K12"/>
    <mergeCell ref="J9:K9"/>
    <mergeCell ref="J11:K11"/>
    <mergeCell ref="J10:K10"/>
    <mergeCell ref="J51:K51"/>
    <mergeCell ref="J47:K47"/>
    <mergeCell ref="J44:K44"/>
    <mergeCell ref="J45:K45"/>
    <mergeCell ref="J48:K48"/>
    <mergeCell ref="J23:K23"/>
    <mergeCell ref="J28:K28"/>
    <mergeCell ref="J27:K27"/>
    <mergeCell ref="J25:K25"/>
    <mergeCell ref="J26:K26"/>
    <mergeCell ref="J24:K24"/>
    <mergeCell ref="J50:K50"/>
    <mergeCell ref="J49:K49"/>
    <mergeCell ref="J13:K13"/>
    <mergeCell ref="J14:K14"/>
    <mergeCell ref="J22:K22"/>
    <mergeCell ref="J18:K18"/>
    <mergeCell ref="J19:K19"/>
    <mergeCell ref="E52:H52"/>
    <mergeCell ref="E50:H50"/>
    <mergeCell ref="E51:H51"/>
    <mergeCell ref="E38:H38"/>
    <mergeCell ref="E39:H39"/>
    <mergeCell ref="E24:H24"/>
    <mergeCell ref="E45:H45"/>
    <mergeCell ref="J52:K52"/>
    <mergeCell ref="J53:K53"/>
    <mergeCell ref="J38:K38"/>
    <mergeCell ref="J37:K37"/>
    <mergeCell ref="J41:L41"/>
    <mergeCell ref="J40:K40"/>
    <mergeCell ref="J39:K39"/>
    <mergeCell ref="J42:K42"/>
    <mergeCell ref="J43:K43"/>
    <mergeCell ref="J46:K46"/>
    <mergeCell ref="J35:K35"/>
    <mergeCell ref="J36:K36"/>
    <mergeCell ref="E49:H49"/>
    <mergeCell ref="E46:H46"/>
    <mergeCell ref="E25:H25"/>
    <mergeCell ref="E27:H27"/>
    <mergeCell ref="E26:H26"/>
    <mergeCell ref="E28:H28"/>
    <mergeCell ref="E31:H31"/>
    <mergeCell ref="B80:E81"/>
    <mergeCell ref="G80:H81"/>
    <mergeCell ref="J82:L82"/>
    <mergeCell ref="J80:K81"/>
    <mergeCell ref="E72:H72"/>
    <mergeCell ref="E75:H75"/>
    <mergeCell ref="J74:K74"/>
    <mergeCell ref="E76:H76"/>
    <mergeCell ref="E57:H57"/>
    <mergeCell ref="E58:H58"/>
    <mergeCell ref="J60:K60"/>
    <mergeCell ref="J59:K59"/>
    <mergeCell ref="J66:K66"/>
    <mergeCell ref="J65:K65"/>
    <mergeCell ref="J62:K62"/>
    <mergeCell ref="J61:K61"/>
    <mergeCell ref="J57:K57"/>
    <mergeCell ref="J68:K68"/>
    <mergeCell ref="J69:K69"/>
    <mergeCell ref="J64:K64"/>
    <mergeCell ref="J67:K67"/>
    <mergeCell ref="J63:K63"/>
    <mergeCell ref="J76:K76"/>
    <mergeCell ref="J71:K71"/>
    <mergeCell ref="J73:K73"/>
    <mergeCell ref="J72:K72"/>
    <mergeCell ref="E67:H67"/>
    <mergeCell ref="E65:H65"/>
    <mergeCell ref="E66:H66"/>
    <mergeCell ref="E71:H71"/>
    <mergeCell ref="A70:K70"/>
    <mergeCell ref="E74:H74"/>
    <mergeCell ref="E73:H73"/>
    <mergeCell ref="E68:H68"/>
    <mergeCell ref="E69:H69"/>
    <mergeCell ref="E59:H59"/>
    <mergeCell ref="J58:K58"/>
    <mergeCell ref="E53:H53"/>
    <mergeCell ref="E64:H64"/>
    <mergeCell ref="E56:H56"/>
    <mergeCell ref="J75:K75"/>
    <mergeCell ref="E54:H54"/>
    <mergeCell ref="E55:H55"/>
    <mergeCell ref="J55:K55"/>
    <mergeCell ref="J56:K56"/>
    <mergeCell ref="J54:K54"/>
    <mergeCell ref="E60:H60"/>
    <mergeCell ref="E63:H63"/>
    <mergeCell ref="E61:H61"/>
    <mergeCell ref="E62:H62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L83"/>
  <sheetViews>
    <sheetView workbookViewId="0"/>
  </sheetViews>
  <sheetFormatPr baseColWidth="10" defaultColWidth="14.42578125" defaultRowHeight="15" customHeight="1" x14ac:dyDescent="0.25"/>
  <cols>
    <col min="1" max="1" width="7.85546875" customWidth="1"/>
    <col min="2" max="2" width="7.140625" customWidth="1"/>
    <col min="3" max="3" width="6" customWidth="1"/>
    <col min="4" max="4" width="7" customWidth="1"/>
    <col min="5" max="7" width="10" customWidth="1"/>
    <col min="8" max="8" width="28" customWidth="1"/>
    <col min="9" max="10" width="10" customWidth="1"/>
    <col min="11" max="11" width="11.42578125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1223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400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822"/>
      <c r="K7" s="778"/>
      <c r="L7" s="792"/>
    </row>
    <row r="8" spans="1:12" x14ac:dyDescent="0.25">
      <c r="A8" s="93">
        <v>1</v>
      </c>
      <c r="B8" s="159" t="s">
        <v>1027</v>
      </c>
      <c r="C8" s="28">
        <v>1</v>
      </c>
      <c r="D8" s="28" t="s">
        <v>3672</v>
      </c>
      <c r="E8" s="1032" t="s">
        <v>1028</v>
      </c>
      <c r="F8" s="780"/>
      <c r="G8" s="780"/>
      <c r="H8" s="781"/>
      <c r="I8" s="40"/>
      <c r="J8" s="933"/>
      <c r="K8" s="820"/>
      <c r="L8" s="223"/>
    </row>
    <row r="9" spans="1:12" x14ac:dyDescent="0.25">
      <c r="A9" s="96">
        <v>2</v>
      </c>
      <c r="B9" s="160" t="s">
        <v>1029</v>
      </c>
      <c r="C9" s="9">
        <v>1</v>
      </c>
      <c r="D9" s="9" t="s">
        <v>3672</v>
      </c>
      <c r="E9" s="1029" t="s">
        <v>1030</v>
      </c>
      <c r="F9" s="772"/>
      <c r="G9" s="772"/>
      <c r="H9" s="773"/>
      <c r="I9" s="47"/>
      <c r="J9" s="980"/>
      <c r="K9" s="824"/>
      <c r="L9" s="224"/>
    </row>
    <row r="10" spans="1:12" x14ac:dyDescent="0.25">
      <c r="A10" s="96">
        <v>3</v>
      </c>
      <c r="B10" s="160" t="s">
        <v>1045</v>
      </c>
      <c r="C10" s="9">
        <v>2</v>
      </c>
      <c r="D10" s="9" t="s">
        <v>3672</v>
      </c>
      <c r="E10" s="1029" t="s">
        <v>1049</v>
      </c>
      <c r="F10" s="772"/>
      <c r="G10" s="772"/>
      <c r="H10" s="773"/>
      <c r="I10" s="45"/>
      <c r="J10" s="980"/>
      <c r="K10" s="824"/>
      <c r="L10" s="224"/>
    </row>
    <row r="11" spans="1:12" x14ac:dyDescent="0.25">
      <c r="A11" s="96">
        <v>4</v>
      </c>
      <c r="B11" s="160" t="s">
        <v>1032</v>
      </c>
      <c r="C11" s="9">
        <v>23</v>
      </c>
      <c r="D11" s="9" t="s">
        <v>3672</v>
      </c>
      <c r="E11" s="1029" t="s">
        <v>1033</v>
      </c>
      <c r="F11" s="772"/>
      <c r="G11" s="772"/>
      <c r="H11" s="773"/>
      <c r="I11" s="45"/>
      <c r="J11" s="980"/>
      <c r="K11" s="824"/>
      <c r="L11" s="224"/>
    </row>
    <row r="12" spans="1:12" x14ac:dyDescent="0.25">
      <c r="A12" s="96">
        <v>5</v>
      </c>
      <c r="B12" s="160" t="s">
        <v>1034</v>
      </c>
      <c r="C12" s="9">
        <v>1</v>
      </c>
      <c r="D12" s="9" t="s">
        <v>3672</v>
      </c>
      <c r="E12" s="1029" t="s">
        <v>3332</v>
      </c>
      <c r="F12" s="772"/>
      <c r="G12" s="772"/>
      <c r="H12" s="773"/>
      <c r="I12" s="46"/>
      <c r="J12" s="980"/>
      <c r="K12" s="824"/>
      <c r="L12" s="224"/>
    </row>
    <row r="13" spans="1:12" x14ac:dyDescent="0.25">
      <c r="A13" s="96">
        <v>6</v>
      </c>
      <c r="B13" s="160" t="s">
        <v>1035</v>
      </c>
      <c r="C13" s="9">
        <v>1</v>
      </c>
      <c r="D13" s="9" t="s">
        <v>3672</v>
      </c>
      <c r="E13" s="1029" t="s">
        <v>2938</v>
      </c>
      <c r="F13" s="772"/>
      <c r="G13" s="772"/>
      <c r="H13" s="773"/>
      <c r="I13" s="46"/>
      <c r="J13" s="980"/>
      <c r="K13" s="824"/>
      <c r="L13" s="224"/>
    </row>
    <row r="14" spans="1:12" x14ac:dyDescent="0.25">
      <c r="A14" s="96">
        <v>7</v>
      </c>
      <c r="B14" s="160" t="s">
        <v>1036</v>
      </c>
      <c r="C14" s="9">
        <v>1</v>
      </c>
      <c r="D14" s="9" t="s">
        <v>3672</v>
      </c>
      <c r="E14" s="1029" t="s">
        <v>2939</v>
      </c>
      <c r="F14" s="772"/>
      <c r="G14" s="772"/>
      <c r="H14" s="773"/>
      <c r="I14" s="46"/>
      <c r="J14" s="980"/>
      <c r="K14" s="824"/>
      <c r="L14" s="224"/>
    </row>
    <row r="15" spans="1:12" x14ac:dyDescent="0.25">
      <c r="A15" s="96">
        <v>8</v>
      </c>
      <c r="B15" s="160" t="s">
        <v>1037</v>
      </c>
      <c r="C15" s="9">
        <v>1</v>
      </c>
      <c r="D15" s="9" t="s">
        <v>3672</v>
      </c>
      <c r="E15" s="1029" t="s">
        <v>2940</v>
      </c>
      <c r="F15" s="772"/>
      <c r="G15" s="772"/>
      <c r="H15" s="773"/>
      <c r="I15" s="46"/>
      <c r="J15" s="980"/>
      <c r="K15" s="824"/>
      <c r="L15" s="224"/>
    </row>
    <row r="16" spans="1:12" x14ac:dyDescent="0.25">
      <c r="A16" s="96">
        <v>9</v>
      </c>
      <c r="B16" s="266" t="s">
        <v>1073</v>
      </c>
      <c r="C16" s="9">
        <v>1</v>
      </c>
      <c r="D16" s="9" t="s">
        <v>3672</v>
      </c>
      <c r="E16" s="1029" t="s">
        <v>1161</v>
      </c>
      <c r="F16" s="772"/>
      <c r="G16" s="772"/>
      <c r="H16" s="773"/>
      <c r="I16" s="46"/>
      <c r="J16" s="980"/>
      <c r="K16" s="824"/>
      <c r="L16" s="224"/>
    </row>
    <row r="17" spans="1:12" x14ac:dyDescent="0.25">
      <c r="A17" s="96">
        <v>10</v>
      </c>
      <c r="B17" s="266" t="s">
        <v>1040</v>
      </c>
      <c r="C17" s="9">
        <v>3</v>
      </c>
      <c r="D17" s="9" t="s">
        <v>3672</v>
      </c>
      <c r="E17" s="1029" t="s">
        <v>2941</v>
      </c>
      <c r="F17" s="772"/>
      <c r="G17" s="772"/>
      <c r="H17" s="773"/>
      <c r="I17" s="46"/>
      <c r="J17" s="980"/>
      <c r="K17" s="824"/>
      <c r="L17" s="224"/>
    </row>
    <row r="18" spans="1:12" x14ac:dyDescent="0.25">
      <c r="A18" s="96">
        <v>11</v>
      </c>
      <c r="B18" s="266" t="s">
        <v>1042</v>
      </c>
      <c r="C18" s="9">
        <v>1</v>
      </c>
      <c r="D18" s="9" t="s">
        <v>3672</v>
      </c>
      <c r="E18" s="1029" t="s">
        <v>2845</v>
      </c>
      <c r="F18" s="772"/>
      <c r="G18" s="772"/>
      <c r="H18" s="773"/>
      <c r="I18" s="46"/>
      <c r="J18" s="980"/>
      <c r="K18" s="824"/>
      <c r="L18" s="224"/>
    </row>
    <row r="19" spans="1:12" x14ac:dyDescent="0.25">
      <c r="A19" s="96">
        <v>12</v>
      </c>
      <c r="B19" s="92" t="s">
        <v>817</v>
      </c>
      <c r="C19" s="9">
        <v>1</v>
      </c>
      <c r="D19" s="9" t="s">
        <v>3672</v>
      </c>
      <c r="E19" s="1029" t="s">
        <v>2743</v>
      </c>
      <c r="F19" s="772"/>
      <c r="G19" s="772"/>
      <c r="H19" s="773"/>
      <c r="I19" s="46"/>
      <c r="J19" s="980"/>
      <c r="K19" s="824"/>
      <c r="L19" s="224"/>
    </row>
    <row r="20" spans="1:12" x14ac:dyDescent="0.25">
      <c r="A20" s="96">
        <v>13</v>
      </c>
      <c r="B20" s="267" t="s">
        <v>1044</v>
      </c>
      <c r="C20" s="9">
        <v>2</v>
      </c>
      <c r="D20" s="9" t="s">
        <v>3672</v>
      </c>
      <c r="E20" s="1029" t="s">
        <v>2846</v>
      </c>
      <c r="F20" s="772"/>
      <c r="G20" s="772"/>
      <c r="H20" s="773"/>
      <c r="I20" s="46"/>
      <c r="J20" s="980"/>
      <c r="K20" s="824"/>
      <c r="L20" s="224"/>
    </row>
    <row r="21" spans="1:12" x14ac:dyDescent="0.25">
      <c r="A21" s="96">
        <v>14</v>
      </c>
      <c r="B21" s="266" t="s">
        <v>1047</v>
      </c>
      <c r="C21" s="9">
        <v>1</v>
      </c>
      <c r="D21" s="9" t="s">
        <v>3672</v>
      </c>
      <c r="E21" s="1029" t="s">
        <v>1162</v>
      </c>
      <c r="F21" s="772"/>
      <c r="G21" s="772"/>
      <c r="H21" s="773"/>
      <c r="I21" s="46"/>
      <c r="J21" s="980"/>
      <c r="K21" s="824"/>
      <c r="L21" s="224"/>
    </row>
    <row r="22" spans="1:12" x14ac:dyDescent="0.25">
      <c r="A22" s="96">
        <v>15</v>
      </c>
      <c r="B22" s="266" t="s">
        <v>1050</v>
      </c>
      <c r="C22" s="9">
        <v>12</v>
      </c>
      <c r="D22" s="9" t="s">
        <v>3672</v>
      </c>
      <c r="E22" s="1029" t="s">
        <v>1051</v>
      </c>
      <c r="F22" s="772"/>
      <c r="G22" s="772"/>
      <c r="H22" s="773"/>
      <c r="I22" s="46"/>
      <c r="J22" s="980"/>
      <c r="K22" s="824"/>
      <c r="L22" s="224"/>
    </row>
    <row r="23" spans="1:12" x14ac:dyDescent="0.25">
      <c r="A23" s="96">
        <v>16</v>
      </c>
      <c r="B23" s="266" t="s">
        <v>1052</v>
      </c>
      <c r="C23" s="9">
        <v>4</v>
      </c>
      <c r="D23" s="9" t="s">
        <v>3672</v>
      </c>
      <c r="E23" s="1029" t="s">
        <v>1053</v>
      </c>
      <c r="F23" s="772"/>
      <c r="G23" s="772"/>
      <c r="H23" s="773"/>
      <c r="I23" s="46"/>
      <c r="J23" s="980"/>
      <c r="K23" s="824"/>
      <c r="L23" s="224"/>
    </row>
    <row r="24" spans="1:12" x14ac:dyDescent="0.25">
      <c r="A24" s="96">
        <v>17</v>
      </c>
      <c r="B24" s="90" t="s">
        <v>1054</v>
      </c>
      <c r="C24" s="9">
        <v>1</v>
      </c>
      <c r="D24" s="9" t="s">
        <v>3672</v>
      </c>
      <c r="E24" s="1029" t="s">
        <v>1055</v>
      </c>
      <c r="F24" s="772"/>
      <c r="G24" s="772"/>
      <c r="H24" s="773"/>
      <c r="I24" s="46"/>
      <c r="J24" s="980"/>
      <c r="K24" s="824"/>
      <c r="L24" s="224"/>
    </row>
    <row r="25" spans="1:12" x14ac:dyDescent="0.25">
      <c r="A25" s="96">
        <v>18</v>
      </c>
      <c r="B25" s="92" t="s">
        <v>1056</v>
      </c>
      <c r="C25" s="9">
        <v>4</v>
      </c>
      <c r="D25" s="9" t="s">
        <v>3672</v>
      </c>
      <c r="E25" s="1029" t="s">
        <v>1078</v>
      </c>
      <c r="F25" s="772"/>
      <c r="G25" s="772"/>
      <c r="H25" s="773"/>
      <c r="I25" s="46"/>
      <c r="J25" s="980"/>
      <c r="K25" s="824"/>
      <c r="L25" s="224"/>
    </row>
    <row r="26" spans="1:12" x14ac:dyDescent="0.25">
      <c r="A26" s="96">
        <v>19</v>
      </c>
      <c r="B26" s="92" t="s">
        <v>820</v>
      </c>
      <c r="C26" s="9">
        <v>3</v>
      </c>
      <c r="D26" s="9" t="s">
        <v>3672</v>
      </c>
      <c r="E26" s="1029" t="s">
        <v>766</v>
      </c>
      <c r="F26" s="772"/>
      <c r="G26" s="772"/>
      <c r="H26" s="773"/>
      <c r="I26" s="46"/>
      <c r="J26" s="980"/>
      <c r="K26" s="824"/>
      <c r="L26" s="224"/>
    </row>
    <row r="27" spans="1:12" x14ac:dyDescent="0.25">
      <c r="A27" s="96">
        <v>20</v>
      </c>
      <c r="B27" s="92" t="s">
        <v>822</v>
      </c>
      <c r="C27" s="9">
        <v>1</v>
      </c>
      <c r="D27" s="9" t="s">
        <v>3672</v>
      </c>
      <c r="E27" s="1029" t="s">
        <v>765</v>
      </c>
      <c r="F27" s="772"/>
      <c r="G27" s="772"/>
      <c r="H27" s="773"/>
      <c r="I27" s="46"/>
      <c r="J27" s="980"/>
      <c r="K27" s="824"/>
      <c r="L27" s="224"/>
    </row>
    <row r="28" spans="1:12" x14ac:dyDescent="0.25">
      <c r="A28" s="96">
        <v>21</v>
      </c>
      <c r="B28" s="92" t="s">
        <v>1057</v>
      </c>
      <c r="C28" s="9">
        <v>1</v>
      </c>
      <c r="D28" s="9" t="s">
        <v>3672</v>
      </c>
      <c r="E28" s="1029" t="s">
        <v>1058</v>
      </c>
      <c r="F28" s="772"/>
      <c r="G28" s="772"/>
      <c r="H28" s="773"/>
      <c r="I28" s="46"/>
      <c r="J28" s="980"/>
      <c r="K28" s="824"/>
      <c r="L28" s="224"/>
    </row>
    <row r="29" spans="1:12" x14ac:dyDescent="0.25">
      <c r="A29" s="96">
        <v>22</v>
      </c>
      <c r="B29" s="92" t="s">
        <v>460</v>
      </c>
      <c r="C29" s="9">
        <v>1</v>
      </c>
      <c r="D29" s="9" t="s">
        <v>3672</v>
      </c>
      <c r="E29" s="1029" t="s">
        <v>2942</v>
      </c>
      <c r="F29" s="772"/>
      <c r="G29" s="772"/>
      <c r="H29" s="773"/>
      <c r="I29" s="46"/>
      <c r="J29" s="980"/>
      <c r="K29" s="824"/>
      <c r="L29" s="224"/>
    </row>
    <row r="30" spans="1:12" x14ac:dyDescent="0.25">
      <c r="A30" s="96">
        <v>23</v>
      </c>
      <c r="B30" s="92" t="s">
        <v>1135</v>
      </c>
      <c r="C30" s="9">
        <v>1</v>
      </c>
      <c r="D30" s="9" t="s">
        <v>3672</v>
      </c>
      <c r="E30" s="1029" t="s">
        <v>1060</v>
      </c>
      <c r="F30" s="772"/>
      <c r="G30" s="772"/>
      <c r="H30" s="773"/>
      <c r="I30" s="46"/>
      <c r="J30" s="980"/>
      <c r="K30" s="824"/>
      <c r="L30" s="224"/>
    </row>
    <row r="31" spans="1:12" x14ac:dyDescent="0.25">
      <c r="A31" s="235">
        <v>24</v>
      </c>
      <c r="B31" s="325" t="s">
        <v>1087</v>
      </c>
      <c r="C31" s="20">
        <v>1</v>
      </c>
      <c r="D31" s="20" t="s">
        <v>3672</v>
      </c>
      <c r="E31" s="1094" t="s">
        <v>3148</v>
      </c>
      <c r="F31" s="995"/>
      <c r="G31" s="995"/>
      <c r="H31" s="930"/>
      <c r="I31" s="312"/>
      <c r="J31" s="980"/>
      <c r="K31" s="824"/>
      <c r="L31" s="224"/>
    </row>
    <row r="32" spans="1:12" x14ac:dyDescent="0.25">
      <c r="A32" s="96">
        <v>25</v>
      </c>
      <c r="B32" s="92" t="s">
        <v>1061</v>
      </c>
      <c r="C32" s="148">
        <v>1</v>
      </c>
      <c r="D32" s="20" t="s">
        <v>3672</v>
      </c>
      <c r="E32" s="1026" t="s">
        <v>3149</v>
      </c>
      <c r="F32" s="772"/>
      <c r="G32" s="772"/>
      <c r="H32" s="773"/>
      <c r="I32" s="46"/>
      <c r="J32" s="980"/>
      <c r="K32" s="824"/>
      <c r="L32" s="224"/>
    </row>
    <row r="33" spans="1:12" x14ac:dyDescent="0.25">
      <c r="A33" s="96">
        <v>26</v>
      </c>
      <c r="B33" s="90" t="s">
        <v>1063</v>
      </c>
      <c r="C33" s="17">
        <v>1</v>
      </c>
      <c r="D33" s="20" t="s">
        <v>3672</v>
      </c>
      <c r="E33" s="1026" t="s">
        <v>1092</v>
      </c>
      <c r="F33" s="772"/>
      <c r="G33" s="772"/>
      <c r="H33" s="773"/>
      <c r="I33" s="172"/>
      <c r="J33" s="980"/>
      <c r="K33" s="824"/>
      <c r="L33" s="224"/>
    </row>
    <row r="34" spans="1:12" x14ac:dyDescent="0.25">
      <c r="A34" s="96">
        <v>27</v>
      </c>
      <c r="B34" s="98" t="s">
        <v>1066</v>
      </c>
      <c r="C34" s="91">
        <v>1</v>
      </c>
      <c r="D34" s="20" t="s">
        <v>3672</v>
      </c>
      <c r="E34" s="1026" t="s">
        <v>1075</v>
      </c>
      <c r="F34" s="772"/>
      <c r="G34" s="772"/>
      <c r="H34" s="773"/>
      <c r="I34" s="90"/>
      <c r="J34" s="980"/>
      <c r="K34" s="824"/>
      <c r="L34" s="201"/>
    </row>
    <row r="35" spans="1:12" x14ac:dyDescent="0.25">
      <c r="A35" s="96">
        <v>28</v>
      </c>
      <c r="B35" s="98" t="s">
        <v>1068</v>
      </c>
      <c r="C35" s="91">
        <v>1</v>
      </c>
      <c r="D35" s="20" t="s">
        <v>3672</v>
      </c>
      <c r="E35" s="1026" t="s">
        <v>3428</v>
      </c>
      <c r="F35" s="772"/>
      <c r="G35" s="772"/>
      <c r="H35" s="773"/>
      <c r="I35" s="98"/>
      <c r="J35" s="980"/>
      <c r="K35" s="824"/>
      <c r="L35" s="127"/>
    </row>
    <row r="36" spans="1:12" x14ac:dyDescent="0.25">
      <c r="A36" s="96">
        <v>29</v>
      </c>
      <c r="B36" s="98" t="s">
        <v>1071</v>
      </c>
      <c r="C36" s="91">
        <v>1</v>
      </c>
      <c r="D36" s="20" t="s">
        <v>3672</v>
      </c>
      <c r="E36" s="1026" t="s">
        <v>3416</v>
      </c>
      <c r="F36" s="772"/>
      <c r="G36" s="772"/>
      <c r="H36" s="773"/>
      <c r="I36" s="98"/>
      <c r="J36" s="980"/>
      <c r="K36" s="824"/>
      <c r="L36" s="270"/>
    </row>
    <row r="37" spans="1:12" x14ac:dyDescent="0.25">
      <c r="A37" s="96">
        <v>30</v>
      </c>
      <c r="B37" s="98" t="s">
        <v>196</v>
      </c>
      <c r="C37" s="91">
        <v>1</v>
      </c>
      <c r="D37" s="20" t="s">
        <v>3672</v>
      </c>
      <c r="E37" s="1026" t="s">
        <v>1163</v>
      </c>
      <c r="F37" s="772"/>
      <c r="G37" s="772"/>
      <c r="H37" s="773"/>
      <c r="I37" s="98"/>
      <c r="J37" s="980"/>
      <c r="K37" s="824"/>
      <c r="L37" s="64"/>
    </row>
    <row r="38" spans="1:12" x14ac:dyDescent="0.25">
      <c r="A38" s="96">
        <v>31</v>
      </c>
      <c r="B38" s="98" t="s">
        <v>1072</v>
      </c>
      <c r="C38" s="91">
        <v>1</v>
      </c>
      <c r="D38" s="20" t="s">
        <v>3672</v>
      </c>
      <c r="E38" s="1026" t="s">
        <v>3435</v>
      </c>
      <c r="F38" s="772"/>
      <c r="G38" s="772"/>
      <c r="H38" s="773"/>
      <c r="I38" s="98"/>
      <c r="J38" s="980"/>
      <c r="K38" s="824"/>
      <c r="L38" s="64"/>
    </row>
    <row r="39" spans="1:12" x14ac:dyDescent="0.25">
      <c r="A39" s="96">
        <v>32</v>
      </c>
      <c r="B39" s="98" t="s">
        <v>1120</v>
      </c>
      <c r="C39" s="91">
        <v>1</v>
      </c>
      <c r="D39" s="20" t="s">
        <v>3672</v>
      </c>
      <c r="E39" s="1026" t="s">
        <v>1121</v>
      </c>
      <c r="F39" s="772"/>
      <c r="G39" s="772"/>
      <c r="H39" s="773"/>
      <c r="I39" s="98"/>
      <c r="J39" s="980"/>
      <c r="K39" s="824"/>
      <c r="L39" s="64"/>
    </row>
    <row r="40" spans="1:12" ht="15.75" customHeight="1" thickBot="1" x14ac:dyDescent="0.3">
      <c r="A40" s="262">
        <v>33</v>
      </c>
      <c r="B40" s="285" t="s">
        <v>1101</v>
      </c>
      <c r="C40" s="205">
        <v>1</v>
      </c>
      <c r="D40" s="25" t="s">
        <v>3672</v>
      </c>
      <c r="E40" s="1072" t="s">
        <v>1175</v>
      </c>
      <c r="F40" s="830"/>
      <c r="G40" s="830"/>
      <c r="H40" s="831"/>
      <c r="I40" s="285"/>
      <c r="J40" s="993"/>
      <c r="K40" s="826"/>
      <c r="L40" s="64"/>
    </row>
    <row r="41" spans="1:12" ht="15.75" customHeight="1" thickBot="1" x14ac:dyDescent="0.3">
      <c r="J41" s="921" t="s">
        <v>1224</v>
      </c>
      <c r="K41" s="778"/>
      <c r="L41" s="792"/>
    </row>
    <row r="42" spans="1:12" x14ac:dyDescent="0.25">
      <c r="A42" s="93">
        <v>34</v>
      </c>
      <c r="B42" s="175" t="s">
        <v>1079</v>
      </c>
      <c r="C42" s="163">
        <v>1</v>
      </c>
      <c r="D42" s="153" t="s">
        <v>3672</v>
      </c>
      <c r="E42" s="1028" t="s">
        <v>1080</v>
      </c>
      <c r="F42" s="780"/>
      <c r="G42" s="780"/>
      <c r="H42" s="781"/>
      <c r="I42" s="175"/>
      <c r="J42" s="933"/>
      <c r="K42" s="820"/>
      <c r="L42" s="64"/>
    </row>
    <row r="43" spans="1:12" x14ac:dyDescent="0.25">
      <c r="A43" s="96">
        <v>35</v>
      </c>
      <c r="B43" s="98" t="s">
        <v>1083</v>
      </c>
      <c r="C43" s="91">
        <v>3</v>
      </c>
      <c r="D43" s="20" t="s">
        <v>3672</v>
      </c>
      <c r="E43" s="1026" t="s">
        <v>2847</v>
      </c>
      <c r="F43" s="772"/>
      <c r="G43" s="772"/>
      <c r="H43" s="773"/>
      <c r="I43" s="98"/>
      <c r="J43" s="980"/>
      <c r="K43" s="824"/>
      <c r="L43" s="64"/>
    </row>
    <row r="44" spans="1:12" x14ac:dyDescent="0.25">
      <c r="A44" s="96">
        <v>36</v>
      </c>
      <c r="B44" s="98" t="s">
        <v>1084</v>
      </c>
      <c r="C44" s="91">
        <v>1</v>
      </c>
      <c r="D44" s="20" t="s">
        <v>3672</v>
      </c>
      <c r="E44" s="1026" t="s">
        <v>1085</v>
      </c>
      <c r="F44" s="772"/>
      <c r="G44" s="772"/>
      <c r="H44" s="773"/>
      <c r="I44" s="98"/>
      <c r="J44" s="980"/>
      <c r="K44" s="824"/>
      <c r="L44" s="64"/>
    </row>
    <row r="45" spans="1:12" x14ac:dyDescent="0.25">
      <c r="A45" s="96">
        <v>37</v>
      </c>
      <c r="B45" s="98" t="s">
        <v>1086</v>
      </c>
      <c r="C45" s="91">
        <v>1</v>
      </c>
      <c r="D45" s="20" t="s">
        <v>3672</v>
      </c>
      <c r="E45" s="1026" t="s">
        <v>3139</v>
      </c>
      <c r="F45" s="772"/>
      <c r="G45" s="772"/>
      <c r="H45" s="773"/>
      <c r="I45" s="98"/>
      <c r="J45" s="980"/>
      <c r="K45" s="824"/>
      <c r="L45" s="64"/>
    </row>
    <row r="46" spans="1:12" x14ac:dyDescent="0.25">
      <c r="A46" s="96">
        <v>38</v>
      </c>
      <c r="B46" s="98" t="s">
        <v>196</v>
      </c>
      <c r="C46" s="91">
        <v>1</v>
      </c>
      <c r="D46" s="20" t="s">
        <v>3672</v>
      </c>
      <c r="E46" s="1026" t="s">
        <v>4229</v>
      </c>
      <c r="F46" s="772"/>
      <c r="G46" s="772"/>
      <c r="H46" s="773"/>
      <c r="I46" s="98"/>
      <c r="J46" s="980"/>
      <c r="K46" s="824"/>
      <c r="L46" s="64"/>
    </row>
    <row r="47" spans="1:12" x14ac:dyDescent="0.25">
      <c r="A47" s="96">
        <v>39</v>
      </c>
      <c r="B47" s="98" t="s">
        <v>1166</v>
      </c>
      <c r="C47" s="91">
        <v>1</v>
      </c>
      <c r="D47" s="20" t="s">
        <v>3672</v>
      </c>
      <c r="E47" s="1026" t="s">
        <v>3092</v>
      </c>
      <c r="F47" s="772"/>
      <c r="G47" s="772"/>
      <c r="H47" s="773"/>
      <c r="I47" s="98"/>
      <c r="J47" s="980"/>
      <c r="K47" s="824"/>
      <c r="L47" s="64"/>
    </row>
    <row r="48" spans="1:12" x14ac:dyDescent="0.25">
      <c r="A48" s="96">
        <v>40</v>
      </c>
      <c r="B48" s="98" t="s">
        <v>1091</v>
      </c>
      <c r="C48" s="91">
        <v>1</v>
      </c>
      <c r="D48" s="20" t="s">
        <v>3672</v>
      </c>
      <c r="E48" s="1026" t="s">
        <v>2808</v>
      </c>
      <c r="F48" s="772"/>
      <c r="G48" s="772"/>
      <c r="H48" s="773"/>
      <c r="I48" s="98"/>
      <c r="J48" s="980"/>
      <c r="K48" s="824"/>
      <c r="L48" s="64"/>
    </row>
    <row r="49" spans="1:12" x14ac:dyDescent="0.25">
      <c r="A49" s="96">
        <v>41</v>
      </c>
      <c r="B49" s="98" t="s">
        <v>1093</v>
      </c>
      <c r="C49" s="91">
        <v>1</v>
      </c>
      <c r="D49" s="20" t="s">
        <v>3672</v>
      </c>
      <c r="E49" s="1026" t="s">
        <v>3601</v>
      </c>
      <c r="F49" s="772"/>
      <c r="G49" s="772"/>
      <c r="H49" s="773"/>
      <c r="I49" s="98"/>
      <c r="J49" s="980"/>
      <c r="K49" s="824"/>
      <c r="L49" s="64"/>
    </row>
    <row r="50" spans="1:12" x14ac:dyDescent="0.25">
      <c r="A50" s="96">
        <v>42</v>
      </c>
      <c r="B50" s="98" t="s">
        <v>1114</v>
      </c>
      <c r="C50" s="91">
        <v>1</v>
      </c>
      <c r="D50" s="20" t="s">
        <v>3672</v>
      </c>
      <c r="E50" s="1026" t="s">
        <v>3600</v>
      </c>
      <c r="F50" s="772"/>
      <c r="G50" s="772"/>
      <c r="H50" s="773"/>
      <c r="I50" s="98"/>
      <c r="J50" s="980"/>
      <c r="K50" s="824"/>
      <c r="L50" s="64"/>
    </row>
    <row r="51" spans="1:12" x14ac:dyDescent="0.25">
      <c r="A51" s="96">
        <v>43</v>
      </c>
      <c r="B51" s="98" t="s">
        <v>825</v>
      </c>
      <c r="C51" s="91">
        <v>8</v>
      </c>
      <c r="D51" s="20" t="s">
        <v>3672</v>
      </c>
      <c r="E51" s="1026" t="s">
        <v>4240</v>
      </c>
      <c r="F51" s="772"/>
      <c r="G51" s="772"/>
      <c r="H51" s="773"/>
      <c r="I51" s="98"/>
      <c r="J51" s="980"/>
      <c r="K51" s="824"/>
      <c r="L51" s="64"/>
    </row>
    <row r="52" spans="1:12" x14ac:dyDescent="0.25">
      <c r="A52" s="96">
        <v>44</v>
      </c>
      <c r="B52" s="98" t="s">
        <v>1095</v>
      </c>
      <c r="C52" s="91">
        <v>1</v>
      </c>
      <c r="D52" s="20" t="s">
        <v>3672</v>
      </c>
      <c r="E52" s="1026" t="s">
        <v>3436</v>
      </c>
      <c r="F52" s="772"/>
      <c r="G52" s="772"/>
      <c r="H52" s="773"/>
      <c r="I52" s="98"/>
      <c r="J52" s="980"/>
      <c r="K52" s="824"/>
      <c r="L52" s="64"/>
    </row>
    <row r="53" spans="1:12" x14ac:dyDescent="0.25">
      <c r="A53" s="96">
        <v>45</v>
      </c>
      <c r="B53" s="98" t="s">
        <v>1096</v>
      </c>
      <c r="C53" s="91">
        <v>6</v>
      </c>
      <c r="D53" s="20" t="s">
        <v>3672</v>
      </c>
      <c r="E53" s="1026" t="s">
        <v>3053</v>
      </c>
      <c r="F53" s="772"/>
      <c r="G53" s="772"/>
      <c r="H53" s="773"/>
      <c r="I53" s="98"/>
      <c r="J53" s="980"/>
      <c r="K53" s="824"/>
      <c r="L53" s="64"/>
    </row>
    <row r="54" spans="1:12" x14ac:dyDescent="0.25">
      <c r="A54" s="96">
        <v>46</v>
      </c>
      <c r="B54" s="98"/>
      <c r="C54" s="91">
        <v>1</v>
      </c>
      <c r="D54" s="20" t="s">
        <v>3672</v>
      </c>
      <c r="E54" s="1026" t="s">
        <v>3054</v>
      </c>
      <c r="F54" s="772"/>
      <c r="G54" s="772"/>
      <c r="H54" s="773"/>
      <c r="I54" s="98"/>
      <c r="J54" s="980"/>
      <c r="K54" s="824"/>
      <c r="L54" s="64"/>
    </row>
    <row r="55" spans="1:12" x14ac:dyDescent="0.25">
      <c r="A55" s="96">
        <v>47</v>
      </c>
      <c r="B55" s="98"/>
      <c r="C55" s="91">
        <v>1</v>
      </c>
      <c r="D55" s="20" t="s">
        <v>55</v>
      </c>
      <c r="E55" s="1026" t="s">
        <v>1182</v>
      </c>
      <c r="F55" s="772"/>
      <c r="G55" s="772"/>
      <c r="H55" s="773"/>
      <c r="I55" s="98"/>
      <c r="J55" s="980"/>
      <c r="K55" s="824"/>
      <c r="L55" s="64"/>
    </row>
    <row r="56" spans="1:12" x14ac:dyDescent="0.25">
      <c r="A56" s="96">
        <v>48</v>
      </c>
      <c r="B56" s="98"/>
      <c r="C56" s="91">
        <v>1</v>
      </c>
      <c r="D56" s="20" t="s">
        <v>55</v>
      </c>
      <c r="E56" s="1026" t="s">
        <v>1170</v>
      </c>
      <c r="F56" s="772"/>
      <c r="G56" s="772"/>
      <c r="H56" s="773"/>
      <c r="I56" s="98"/>
      <c r="J56" s="980"/>
      <c r="K56" s="824"/>
      <c r="L56" s="64"/>
    </row>
    <row r="57" spans="1:12" x14ac:dyDescent="0.25">
      <c r="A57" s="96">
        <v>49</v>
      </c>
      <c r="B57" s="98"/>
      <c r="C57" s="91">
        <v>1</v>
      </c>
      <c r="D57" s="20" t="s">
        <v>3672</v>
      </c>
      <c r="E57" s="1026" t="s">
        <v>1225</v>
      </c>
      <c r="F57" s="772"/>
      <c r="G57" s="772"/>
      <c r="H57" s="773"/>
      <c r="I57" s="98"/>
      <c r="J57" s="980"/>
      <c r="K57" s="824"/>
      <c r="L57" s="64"/>
    </row>
    <row r="58" spans="1:12" x14ac:dyDescent="0.25">
      <c r="A58" s="96">
        <v>50</v>
      </c>
      <c r="B58" s="98" t="s">
        <v>1102</v>
      </c>
      <c r="C58" s="91">
        <v>12</v>
      </c>
      <c r="D58" s="20" t="s">
        <v>3672</v>
      </c>
      <c r="E58" s="1026" t="s">
        <v>1103</v>
      </c>
      <c r="F58" s="772"/>
      <c r="G58" s="772"/>
      <c r="H58" s="773"/>
      <c r="I58" s="98"/>
      <c r="J58" s="980"/>
      <c r="K58" s="824"/>
      <c r="L58" s="64"/>
    </row>
    <row r="59" spans="1:12" x14ac:dyDescent="0.25">
      <c r="A59" s="96">
        <v>51</v>
      </c>
      <c r="B59" s="98" t="s">
        <v>460</v>
      </c>
      <c r="C59" s="91">
        <v>7</v>
      </c>
      <c r="D59" s="20" t="s">
        <v>3672</v>
      </c>
      <c r="E59" s="1026" t="s">
        <v>1171</v>
      </c>
      <c r="F59" s="772"/>
      <c r="G59" s="772"/>
      <c r="H59" s="773"/>
      <c r="I59" s="98"/>
      <c r="J59" s="980"/>
      <c r="K59" s="824"/>
      <c r="L59" s="64"/>
    </row>
    <row r="60" spans="1:12" x14ac:dyDescent="0.25">
      <c r="A60" s="96">
        <v>52</v>
      </c>
      <c r="B60" s="98" t="s">
        <v>1147</v>
      </c>
      <c r="C60" s="91">
        <v>1</v>
      </c>
      <c r="D60" s="20" t="s">
        <v>3672</v>
      </c>
      <c r="E60" s="1026" t="s">
        <v>3417</v>
      </c>
      <c r="F60" s="772"/>
      <c r="G60" s="772"/>
      <c r="H60" s="773"/>
      <c r="I60" s="98"/>
      <c r="J60" s="980"/>
      <c r="K60" s="824"/>
      <c r="L60" s="64"/>
    </row>
    <row r="61" spans="1:12" x14ac:dyDescent="0.25">
      <c r="A61" s="96">
        <v>53</v>
      </c>
      <c r="B61" s="98" t="s">
        <v>1117</v>
      </c>
      <c r="C61" s="91">
        <v>1</v>
      </c>
      <c r="D61" s="20" t="s">
        <v>3672</v>
      </c>
      <c r="E61" s="1026" t="s">
        <v>1149</v>
      </c>
      <c r="F61" s="772"/>
      <c r="G61" s="772"/>
      <c r="H61" s="773"/>
      <c r="I61" s="98"/>
      <c r="J61" s="980"/>
      <c r="K61" s="824"/>
      <c r="L61" s="64"/>
    </row>
    <row r="62" spans="1:12" x14ac:dyDescent="0.25">
      <c r="A62" s="96">
        <v>54</v>
      </c>
      <c r="B62" s="98" t="s">
        <v>1104</v>
      </c>
      <c r="C62" s="91">
        <v>1</v>
      </c>
      <c r="D62" s="20" t="s">
        <v>3672</v>
      </c>
      <c r="E62" s="1026" t="s">
        <v>3140</v>
      </c>
      <c r="F62" s="772"/>
      <c r="G62" s="772"/>
      <c r="H62" s="773"/>
      <c r="I62" s="98"/>
      <c r="J62" s="980"/>
      <c r="K62" s="824"/>
      <c r="L62" s="64"/>
    </row>
    <row r="63" spans="1:12" x14ac:dyDescent="0.25">
      <c r="A63" s="96">
        <v>55</v>
      </c>
      <c r="B63" s="98"/>
      <c r="C63" s="91">
        <v>1</v>
      </c>
      <c r="D63" s="20" t="s">
        <v>3672</v>
      </c>
      <c r="E63" s="1026" t="s">
        <v>4229</v>
      </c>
      <c r="F63" s="772"/>
      <c r="G63" s="772"/>
      <c r="H63" s="773"/>
      <c r="I63" s="98"/>
      <c r="J63" s="980"/>
      <c r="K63" s="824"/>
      <c r="L63" s="64"/>
    </row>
    <row r="64" spans="1:12" x14ac:dyDescent="0.25">
      <c r="A64" s="96">
        <v>56</v>
      </c>
      <c r="B64" s="98" t="s">
        <v>1172</v>
      </c>
      <c r="C64" s="91">
        <v>1</v>
      </c>
      <c r="D64" s="20" t="s">
        <v>3672</v>
      </c>
      <c r="E64" s="1026" t="s">
        <v>3343</v>
      </c>
      <c r="F64" s="772"/>
      <c r="G64" s="772"/>
      <c r="H64" s="773"/>
      <c r="I64" s="98"/>
      <c r="J64" s="980"/>
      <c r="K64" s="824"/>
      <c r="L64" s="64"/>
    </row>
    <row r="65" spans="1:12" x14ac:dyDescent="0.25">
      <c r="A65" s="96">
        <v>57</v>
      </c>
      <c r="B65" s="98" t="s">
        <v>994</v>
      </c>
      <c r="C65" s="91">
        <v>1</v>
      </c>
      <c r="D65" s="20" t="s">
        <v>3672</v>
      </c>
      <c r="E65" s="1026" t="s">
        <v>1124</v>
      </c>
      <c r="F65" s="772"/>
      <c r="G65" s="772"/>
      <c r="H65" s="773"/>
      <c r="I65" s="98"/>
      <c r="J65" s="980"/>
      <c r="K65" s="824"/>
      <c r="L65" s="64"/>
    </row>
    <row r="66" spans="1:12" x14ac:dyDescent="0.25">
      <c r="A66" s="96">
        <v>58</v>
      </c>
      <c r="B66" s="98" t="s">
        <v>1156</v>
      </c>
      <c r="C66" s="91">
        <v>1</v>
      </c>
      <c r="D66" s="20" t="s">
        <v>3672</v>
      </c>
      <c r="E66" s="1026" t="s">
        <v>3055</v>
      </c>
      <c r="F66" s="772"/>
      <c r="G66" s="772"/>
      <c r="H66" s="773"/>
      <c r="I66" s="98"/>
      <c r="J66" s="980"/>
      <c r="K66" s="824"/>
      <c r="L66" s="64"/>
    </row>
    <row r="67" spans="1:12" x14ac:dyDescent="0.25">
      <c r="A67" s="96">
        <v>59</v>
      </c>
      <c r="B67" s="98"/>
      <c r="C67" s="91">
        <v>2</v>
      </c>
      <c r="D67" s="20" t="s">
        <v>3672</v>
      </c>
      <c r="E67" s="902" t="s">
        <v>931</v>
      </c>
      <c r="F67" s="772"/>
      <c r="G67" s="772"/>
      <c r="H67" s="773"/>
      <c r="I67" s="98"/>
      <c r="J67" s="980"/>
      <c r="K67" s="824"/>
      <c r="L67" s="64"/>
    </row>
    <row r="68" spans="1:12" x14ac:dyDescent="0.25">
      <c r="A68" s="96">
        <v>60</v>
      </c>
      <c r="B68" s="98"/>
      <c r="C68" s="91">
        <v>33</v>
      </c>
      <c r="D68" s="20" t="s">
        <v>3672</v>
      </c>
      <c r="E68" s="902" t="s">
        <v>1154</v>
      </c>
      <c r="F68" s="772"/>
      <c r="G68" s="772"/>
      <c r="H68" s="773"/>
      <c r="I68" s="98"/>
      <c r="J68" s="980"/>
      <c r="K68" s="824"/>
      <c r="L68" s="64"/>
    </row>
    <row r="69" spans="1:12" x14ac:dyDescent="0.25">
      <c r="A69" s="96">
        <v>61</v>
      </c>
      <c r="B69" s="98" t="s">
        <v>1105</v>
      </c>
      <c r="C69" s="91">
        <v>1</v>
      </c>
      <c r="D69" s="20" t="s">
        <v>3672</v>
      </c>
      <c r="E69" s="1026" t="s">
        <v>3141</v>
      </c>
      <c r="F69" s="772"/>
      <c r="G69" s="772"/>
      <c r="H69" s="773"/>
      <c r="I69" s="98"/>
      <c r="J69" s="980"/>
      <c r="K69" s="824"/>
      <c r="L69" s="64"/>
    </row>
    <row r="70" spans="1:12" x14ac:dyDescent="0.25">
      <c r="A70" s="96">
        <v>62</v>
      </c>
      <c r="B70" s="98" t="s">
        <v>1082</v>
      </c>
      <c r="C70" s="91">
        <v>1</v>
      </c>
      <c r="D70" s="20" t="s">
        <v>3672</v>
      </c>
      <c r="E70" s="1026" t="s">
        <v>3344</v>
      </c>
      <c r="F70" s="772"/>
      <c r="G70" s="772"/>
      <c r="H70" s="773"/>
      <c r="I70" s="98"/>
      <c r="J70" s="980"/>
      <c r="K70" s="824"/>
      <c r="L70" s="64"/>
    </row>
    <row r="71" spans="1:12" x14ac:dyDescent="0.25">
      <c r="A71" s="922" t="s">
        <v>117</v>
      </c>
      <c r="B71" s="772"/>
      <c r="C71" s="772"/>
      <c r="D71" s="772"/>
      <c r="E71" s="772"/>
      <c r="F71" s="772"/>
      <c r="G71" s="772"/>
      <c r="H71" s="772"/>
      <c r="I71" s="772"/>
      <c r="J71" s="772"/>
      <c r="K71" s="824"/>
      <c r="L71" s="64"/>
    </row>
    <row r="72" spans="1:12" x14ac:dyDescent="0.25">
      <c r="A72" s="335">
        <v>63</v>
      </c>
      <c r="B72" s="98"/>
      <c r="C72" s="98">
        <v>26</v>
      </c>
      <c r="D72" s="98" t="s">
        <v>3732</v>
      </c>
      <c r="E72" s="902" t="s">
        <v>633</v>
      </c>
      <c r="F72" s="772"/>
      <c r="G72" s="772"/>
      <c r="H72" s="773"/>
      <c r="I72" s="98"/>
      <c r="J72" s="980"/>
      <c r="K72" s="824"/>
      <c r="L72" s="64"/>
    </row>
    <row r="73" spans="1:12" x14ac:dyDescent="0.25">
      <c r="A73" s="335">
        <v>64</v>
      </c>
      <c r="B73" s="98"/>
      <c r="C73" s="98">
        <v>200</v>
      </c>
      <c r="D73" s="98" t="s">
        <v>3732</v>
      </c>
      <c r="E73" s="902" t="s">
        <v>1127</v>
      </c>
      <c r="F73" s="772"/>
      <c r="G73" s="772"/>
      <c r="H73" s="773"/>
      <c r="I73" s="98"/>
      <c r="J73" s="980"/>
      <c r="K73" s="824"/>
      <c r="L73" s="64"/>
    </row>
    <row r="74" spans="1:12" x14ac:dyDescent="0.25">
      <c r="A74" s="335">
        <v>65</v>
      </c>
      <c r="B74" s="98"/>
      <c r="C74" s="98"/>
      <c r="D74" s="98" t="s">
        <v>3732</v>
      </c>
      <c r="E74" s="902" t="s">
        <v>1173</v>
      </c>
      <c r="F74" s="772"/>
      <c r="G74" s="772"/>
      <c r="H74" s="773"/>
      <c r="I74" s="98"/>
      <c r="J74" s="980"/>
      <c r="K74" s="824"/>
      <c r="L74" s="64"/>
    </row>
    <row r="75" spans="1:12" x14ac:dyDescent="0.25">
      <c r="A75" s="335">
        <v>66</v>
      </c>
      <c r="B75" s="98"/>
      <c r="C75" s="98">
        <v>35</v>
      </c>
      <c r="D75" s="98" t="s">
        <v>3732</v>
      </c>
      <c r="E75" s="902" t="s">
        <v>3345</v>
      </c>
      <c r="F75" s="772"/>
      <c r="G75" s="772"/>
      <c r="H75" s="773"/>
      <c r="I75" s="98"/>
      <c r="J75" s="980"/>
      <c r="K75" s="824"/>
      <c r="L75" s="64"/>
    </row>
    <row r="76" spans="1:12" x14ac:dyDescent="0.25">
      <c r="A76" s="335">
        <v>67</v>
      </c>
      <c r="B76" s="98"/>
      <c r="C76" s="98"/>
      <c r="D76" s="98"/>
      <c r="E76" s="902" t="s">
        <v>57</v>
      </c>
      <c r="F76" s="772"/>
      <c r="G76" s="772"/>
      <c r="H76" s="773"/>
      <c r="I76" s="98"/>
      <c r="J76" s="980"/>
      <c r="K76" s="824"/>
      <c r="L76" s="64"/>
    </row>
    <row r="77" spans="1:12" x14ac:dyDescent="0.25">
      <c r="A77" s="335">
        <v>68</v>
      </c>
      <c r="B77" s="98"/>
      <c r="C77" s="98"/>
      <c r="D77" s="98"/>
      <c r="E77" s="902" t="s">
        <v>1211</v>
      </c>
      <c r="F77" s="772"/>
      <c r="G77" s="772"/>
      <c r="H77" s="773"/>
      <c r="I77" s="98"/>
      <c r="J77" s="980"/>
      <c r="K77" s="824"/>
      <c r="L77" s="64"/>
    </row>
    <row r="78" spans="1:12" x14ac:dyDescent="0.25">
      <c r="A78" s="336"/>
      <c r="E78" s="211"/>
      <c r="F78" s="211"/>
      <c r="G78" s="211"/>
      <c r="H78" s="211"/>
      <c r="J78" s="213"/>
      <c r="K78" s="202"/>
      <c r="L78" s="64"/>
    </row>
    <row r="79" spans="1:12" x14ac:dyDescent="0.25">
      <c r="A79" s="336"/>
      <c r="E79" s="211"/>
      <c r="F79" s="211"/>
      <c r="G79" s="211"/>
      <c r="H79" s="211"/>
      <c r="J79" s="213"/>
      <c r="K79" s="202"/>
      <c r="L79" s="64"/>
    </row>
    <row r="80" spans="1:12" x14ac:dyDescent="0.25">
      <c r="A80" s="336"/>
      <c r="B80" s="100"/>
      <c r="C80" s="100"/>
      <c r="D80" s="100"/>
      <c r="E80" s="273"/>
      <c r="F80" s="211"/>
      <c r="G80" s="273"/>
      <c r="H80" s="273"/>
      <c r="J80" s="274"/>
      <c r="K80" s="275"/>
      <c r="L80" s="64"/>
    </row>
    <row r="81" spans="1:12" x14ac:dyDescent="0.25">
      <c r="A81" s="336"/>
      <c r="B81" s="887" t="s">
        <v>120</v>
      </c>
      <c r="C81" s="785"/>
      <c r="D81" s="785"/>
      <c r="E81" s="785"/>
      <c r="F81" s="211"/>
      <c r="G81" s="887" t="s">
        <v>121</v>
      </c>
      <c r="H81" s="785"/>
      <c r="J81" s="904" t="s">
        <v>122</v>
      </c>
      <c r="K81" s="794"/>
      <c r="L81" s="64"/>
    </row>
    <row r="82" spans="1:12" ht="15.75" customHeight="1" thickBot="1" x14ac:dyDescent="0.3">
      <c r="A82" s="35"/>
      <c r="B82" s="778"/>
      <c r="C82" s="778"/>
      <c r="D82" s="778"/>
      <c r="E82" s="778"/>
      <c r="F82" s="36"/>
      <c r="G82" s="778"/>
      <c r="H82" s="778"/>
      <c r="I82" s="36"/>
      <c r="J82" s="778"/>
      <c r="K82" s="792"/>
      <c r="L82" s="103"/>
    </row>
    <row r="83" spans="1:12" ht="15.75" customHeight="1" thickBot="1" x14ac:dyDescent="0.3">
      <c r="J83" s="765" t="s">
        <v>1224</v>
      </c>
      <c r="K83" s="816"/>
      <c r="L83" s="776"/>
    </row>
  </sheetData>
  <mergeCells count="152">
    <mergeCell ref="E9:H9"/>
    <mergeCell ref="E8:H8"/>
    <mergeCell ref="E6:H7"/>
    <mergeCell ref="E13:H13"/>
    <mergeCell ref="E14:H14"/>
    <mergeCell ref="E36:H36"/>
    <mergeCell ref="E37:H37"/>
    <mergeCell ref="E53:H53"/>
    <mergeCell ref="E52:H52"/>
    <mergeCell ref="E18:H18"/>
    <mergeCell ref="E35:H35"/>
    <mergeCell ref="E34:H34"/>
    <mergeCell ref="E38:H38"/>
    <mergeCell ref="E19:H19"/>
    <mergeCell ref="E33:H33"/>
    <mergeCell ref="E31:H31"/>
    <mergeCell ref="E32:H32"/>
    <mergeCell ref="E43:H43"/>
    <mergeCell ref="E42:H42"/>
    <mergeCell ref="E22:H22"/>
    <mergeCell ref="E23:H23"/>
    <mergeCell ref="E30:H30"/>
    <mergeCell ref="E24:H24"/>
    <mergeCell ref="E20:H20"/>
    <mergeCell ref="J37:K37"/>
    <mergeCell ref="J39:K39"/>
    <mergeCell ref="J38:K38"/>
    <mergeCell ref="I5:L5"/>
    <mergeCell ref="I6:I7"/>
    <mergeCell ref="J6:L7"/>
    <mergeCell ref="J11:K11"/>
    <mergeCell ref="J9:K9"/>
    <mergeCell ref="J10:K10"/>
    <mergeCell ref="J8:K8"/>
    <mergeCell ref="J21:K21"/>
    <mergeCell ref="J20:K20"/>
    <mergeCell ref="J15:K15"/>
    <mergeCell ref="J14:K14"/>
    <mergeCell ref="J22:K22"/>
    <mergeCell ref="J33:K33"/>
    <mergeCell ref="J25:K25"/>
    <mergeCell ref="J32:K32"/>
    <mergeCell ref="J31:K31"/>
    <mergeCell ref="J26:K26"/>
    <mergeCell ref="J30:K30"/>
    <mergeCell ref="E21:H21"/>
    <mergeCell ref="E27:H27"/>
    <mergeCell ref="E26:H26"/>
    <mergeCell ref="J61:K61"/>
    <mergeCell ref="J58:K58"/>
    <mergeCell ref="J57:K57"/>
    <mergeCell ref="J59:K59"/>
    <mergeCell ref="J60:K60"/>
    <mergeCell ref="J56:K56"/>
    <mergeCell ref="J54:K54"/>
    <mergeCell ref="J53:K53"/>
    <mergeCell ref="J51:K51"/>
    <mergeCell ref="J52:K52"/>
    <mergeCell ref="J55:K55"/>
    <mergeCell ref="J45:K45"/>
    <mergeCell ref="J46:K46"/>
    <mergeCell ref="J47:K47"/>
    <mergeCell ref="J50:K50"/>
    <mergeCell ref="J48:K48"/>
    <mergeCell ref="J34:K34"/>
    <mergeCell ref="J35:K35"/>
    <mergeCell ref="J27:K27"/>
    <mergeCell ref="J28:K28"/>
    <mergeCell ref="J36:K36"/>
    <mergeCell ref="A3:L4"/>
    <mergeCell ref="E1:I2"/>
    <mergeCell ref="J1:L2"/>
    <mergeCell ref="B6:B7"/>
    <mergeCell ref="A6:A7"/>
    <mergeCell ref="C6:D7"/>
    <mergeCell ref="J29:K29"/>
    <mergeCell ref="J12:K12"/>
    <mergeCell ref="J16:K16"/>
    <mergeCell ref="J18:K18"/>
    <mergeCell ref="J17:K17"/>
    <mergeCell ref="J13:K13"/>
    <mergeCell ref="J19:K19"/>
    <mergeCell ref="E28:H28"/>
    <mergeCell ref="E29:H29"/>
    <mergeCell ref="E25:H25"/>
    <mergeCell ref="E15:H15"/>
    <mergeCell ref="E16:H16"/>
    <mergeCell ref="E11:H11"/>
    <mergeCell ref="E12:H12"/>
    <mergeCell ref="E17:H17"/>
    <mergeCell ref="E10:H10"/>
    <mergeCell ref="J24:K24"/>
    <mergeCell ref="J23:K23"/>
    <mergeCell ref="B81:E82"/>
    <mergeCell ref="G81:H82"/>
    <mergeCell ref="J83:L83"/>
    <mergeCell ref="J81:K82"/>
    <mergeCell ref="J74:K74"/>
    <mergeCell ref="E72:H72"/>
    <mergeCell ref="J72:K72"/>
    <mergeCell ref="E61:H61"/>
    <mergeCell ref="E62:H62"/>
    <mergeCell ref="E63:H63"/>
    <mergeCell ref="E64:H64"/>
    <mergeCell ref="E65:H65"/>
    <mergeCell ref="J63:K63"/>
    <mergeCell ref="J64:K64"/>
    <mergeCell ref="J62:K62"/>
    <mergeCell ref="J65:K65"/>
    <mergeCell ref="J70:K70"/>
    <mergeCell ref="J67:K67"/>
    <mergeCell ref="J68:K68"/>
    <mergeCell ref="J69:K69"/>
    <mergeCell ref="A71:K71"/>
    <mergeCell ref="E68:H68"/>
    <mergeCell ref="E69:H69"/>
    <mergeCell ref="E70:H70"/>
    <mergeCell ref="E39:H39"/>
    <mergeCell ref="E40:H40"/>
    <mergeCell ref="J40:K40"/>
    <mergeCell ref="E47:H47"/>
    <mergeCell ref="E51:H51"/>
    <mergeCell ref="E50:H50"/>
    <mergeCell ref="E77:H77"/>
    <mergeCell ref="J77:K77"/>
    <mergeCell ref="J76:K76"/>
    <mergeCell ref="J75:K75"/>
    <mergeCell ref="E73:H73"/>
    <mergeCell ref="J73:K73"/>
    <mergeCell ref="E75:H75"/>
    <mergeCell ref="E74:H74"/>
    <mergeCell ref="E76:H76"/>
    <mergeCell ref="E49:H49"/>
    <mergeCell ref="E48:H48"/>
    <mergeCell ref="J49:K49"/>
    <mergeCell ref="E60:H60"/>
    <mergeCell ref="E57:H57"/>
    <mergeCell ref="E58:H58"/>
    <mergeCell ref="E54:H54"/>
    <mergeCell ref="E59:H59"/>
    <mergeCell ref="E56:H56"/>
    <mergeCell ref="E67:H67"/>
    <mergeCell ref="E66:H66"/>
    <mergeCell ref="E45:H45"/>
    <mergeCell ref="E44:H44"/>
    <mergeCell ref="J41:L41"/>
    <mergeCell ref="J42:K42"/>
    <mergeCell ref="J43:K43"/>
    <mergeCell ref="J44:K44"/>
    <mergeCell ref="E46:H46"/>
    <mergeCell ref="E55:H55"/>
    <mergeCell ref="J66:K66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L78"/>
  <sheetViews>
    <sheetView workbookViewId="0"/>
  </sheetViews>
  <sheetFormatPr baseColWidth="10" defaultColWidth="14.42578125" defaultRowHeight="15" customHeight="1" x14ac:dyDescent="0.25"/>
  <cols>
    <col min="1" max="1" width="7" customWidth="1"/>
    <col min="2" max="2" width="7.5703125" customWidth="1"/>
    <col min="3" max="3" width="6.5703125" customWidth="1"/>
    <col min="4" max="4" width="6.42578125" customWidth="1"/>
    <col min="5" max="7" width="10" customWidth="1"/>
    <col min="8" max="8" width="25.42578125" customWidth="1"/>
    <col min="9" max="11" width="10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1226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93">
        <v>1</v>
      </c>
      <c r="B8" s="159" t="s">
        <v>1027</v>
      </c>
      <c r="C8" s="28">
        <v>1</v>
      </c>
      <c r="D8" s="28" t="s">
        <v>3672</v>
      </c>
      <c r="E8" s="1032" t="s">
        <v>1028</v>
      </c>
      <c r="F8" s="780"/>
      <c r="G8" s="780"/>
      <c r="H8" s="781"/>
      <c r="I8" s="40"/>
      <c r="J8" s="933"/>
      <c r="K8" s="780"/>
      <c r="L8" s="820"/>
    </row>
    <row r="9" spans="1:12" x14ac:dyDescent="0.25">
      <c r="A9" s="96">
        <v>2</v>
      </c>
      <c r="B9" s="160" t="s">
        <v>1029</v>
      </c>
      <c r="C9" s="9">
        <v>1</v>
      </c>
      <c r="D9" s="9" t="s">
        <v>3672</v>
      </c>
      <c r="E9" s="1029" t="s">
        <v>1030</v>
      </c>
      <c r="F9" s="772"/>
      <c r="G9" s="772"/>
      <c r="H9" s="773"/>
      <c r="I9" s="47"/>
      <c r="J9" s="980"/>
      <c r="K9" s="773"/>
      <c r="L9" s="10"/>
    </row>
    <row r="10" spans="1:12" x14ac:dyDescent="0.25">
      <c r="A10" s="96">
        <v>3</v>
      </c>
      <c r="B10" s="160" t="s">
        <v>1045</v>
      </c>
      <c r="C10" s="9">
        <v>2</v>
      </c>
      <c r="D10" s="9" t="s">
        <v>3672</v>
      </c>
      <c r="E10" s="1029" t="s">
        <v>1049</v>
      </c>
      <c r="F10" s="772"/>
      <c r="G10" s="772"/>
      <c r="H10" s="773"/>
      <c r="I10" s="45"/>
      <c r="J10" s="980"/>
      <c r="K10" s="773"/>
      <c r="L10" s="10"/>
    </row>
    <row r="11" spans="1:12" x14ac:dyDescent="0.25">
      <c r="A11" s="96">
        <v>4</v>
      </c>
      <c r="B11" s="160" t="s">
        <v>1032</v>
      </c>
      <c r="C11" s="9">
        <v>29</v>
      </c>
      <c r="D11" s="9" t="s">
        <v>3672</v>
      </c>
      <c r="E11" s="1029" t="s">
        <v>1033</v>
      </c>
      <c r="F11" s="772"/>
      <c r="G11" s="772"/>
      <c r="H11" s="773"/>
      <c r="I11" s="45"/>
      <c r="J11" s="980"/>
      <c r="K11" s="773"/>
      <c r="L11" s="10"/>
    </row>
    <row r="12" spans="1:12" x14ac:dyDescent="0.25">
      <c r="A12" s="96">
        <v>5</v>
      </c>
      <c r="B12" s="160" t="s">
        <v>1034</v>
      </c>
      <c r="C12" s="9">
        <v>1</v>
      </c>
      <c r="D12" s="9" t="s">
        <v>3672</v>
      </c>
      <c r="E12" s="1029" t="s">
        <v>3332</v>
      </c>
      <c r="F12" s="772"/>
      <c r="G12" s="772"/>
      <c r="H12" s="773"/>
      <c r="I12" s="46"/>
      <c r="J12" s="980"/>
      <c r="K12" s="773"/>
      <c r="L12" s="10"/>
    </row>
    <row r="13" spans="1:12" x14ac:dyDescent="0.25">
      <c r="A13" s="96">
        <v>6</v>
      </c>
      <c r="B13" s="160" t="s">
        <v>1035</v>
      </c>
      <c r="C13" s="9">
        <v>1</v>
      </c>
      <c r="D13" s="9" t="s">
        <v>3672</v>
      </c>
      <c r="E13" s="1029" t="s">
        <v>2995</v>
      </c>
      <c r="F13" s="772"/>
      <c r="G13" s="772"/>
      <c r="H13" s="773"/>
      <c r="I13" s="46"/>
      <c r="J13" s="980"/>
      <c r="K13" s="773"/>
      <c r="L13" s="10"/>
    </row>
    <row r="14" spans="1:12" x14ac:dyDescent="0.25">
      <c r="A14" s="96">
        <v>7</v>
      </c>
      <c r="B14" s="160" t="s">
        <v>1036</v>
      </c>
      <c r="C14" s="9">
        <v>1</v>
      </c>
      <c r="D14" s="9" t="s">
        <v>3672</v>
      </c>
      <c r="E14" s="1029" t="s">
        <v>2994</v>
      </c>
      <c r="F14" s="772"/>
      <c r="G14" s="772"/>
      <c r="H14" s="773"/>
      <c r="I14" s="46"/>
      <c r="J14" s="980"/>
      <c r="K14" s="773"/>
      <c r="L14" s="10"/>
    </row>
    <row r="15" spans="1:12" x14ac:dyDescent="0.25">
      <c r="A15" s="96">
        <v>8</v>
      </c>
      <c r="B15" s="160" t="s">
        <v>1037</v>
      </c>
      <c r="C15" s="9">
        <v>1</v>
      </c>
      <c r="D15" s="9" t="s">
        <v>3672</v>
      </c>
      <c r="E15" s="1029" t="s">
        <v>2940</v>
      </c>
      <c r="F15" s="772"/>
      <c r="G15" s="772"/>
      <c r="H15" s="773"/>
      <c r="I15" s="46"/>
      <c r="J15" s="980"/>
      <c r="K15" s="773"/>
      <c r="L15" s="10"/>
    </row>
    <row r="16" spans="1:12" x14ac:dyDescent="0.25">
      <c r="A16" s="96">
        <v>9</v>
      </c>
      <c r="B16" s="266" t="s">
        <v>732</v>
      </c>
      <c r="C16" s="9">
        <v>1</v>
      </c>
      <c r="D16" s="9" t="s">
        <v>3672</v>
      </c>
      <c r="E16" s="1029" t="s">
        <v>2942</v>
      </c>
      <c r="F16" s="772"/>
      <c r="G16" s="772"/>
      <c r="H16" s="773"/>
      <c r="I16" s="46"/>
      <c r="J16" s="980"/>
      <c r="K16" s="773"/>
      <c r="L16" s="10"/>
    </row>
    <row r="17" spans="1:12" x14ac:dyDescent="0.25">
      <c r="A17" s="96">
        <v>10</v>
      </c>
      <c r="B17" s="266" t="s">
        <v>1040</v>
      </c>
      <c r="C17" s="9">
        <v>3</v>
      </c>
      <c r="D17" s="9" t="s">
        <v>3672</v>
      </c>
      <c r="E17" s="1029" t="s">
        <v>2941</v>
      </c>
      <c r="F17" s="772"/>
      <c r="G17" s="772"/>
      <c r="H17" s="773"/>
      <c r="I17" s="46"/>
      <c r="J17" s="980"/>
      <c r="K17" s="773"/>
      <c r="L17" s="10"/>
    </row>
    <row r="18" spans="1:12" x14ac:dyDescent="0.25">
      <c r="A18" s="96">
        <v>11</v>
      </c>
      <c r="B18" s="266" t="s">
        <v>1042</v>
      </c>
      <c r="C18" s="9">
        <v>1</v>
      </c>
      <c r="D18" s="9" t="s">
        <v>3672</v>
      </c>
      <c r="E18" s="1029" t="s">
        <v>2845</v>
      </c>
      <c r="F18" s="772"/>
      <c r="G18" s="772"/>
      <c r="H18" s="773"/>
      <c r="I18" s="46"/>
      <c r="J18" s="980"/>
      <c r="K18" s="773"/>
      <c r="L18" s="10"/>
    </row>
    <row r="19" spans="1:12" x14ac:dyDescent="0.25">
      <c r="A19" s="96">
        <v>12</v>
      </c>
      <c r="B19" s="92" t="s">
        <v>817</v>
      </c>
      <c r="C19" s="9">
        <v>1</v>
      </c>
      <c r="D19" s="9" t="s">
        <v>3672</v>
      </c>
      <c r="E19" s="1029" t="s">
        <v>2743</v>
      </c>
      <c r="F19" s="772"/>
      <c r="G19" s="772"/>
      <c r="H19" s="773"/>
      <c r="I19" s="46"/>
      <c r="J19" s="980"/>
      <c r="K19" s="773"/>
      <c r="L19" s="10"/>
    </row>
    <row r="20" spans="1:12" x14ac:dyDescent="0.25">
      <c r="A20" s="96">
        <v>13</v>
      </c>
      <c r="B20" s="267" t="s">
        <v>1044</v>
      </c>
      <c r="C20" s="9">
        <v>2</v>
      </c>
      <c r="D20" s="9" t="s">
        <v>3672</v>
      </c>
      <c r="E20" s="1029" t="s">
        <v>2846</v>
      </c>
      <c r="F20" s="772"/>
      <c r="G20" s="772"/>
      <c r="H20" s="773"/>
      <c r="I20" s="46"/>
      <c r="J20" s="980"/>
      <c r="K20" s="773"/>
      <c r="L20" s="10"/>
    </row>
    <row r="21" spans="1:12" x14ac:dyDescent="0.25">
      <c r="A21" s="96">
        <v>14</v>
      </c>
      <c r="B21" s="266" t="s">
        <v>1047</v>
      </c>
      <c r="C21" s="9">
        <v>1</v>
      </c>
      <c r="D21" s="9" t="s">
        <v>3672</v>
      </c>
      <c r="E21" s="1029" t="s">
        <v>1162</v>
      </c>
      <c r="F21" s="772"/>
      <c r="G21" s="772"/>
      <c r="H21" s="773"/>
      <c r="I21" s="46"/>
      <c r="J21" s="980"/>
      <c r="K21" s="773"/>
      <c r="L21" s="10"/>
    </row>
    <row r="22" spans="1:12" x14ac:dyDescent="0.25">
      <c r="A22" s="96">
        <v>15</v>
      </c>
      <c r="B22" s="266" t="s">
        <v>1050</v>
      </c>
      <c r="C22" s="9">
        <v>12</v>
      </c>
      <c r="D22" s="9" t="s">
        <v>3672</v>
      </c>
      <c r="E22" s="1029" t="s">
        <v>1051</v>
      </c>
      <c r="F22" s="772"/>
      <c r="G22" s="772"/>
      <c r="H22" s="773"/>
      <c r="I22" s="46"/>
      <c r="J22" s="980"/>
      <c r="K22" s="773"/>
      <c r="L22" s="10"/>
    </row>
    <row r="23" spans="1:12" x14ac:dyDescent="0.25">
      <c r="A23" s="96">
        <v>16</v>
      </c>
      <c r="B23" s="266" t="s">
        <v>1052</v>
      </c>
      <c r="C23" s="9">
        <v>4</v>
      </c>
      <c r="D23" s="9" t="s">
        <v>3672</v>
      </c>
      <c r="E23" s="1029" t="s">
        <v>1053</v>
      </c>
      <c r="F23" s="772"/>
      <c r="G23" s="772"/>
      <c r="H23" s="773"/>
      <c r="I23" s="46"/>
      <c r="J23" s="980"/>
      <c r="K23" s="773"/>
      <c r="L23" s="10"/>
    </row>
    <row r="24" spans="1:12" x14ac:dyDescent="0.25">
      <c r="A24" s="96">
        <v>17</v>
      </c>
      <c r="B24" s="90" t="s">
        <v>1054</v>
      </c>
      <c r="C24" s="9">
        <v>1</v>
      </c>
      <c r="D24" s="9" t="s">
        <v>3672</v>
      </c>
      <c r="E24" s="1029" t="s">
        <v>1055</v>
      </c>
      <c r="F24" s="772"/>
      <c r="G24" s="772"/>
      <c r="H24" s="773"/>
      <c r="I24" s="46"/>
      <c r="J24" s="980"/>
      <c r="K24" s="773"/>
      <c r="L24" s="10"/>
    </row>
    <row r="25" spans="1:12" x14ac:dyDescent="0.25">
      <c r="A25" s="96">
        <v>18</v>
      </c>
      <c r="B25" s="92" t="s">
        <v>1056</v>
      </c>
      <c r="C25" s="9">
        <v>4</v>
      </c>
      <c r="D25" s="9" t="s">
        <v>3672</v>
      </c>
      <c r="E25" s="1029" t="s">
        <v>1078</v>
      </c>
      <c r="F25" s="772"/>
      <c r="G25" s="772"/>
      <c r="H25" s="773"/>
      <c r="I25" s="46"/>
      <c r="J25" s="980"/>
      <c r="K25" s="773"/>
      <c r="L25" s="10"/>
    </row>
    <row r="26" spans="1:12" x14ac:dyDescent="0.25">
      <c r="A26" s="96">
        <v>19</v>
      </c>
      <c r="B26" s="92" t="s">
        <v>820</v>
      </c>
      <c r="C26" s="9">
        <v>3</v>
      </c>
      <c r="D26" s="9" t="s">
        <v>3672</v>
      </c>
      <c r="E26" s="1029" t="s">
        <v>766</v>
      </c>
      <c r="F26" s="772"/>
      <c r="G26" s="772"/>
      <c r="H26" s="773"/>
      <c r="I26" s="46"/>
      <c r="J26" s="980"/>
      <c r="K26" s="773"/>
      <c r="L26" s="10"/>
    </row>
    <row r="27" spans="1:12" x14ac:dyDescent="0.25">
      <c r="A27" s="96">
        <v>20</v>
      </c>
      <c r="B27" s="92" t="s">
        <v>822</v>
      </c>
      <c r="C27" s="9">
        <v>1</v>
      </c>
      <c r="D27" s="9" t="s">
        <v>3672</v>
      </c>
      <c r="E27" s="1029" t="s">
        <v>765</v>
      </c>
      <c r="F27" s="772"/>
      <c r="G27" s="772"/>
      <c r="H27" s="773"/>
      <c r="I27" s="46"/>
      <c r="J27" s="980"/>
      <c r="K27" s="773"/>
      <c r="L27" s="10"/>
    </row>
    <row r="28" spans="1:12" x14ac:dyDescent="0.25">
      <c r="A28" s="96">
        <v>21</v>
      </c>
      <c r="B28" s="92" t="s">
        <v>1057</v>
      </c>
      <c r="C28" s="9">
        <v>1</v>
      </c>
      <c r="D28" s="9" t="s">
        <v>3672</v>
      </c>
      <c r="E28" s="1029" t="s">
        <v>1058</v>
      </c>
      <c r="F28" s="772"/>
      <c r="G28" s="772"/>
      <c r="H28" s="773"/>
      <c r="I28" s="46"/>
      <c r="J28" s="980"/>
      <c r="K28" s="773"/>
      <c r="L28" s="10"/>
    </row>
    <row r="29" spans="1:12" x14ac:dyDescent="0.25">
      <c r="A29" s="96">
        <v>22</v>
      </c>
      <c r="B29" s="92" t="s">
        <v>1081</v>
      </c>
      <c r="C29" s="9">
        <v>1</v>
      </c>
      <c r="D29" s="9" t="s">
        <v>3672</v>
      </c>
      <c r="E29" s="1029" t="s">
        <v>1161</v>
      </c>
      <c r="F29" s="772"/>
      <c r="G29" s="772"/>
      <c r="H29" s="773"/>
      <c r="I29" s="46"/>
      <c r="J29" s="980"/>
      <c r="K29" s="773"/>
      <c r="L29" s="10"/>
    </row>
    <row r="30" spans="1:12" x14ac:dyDescent="0.25">
      <c r="A30" s="96">
        <v>23</v>
      </c>
      <c r="B30" s="92" t="s">
        <v>1135</v>
      </c>
      <c r="C30" s="9">
        <v>1</v>
      </c>
      <c r="D30" s="9" t="s">
        <v>3672</v>
      </c>
      <c r="E30" s="1029" t="s">
        <v>1060</v>
      </c>
      <c r="F30" s="772"/>
      <c r="G30" s="772"/>
      <c r="H30" s="773"/>
      <c r="I30" s="46"/>
      <c r="J30" s="980"/>
      <c r="K30" s="773"/>
      <c r="L30" s="10"/>
    </row>
    <row r="31" spans="1:12" x14ac:dyDescent="0.25">
      <c r="A31" s="96">
        <v>24</v>
      </c>
      <c r="B31" s="92" t="s">
        <v>1087</v>
      </c>
      <c r="C31" s="9">
        <v>1</v>
      </c>
      <c r="D31" s="9" t="s">
        <v>3672</v>
      </c>
      <c r="E31" s="1029" t="s">
        <v>3148</v>
      </c>
      <c r="F31" s="772"/>
      <c r="G31" s="772"/>
      <c r="H31" s="773"/>
      <c r="I31" s="46"/>
      <c r="J31" s="980"/>
      <c r="K31" s="773"/>
      <c r="L31" s="10"/>
    </row>
    <row r="32" spans="1:12" x14ac:dyDescent="0.25">
      <c r="A32" s="96">
        <v>25</v>
      </c>
      <c r="B32" s="92" t="s">
        <v>1061</v>
      </c>
      <c r="C32" s="148">
        <v>1</v>
      </c>
      <c r="D32" s="9" t="s">
        <v>3672</v>
      </c>
      <c r="E32" s="1026" t="s">
        <v>3149</v>
      </c>
      <c r="F32" s="772"/>
      <c r="G32" s="772"/>
      <c r="H32" s="773"/>
      <c r="I32" s="46"/>
      <c r="J32" s="980"/>
      <c r="K32" s="773"/>
      <c r="L32" s="210"/>
    </row>
    <row r="33" spans="1:12" x14ac:dyDescent="0.25">
      <c r="A33" s="96">
        <v>26</v>
      </c>
      <c r="B33" s="90" t="s">
        <v>1063</v>
      </c>
      <c r="C33" s="17">
        <v>1</v>
      </c>
      <c r="D33" s="9" t="s">
        <v>3672</v>
      </c>
      <c r="E33" s="1026" t="s">
        <v>1092</v>
      </c>
      <c r="F33" s="772"/>
      <c r="G33" s="772"/>
      <c r="H33" s="773"/>
      <c r="I33" s="172"/>
      <c r="J33" s="980"/>
      <c r="K33" s="773"/>
      <c r="L33" s="287"/>
    </row>
    <row r="34" spans="1:12" x14ac:dyDescent="0.25">
      <c r="A34" s="96">
        <v>27</v>
      </c>
      <c r="B34" s="98" t="s">
        <v>1066</v>
      </c>
      <c r="C34" s="91">
        <v>1</v>
      </c>
      <c r="D34" s="9" t="s">
        <v>3672</v>
      </c>
      <c r="E34" s="1026" t="s">
        <v>1075</v>
      </c>
      <c r="F34" s="772"/>
      <c r="G34" s="772"/>
      <c r="H34" s="773"/>
      <c r="I34" s="90"/>
      <c r="J34" s="980"/>
      <c r="K34" s="773"/>
      <c r="L34" s="284"/>
    </row>
    <row r="35" spans="1:12" x14ac:dyDescent="0.25">
      <c r="A35" s="96">
        <v>28</v>
      </c>
      <c r="B35" s="98" t="s">
        <v>1068</v>
      </c>
      <c r="C35" s="91">
        <v>1</v>
      </c>
      <c r="D35" s="9" t="s">
        <v>3672</v>
      </c>
      <c r="E35" s="1026" t="s">
        <v>3428</v>
      </c>
      <c r="F35" s="772"/>
      <c r="G35" s="772"/>
      <c r="H35" s="773"/>
      <c r="I35" s="98"/>
      <c r="J35" s="980"/>
      <c r="K35" s="773"/>
      <c r="L35" s="288"/>
    </row>
    <row r="36" spans="1:12" x14ac:dyDescent="0.25">
      <c r="A36" s="96">
        <v>29</v>
      </c>
      <c r="B36" s="98" t="s">
        <v>1071</v>
      </c>
      <c r="C36" s="91">
        <v>1</v>
      </c>
      <c r="D36" s="9" t="s">
        <v>3672</v>
      </c>
      <c r="E36" s="1026" t="s">
        <v>3416</v>
      </c>
      <c r="F36" s="772"/>
      <c r="G36" s="772"/>
      <c r="H36" s="773"/>
      <c r="I36" s="98"/>
      <c r="J36" s="980"/>
      <c r="K36" s="773"/>
      <c r="L36" s="272"/>
    </row>
    <row r="37" spans="1:12" x14ac:dyDescent="0.25">
      <c r="A37" s="96">
        <v>30</v>
      </c>
      <c r="B37" s="98" t="s">
        <v>1143</v>
      </c>
      <c r="C37" s="91">
        <v>1</v>
      </c>
      <c r="D37" s="9" t="s">
        <v>3672</v>
      </c>
      <c r="E37" s="1026" t="s">
        <v>1144</v>
      </c>
      <c r="F37" s="772"/>
      <c r="G37" s="772"/>
      <c r="H37" s="773"/>
      <c r="I37" s="98"/>
      <c r="J37" s="980"/>
      <c r="K37" s="773"/>
      <c r="L37" s="173"/>
    </row>
    <row r="38" spans="1:12" ht="15.75" customHeight="1" thickBot="1" x14ac:dyDescent="0.3">
      <c r="A38" s="96">
        <v>31</v>
      </c>
      <c r="B38" s="98" t="s">
        <v>1072</v>
      </c>
      <c r="C38" s="91">
        <v>1</v>
      </c>
      <c r="D38" s="9" t="s">
        <v>3672</v>
      </c>
      <c r="E38" s="1026" t="s">
        <v>3435</v>
      </c>
      <c r="F38" s="772"/>
      <c r="G38" s="772"/>
      <c r="H38" s="773"/>
      <c r="I38" s="98"/>
      <c r="J38" s="980"/>
      <c r="K38" s="773"/>
      <c r="L38" s="173"/>
    </row>
    <row r="39" spans="1:12" ht="15.75" customHeight="1" thickBot="1" x14ac:dyDescent="0.3">
      <c r="J39" s="765" t="s">
        <v>1227</v>
      </c>
      <c r="K39" s="816"/>
      <c r="L39" s="776"/>
    </row>
    <row r="40" spans="1:12" x14ac:dyDescent="0.25">
      <c r="A40" s="93">
        <v>32</v>
      </c>
      <c r="B40" s="175" t="s">
        <v>1120</v>
      </c>
      <c r="C40" s="163">
        <v>1</v>
      </c>
      <c r="D40" s="28" t="s">
        <v>3672</v>
      </c>
      <c r="E40" s="1028" t="s">
        <v>1157</v>
      </c>
      <c r="F40" s="780"/>
      <c r="G40" s="780"/>
      <c r="H40" s="781"/>
      <c r="I40" s="175"/>
      <c r="J40" s="933"/>
      <c r="K40" s="820"/>
      <c r="L40" s="123"/>
    </row>
    <row r="41" spans="1:12" x14ac:dyDescent="0.25">
      <c r="A41" s="96">
        <v>33</v>
      </c>
      <c r="B41" s="98" t="s">
        <v>1101</v>
      </c>
      <c r="C41" s="91">
        <v>1</v>
      </c>
      <c r="D41" s="9" t="s">
        <v>3672</v>
      </c>
      <c r="E41" s="1026" t="s">
        <v>1164</v>
      </c>
      <c r="F41" s="772"/>
      <c r="G41" s="772"/>
      <c r="H41" s="773"/>
      <c r="I41" s="98"/>
      <c r="J41" s="980"/>
      <c r="K41" s="824"/>
      <c r="L41" s="123"/>
    </row>
    <row r="42" spans="1:12" x14ac:dyDescent="0.25">
      <c r="A42" s="96">
        <v>34</v>
      </c>
      <c r="B42" s="98" t="s">
        <v>1079</v>
      </c>
      <c r="C42" s="91">
        <v>1</v>
      </c>
      <c r="D42" s="9" t="s">
        <v>3672</v>
      </c>
      <c r="E42" s="1026" t="s">
        <v>1080</v>
      </c>
      <c r="F42" s="772"/>
      <c r="G42" s="772"/>
      <c r="H42" s="773"/>
      <c r="I42" s="98"/>
      <c r="J42" s="980"/>
      <c r="K42" s="824"/>
      <c r="L42" s="123"/>
    </row>
    <row r="43" spans="1:12" x14ac:dyDescent="0.25">
      <c r="A43" s="96">
        <v>35</v>
      </c>
      <c r="B43" s="98" t="s">
        <v>1083</v>
      </c>
      <c r="C43" s="91">
        <v>3</v>
      </c>
      <c r="D43" s="9" t="s">
        <v>3672</v>
      </c>
      <c r="E43" s="1026" t="s">
        <v>2847</v>
      </c>
      <c r="F43" s="772"/>
      <c r="G43" s="772"/>
      <c r="H43" s="773"/>
      <c r="I43" s="98"/>
      <c r="J43" s="980"/>
      <c r="K43" s="824"/>
      <c r="L43" s="123"/>
    </row>
    <row r="44" spans="1:12" x14ac:dyDescent="0.25">
      <c r="A44" s="96">
        <v>36</v>
      </c>
      <c r="B44" s="98" t="s">
        <v>1084</v>
      </c>
      <c r="C44" s="91">
        <v>1</v>
      </c>
      <c r="D44" s="9" t="s">
        <v>3672</v>
      </c>
      <c r="E44" s="1026" t="s">
        <v>1085</v>
      </c>
      <c r="F44" s="772"/>
      <c r="G44" s="772"/>
      <c r="H44" s="773"/>
      <c r="I44" s="98"/>
      <c r="J44" s="980"/>
      <c r="K44" s="824"/>
      <c r="L44" s="123"/>
    </row>
    <row r="45" spans="1:12" x14ac:dyDescent="0.25">
      <c r="A45" s="96">
        <v>37</v>
      </c>
      <c r="B45" s="98" t="s">
        <v>1086</v>
      </c>
      <c r="C45" s="91">
        <v>1</v>
      </c>
      <c r="D45" s="9" t="s">
        <v>3672</v>
      </c>
      <c r="E45" s="1026" t="s">
        <v>3139</v>
      </c>
      <c r="F45" s="772"/>
      <c r="G45" s="772"/>
      <c r="H45" s="773"/>
      <c r="I45" s="98"/>
      <c r="J45" s="980"/>
      <c r="K45" s="824"/>
      <c r="L45" s="123"/>
    </row>
    <row r="46" spans="1:12" x14ac:dyDescent="0.25">
      <c r="A46" s="96">
        <v>38</v>
      </c>
      <c r="B46" s="98"/>
      <c r="C46" s="91">
        <v>1</v>
      </c>
      <c r="D46" s="9" t="s">
        <v>3672</v>
      </c>
      <c r="E46" s="1026" t="s">
        <v>4229</v>
      </c>
      <c r="F46" s="772"/>
      <c r="G46" s="772"/>
      <c r="H46" s="773"/>
      <c r="I46" s="98"/>
      <c r="J46" s="980"/>
      <c r="K46" s="824"/>
      <c r="L46" s="123"/>
    </row>
    <row r="47" spans="1:12" x14ac:dyDescent="0.25">
      <c r="A47" s="96">
        <v>39</v>
      </c>
      <c r="B47" s="98" t="s">
        <v>1091</v>
      </c>
      <c r="C47" s="91">
        <v>1</v>
      </c>
      <c r="D47" s="9" t="s">
        <v>3672</v>
      </c>
      <c r="E47" s="1026" t="s">
        <v>2808</v>
      </c>
      <c r="F47" s="772"/>
      <c r="G47" s="772"/>
      <c r="H47" s="773"/>
      <c r="I47" s="98"/>
      <c r="J47" s="980"/>
      <c r="K47" s="824"/>
      <c r="L47" s="123"/>
    </row>
    <row r="48" spans="1:12" x14ac:dyDescent="0.25">
      <c r="A48" s="96">
        <v>40</v>
      </c>
      <c r="B48" s="98" t="s">
        <v>1093</v>
      </c>
      <c r="C48" s="91">
        <v>1</v>
      </c>
      <c r="D48" s="9" t="s">
        <v>3672</v>
      </c>
      <c r="E48" s="1026" t="s">
        <v>3601</v>
      </c>
      <c r="F48" s="772"/>
      <c r="G48" s="772"/>
      <c r="H48" s="773"/>
      <c r="I48" s="98"/>
      <c r="J48" s="980"/>
      <c r="K48" s="824"/>
      <c r="L48" s="123"/>
    </row>
    <row r="49" spans="1:12" x14ac:dyDescent="0.25">
      <c r="A49" s="96">
        <v>41</v>
      </c>
      <c r="B49" s="98" t="s">
        <v>1094</v>
      </c>
      <c r="C49" s="91">
        <v>1</v>
      </c>
      <c r="D49" s="9" t="s">
        <v>3672</v>
      </c>
      <c r="E49" s="1026" t="s">
        <v>3605</v>
      </c>
      <c r="F49" s="772"/>
      <c r="G49" s="772"/>
      <c r="H49" s="773"/>
      <c r="I49" s="98"/>
      <c r="J49" s="980"/>
      <c r="K49" s="824"/>
      <c r="L49" s="123"/>
    </row>
    <row r="50" spans="1:12" x14ac:dyDescent="0.25">
      <c r="A50" s="96">
        <v>42</v>
      </c>
      <c r="B50" s="98" t="s">
        <v>825</v>
      </c>
      <c r="C50" s="91">
        <v>8</v>
      </c>
      <c r="D50" s="9" t="s">
        <v>3672</v>
      </c>
      <c r="E50" s="1026" t="s">
        <v>4240</v>
      </c>
      <c r="F50" s="772"/>
      <c r="G50" s="772"/>
      <c r="H50" s="773"/>
      <c r="I50" s="98"/>
      <c r="J50" s="980"/>
      <c r="K50" s="824"/>
      <c r="L50" s="123"/>
    </row>
    <row r="51" spans="1:12" x14ac:dyDescent="0.25">
      <c r="A51" s="96">
        <v>43</v>
      </c>
      <c r="B51" s="98" t="s">
        <v>1095</v>
      </c>
      <c r="C51" s="91">
        <v>1</v>
      </c>
      <c r="D51" s="9" t="s">
        <v>3672</v>
      </c>
      <c r="E51" s="1026" t="s">
        <v>3436</v>
      </c>
      <c r="F51" s="772"/>
      <c r="G51" s="772"/>
      <c r="H51" s="773"/>
      <c r="I51" s="98"/>
      <c r="J51" s="980"/>
      <c r="K51" s="824"/>
      <c r="L51" s="123"/>
    </row>
    <row r="52" spans="1:12" x14ac:dyDescent="0.25">
      <c r="A52" s="96">
        <v>44</v>
      </c>
      <c r="B52" s="98" t="s">
        <v>1096</v>
      </c>
      <c r="C52" s="91">
        <v>6</v>
      </c>
      <c r="D52" s="9" t="s">
        <v>3672</v>
      </c>
      <c r="E52" s="1026" t="s">
        <v>3053</v>
      </c>
      <c r="F52" s="772"/>
      <c r="G52" s="772"/>
      <c r="H52" s="773"/>
      <c r="I52" s="98"/>
      <c r="J52" s="980"/>
      <c r="K52" s="824"/>
      <c r="L52" s="123"/>
    </row>
    <row r="53" spans="1:12" x14ac:dyDescent="0.25">
      <c r="A53" s="96">
        <v>45</v>
      </c>
      <c r="B53" s="98" t="s">
        <v>1177</v>
      </c>
      <c r="C53" s="91">
        <v>1</v>
      </c>
      <c r="D53" s="9" t="s">
        <v>3672</v>
      </c>
      <c r="E53" s="1026" t="s">
        <v>3093</v>
      </c>
      <c r="F53" s="772"/>
      <c r="G53" s="772"/>
      <c r="H53" s="773"/>
      <c r="I53" s="98"/>
      <c r="J53" s="980"/>
      <c r="K53" s="824"/>
      <c r="L53" s="123"/>
    </row>
    <row r="54" spans="1:12" x14ac:dyDescent="0.25">
      <c r="A54" s="96">
        <v>46</v>
      </c>
      <c r="B54" s="98" t="s">
        <v>1098</v>
      </c>
      <c r="C54" s="91">
        <v>1</v>
      </c>
      <c r="D54" s="9" t="s">
        <v>3672</v>
      </c>
      <c r="E54" s="1026" t="s">
        <v>3073</v>
      </c>
      <c r="F54" s="772"/>
      <c r="G54" s="772"/>
      <c r="H54" s="773"/>
      <c r="I54" s="98"/>
      <c r="J54" s="980"/>
      <c r="K54" s="824"/>
      <c r="L54" s="123"/>
    </row>
    <row r="55" spans="1:12" x14ac:dyDescent="0.25">
      <c r="A55" s="96">
        <v>47</v>
      </c>
      <c r="B55" s="98" t="s">
        <v>1099</v>
      </c>
      <c r="C55" s="91">
        <v>1</v>
      </c>
      <c r="D55" s="9" t="s">
        <v>3672</v>
      </c>
      <c r="E55" s="1026" t="s">
        <v>3094</v>
      </c>
      <c r="F55" s="772"/>
      <c r="G55" s="772"/>
      <c r="H55" s="773"/>
      <c r="I55" s="98"/>
      <c r="J55" s="980"/>
      <c r="K55" s="824"/>
      <c r="L55" s="123"/>
    </row>
    <row r="56" spans="1:12" x14ac:dyDescent="0.25">
      <c r="A56" s="96">
        <v>48</v>
      </c>
      <c r="B56" s="98" t="s">
        <v>1178</v>
      </c>
      <c r="C56" s="91">
        <v>1</v>
      </c>
      <c r="D56" s="9" t="s">
        <v>3672</v>
      </c>
      <c r="E56" s="1026" t="s">
        <v>3095</v>
      </c>
      <c r="F56" s="772"/>
      <c r="G56" s="772"/>
      <c r="H56" s="773"/>
      <c r="I56" s="98"/>
      <c r="J56" s="980"/>
      <c r="K56" s="824"/>
      <c r="L56" s="123"/>
    </row>
    <row r="57" spans="1:12" x14ac:dyDescent="0.25">
      <c r="A57" s="96">
        <v>49</v>
      </c>
      <c r="B57" s="98" t="s">
        <v>1102</v>
      </c>
      <c r="C57" s="91">
        <v>12</v>
      </c>
      <c r="D57" s="9" t="s">
        <v>3672</v>
      </c>
      <c r="E57" s="1026" t="s">
        <v>1103</v>
      </c>
      <c r="F57" s="772"/>
      <c r="G57" s="772"/>
      <c r="H57" s="773"/>
      <c r="I57" s="98"/>
      <c r="J57" s="980"/>
      <c r="K57" s="824"/>
      <c r="L57" s="123"/>
    </row>
    <row r="58" spans="1:12" x14ac:dyDescent="0.25">
      <c r="A58" s="96">
        <v>50</v>
      </c>
      <c r="B58" s="98" t="s">
        <v>1188</v>
      </c>
      <c r="C58" s="91">
        <v>7</v>
      </c>
      <c r="D58" s="9" t="s">
        <v>3672</v>
      </c>
      <c r="E58" s="1026" t="s">
        <v>1171</v>
      </c>
      <c r="F58" s="772"/>
      <c r="G58" s="772"/>
      <c r="H58" s="773"/>
      <c r="I58" s="98"/>
      <c r="J58" s="980"/>
      <c r="K58" s="824"/>
      <c r="L58" s="123"/>
    </row>
    <row r="59" spans="1:12" x14ac:dyDescent="0.25">
      <c r="A59" s="96">
        <v>51</v>
      </c>
      <c r="B59" s="98" t="s">
        <v>1147</v>
      </c>
      <c r="C59" s="91">
        <v>1</v>
      </c>
      <c r="D59" s="9" t="s">
        <v>3672</v>
      </c>
      <c r="E59" s="1026" t="s">
        <v>3417</v>
      </c>
      <c r="F59" s="772"/>
      <c r="G59" s="772"/>
      <c r="H59" s="773"/>
      <c r="I59" s="98"/>
      <c r="J59" s="980"/>
      <c r="K59" s="824"/>
      <c r="L59" s="123"/>
    </row>
    <row r="60" spans="1:12" x14ac:dyDescent="0.25">
      <c r="A60" s="96">
        <v>52</v>
      </c>
      <c r="B60" s="98" t="s">
        <v>1117</v>
      </c>
      <c r="C60" s="91">
        <v>1</v>
      </c>
      <c r="D60" s="9" t="s">
        <v>3672</v>
      </c>
      <c r="E60" s="1026" t="s">
        <v>1149</v>
      </c>
      <c r="F60" s="772"/>
      <c r="G60" s="772"/>
      <c r="H60" s="773"/>
      <c r="I60" s="98"/>
      <c r="J60" s="980"/>
      <c r="K60" s="824"/>
      <c r="L60" s="123"/>
    </row>
    <row r="61" spans="1:12" x14ac:dyDescent="0.25">
      <c r="A61" s="96">
        <v>53</v>
      </c>
      <c r="B61" s="98" t="s">
        <v>1104</v>
      </c>
      <c r="C61" s="91">
        <v>1</v>
      </c>
      <c r="D61" s="9" t="s">
        <v>3672</v>
      </c>
      <c r="E61" s="1026" t="s">
        <v>3155</v>
      </c>
      <c r="F61" s="772"/>
      <c r="G61" s="772"/>
      <c r="H61" s="773"/>
      <c r="I61" s="98"/>
      <c r="J61" s="980"/>
      <c r="K61" s="824"/>
      <c r="L61" s="123"/>
    </row>
    <row r="62" spans="1:12" x14ac:dyDescent="0.25">
      <c r="A62" s="96">
        <v>54</v>
      </c>
      <c r="B62" s="98" t="s">
        <v>1166</v>
      </c>
      <c r="C62" s="91">
        <v>1</v>
      </c>
      <c r="D62" s="9" t="s">
        <v>3672</v>
      </c>
      <c r="E62" s="1026" t="s">
        <v>3092</v>
      </c>
      <c r="F62" s="772"/>
      <c r="G62" s="772"/>
      <c r="H62" s="773"/>
      <c r="I62" s="98"/>
      <c r="J62" s="980"/>
      <c r="K62" s="824"/>
      <c r="L62" s="123"/>
    </row>
    <row r="63" spans="1:12" x14ac:dyDescent="0.25">
      <c r="A63" s="96">
        <v>55</v>
      </c>
      <c r="B63" s="98"/>
      <c r="C63" s="91">
        <v>1</v>
      </c>
      <c r="D63" s="9" t="s">
        <v>3672</v>
      </c>
      <c r="E63" s="1026" t="s">
        <v>4229</v>
      </c>
      <c r="F63" s="772"/>
      <c r="G63" s="772"/>
      <c r="H63" s="773"/>
      <c r="I63" s="98"/>
      <c r="J63" s="980"/>
      <c r="K63" s="824"/>
      <c r="L63" s="123"/>
    </row>
    <row r="64" spans="1:12" x14ac:dyDescent="0.25">
      <c r="A64" s="96">
        <v>56</v>
      </c>
      <c r="B64" s="98" t="s">
        <v>1172</v>
      </c>
      <c r="C64" s="91">
        <v>1</v>
      </c>
      <c r="D64" s="9" t="s">
        <v>3672</v>
      </c>
      <c r="E64" s="1026" t="s">
        <v>3343</v>
      </c>
      <c r="F64" s="772"/>
      <c r="G64" s="772"/>
      <c r="H64" s="773"/>
      <c r="I64" s="98"/>
      <c r="J64" s="980"/>
      <c r="K64" s="824"/>
      <c r="L64" s="123"/>
    </row>
    <row r="65" spans="1:12" x14ac:dyDescent="0.25">
      <c r="A65" s="96">
        <v>57</v>
      </c>
      <c r="B65" s="98" t="s">
        <v>1105</v>
      </c>
      <c r="C65" s="91">
        <v>1</v>
      </c>
      <c r="D65" s="9" t="s">
        <v>3672</v>
      </c>
      <c r="E65" s="1026" t="s">
        <v>3141</v>
      </c>
      <c r="F65" s="772"/>
      <c r="G65" s="772"/>
      <c r="H65" s="773"/>
      <c r="I65" s="98"/>
      <c r="J65" s="980"/>
      <c r="K65" s="824"/>
      <c r="L65" s="123"/>
    </row>
    <row r="66" spans="1:12" x14ac:dyDescent="0.25">
      <c r="A66" s="96">
        <v>58</v>
      </c>
      <c r="B66" s="98" t="s">
        <v>994</v>
      </c>
      <c r="C66" s="91">
        <v>1</v>
      </c>
      <c r="D66" s="9" t="s">
        <v>3672</v>
      </c>
      <c r="E66" s="1026" t="s">
        <v>1155</v>
      </c>
      <c r="F66" s="772"/>
      <c r="G66" s="772"/>
      <c r="H66" s="773"/>
      <c r="I66" s="98"/>
      <c r="J66" s="980"/>
      <c r="K66" s="824"/>
      <c r="L66" s="123"/>
    </row>
    <row r="67" spans="1:12" x14ac:dyDescent="0.25">
      <c r="A67" s="96">
        <v>59</v>
      </c>
      <c r="B67" s="98" t="s">
        <v>1156</v>
      </c>
      <c r="C67" s="91">
        <v>1</v>
      </c>
      <c r="D67" s="9" t="s">
        <v>3672</v>
      </c>
      <c r="E67" s="1026" t="s">
        <v>3055</v>
      </c>
      <c r="F67" s="772"/>
      <c r="G67" s="772"/>
      <c r="H67" s="773"/>
      <c r="I67" s="98"/>
      <c r="J67" s="980"/>
      <c r="K67" s="824"/>
      <c r="L67" s="123"/>
    </row>
    <row r="68" spans="1:12" x14ac:dyDescent="0.25">
      <c r="A68" s="96">
        <v>60</v>
      </c>
      <c r="B68" s="98"/>
      <c r="C68" s="91">
        <v>1</v>
      </c>
      <c r="D68" s="9" t="s">
        <v>3672</v>
      </c>
      <c r="E68" s="1026" t="s">
        <v>4229</v>
      </c>
      <c r="F68" s="772"/>
      <c r="G68" s="772"/>
      <c r="H68" s="773"/>
      <c r="I68" s="98"/>
      <c r="J68" s="980"/>
      <c r="K68" s="824"/>
      <c r="L68" s="123"/>
    </row>
    <row r="69" spans="1:12" x14ac:dyDescent="0.25">
      <c r="A69" s="922" t="s">
        <v>117</v>
      </c>
      <c r="B69" s="772"/>
      <c r="C69" s="772"/>
      <c r="D69" s="772"/>
      <c r="E69" s="772"/>
      <c r="F69" s="772"/>
      <c r="G69" s="772"/>
      <c r="H69" s="772"/>
      <c r="I69" s="772"/>
      <c r="J69" s="772"/>
      <c r="K69" s="824"/>
      <c r="L69" s="123"/>
    </row>
    <row r="70" spans="1:12" x14ac:dyDescent="0.25">
      <c r="A70" s="96">
        <v>61</v>
      </c>
      <c r="B70" s="98"/>
      <c r="C70" s="98">
        <v>29.5</v>
      </c>
      <c r="D70" s="98" t="s">
        <v>3732</v>
      </c>
      <c r="E70" s="902" t="s">
        <v>633</v>
      </c>
      <c r="F70" s="772"/>
      <c r="G70" s="772"/>
      <c r="H70" s="773"/>
      <c r="I70" s="98"/>
      <c r="J70" s="823"/>
      <c r="K70" s="824"/>
      <c r="L70" s="123"/>
    </row>
    <row r="71" spans="1:12" x14ac:dyDescent="0.25">
      <c r="A71" s="96">
        <v>62</v>
      </c>
      <c r="B71" s="98"/>
      <c r="C71" s="98">
        <v>258.57</v>
      </c>
      <c r="D71" s="98" t="s">
        <v>3732</v>
      </c>
      <c r="E71" s="902" t="s">
        <v>1127</v>
      </c>
      <c r="F71" s="772"/>
      <c r="G71" s="772"/>
      <c r="H71" s="773"/>
      <c r="I71" s="98"/>
      <c r="J71" s="823"/>
      <c r="K71" s="824"/>
      <c r="L71" s="123"/>
    </row>
    <row r="72" spans="1:12" x14ac:dyDescent="0.25">
      <c r="A72" s="96">
        <v>63</v>
      </c>
      <c r="B72" s="98"/>
      <c r="C72" s="98"/>
      <c r="D72" s="98" t="s">
        <v>3732</v>
      </c>
      <c r="E72" s="902" t="s">
        <v>1173</v>
      </c>
      <c r="F72" s="772"/>
      <c r="G72" s="772"/>
      <c r="H72" s="773"/>
      <c r="I72" s="98"/>
      <c r="J72" s="823"/>
      <c r="K72" s="824"/>
      <c r="L72" s="123"/>
    </row>
    <row r="73" spans="1:12" x14ac:dyDescent="0.25">
      <c r="A73" s="96">
        <v>64</v>
      </c>
      <c r="B73" s="98"/>
      <c r="C73" s="98">
        <v>45</v>
      </c>
      <c r="D73" s="98" t="s">
        <v>3732</v>
      </c>
      <c r="E73" s="902" t="s">
        <v>3345</v>
      </c>
      <c r="F73" s="772"/>
      <c r="G73" s="772"/>
      <c r="H73" s="773"/>
      <c r="I73" s="98"/>
      <c r="J73" s="823"/>
      <c r="K73" s="824"/>
      <c r="L73" s="123"/>
    </row>
    <row r="74" spans="1:12" x14ac:dyDescent="0.25">
      <c r="A74" s="96">
        <v>65</v>
      </c>
      <c r="B74" s="98"/>
      <c r="C74" s="98"/>
      <c r="D74" s="98"/>
      <c r="E74" s="902" t="s">
        <v>57</v>
      </c>
      <c r="F74" s="772"/>
      <c r="G74" s="772"/>
      <c r="H74" s="773"/>
      <c r="I74" s="98"/>
      <c r="J74" s="823"/>
      <c r="K74" s="824"/>
      <c r="L74" s="123"/>
    </row>
    <row r="75" spans="1:12" x14ac:dyDescent="0.25">
      <c r="A75" s="96">
        <v>66</v>
      </c>
      <c r="B75" s="98"/>
      <c r="C75" s="98"/>
      <c r="D75" s="98"/>
      <c r="E75" s="902" t="s">
        <v>1230</v>
      </c>
      <c r="F75" s="772"/>
      <c r="G75" s="772"/>
      <c r="H75" s="773"/>
      <c r="I75" s="98"/>
      <c r="J75" s="823"/>
      <c r="K75" s="824"/>
      <c r="L75" s="123"/>
    </row>
    <row r="76" spans="1:12" x14ac:dyDescent="0.25">
      <c r="A76" s="4"/>
      <c r="K76" s="64"/>
      <c r="L76" s="64"/>
    </row>
    <row r="77" spans="1:12" ht="15.75" customHeight="1" thickBot="1" x14ac:dyDescent="0.3">
      <c r="A77" s="35"/>
      <c r="B77" s="36"/>
      <c r="C77" s="986" t="s">
        <v>135</v>
      </c>
      <c r="D77" s="830"/>
      <c r="E77" s="830"/>
      <c r="F77" s="36"/>
      <c r="G77" s="986" t="s">
        <v>423</v>
      </c>
      <c r="H77" s="830"/>
      <c r="I77" s="36"/>
      <c r="J77" s="986" t="s">
        <v>136</v>
      </c>
      <c r="K77" s="826"/>
      <c r="L77" s="103"/>
    </row>
    <row r="78" spans="1:12" ht="15.75" customHeight="1" thickBot="1" x14ac:dyDescent="0.3">
      <c r="J78" s="765" t="s">
        <v>1227</v>
      </c>
      <c r="K78" s="816"/>
      <c r="L78" s="776"/>
    </row>
  </sheetData>
  <mergeCells count="148">
    <mergeCell ref="E64:H64"/>
    <mergeCell ref="E65:H65"/>
    <mergeCell ref="E45:H45"/>
    <mergeCell ref="E44:H44"/>
    <mergeCell ref="E37:H37"/>
    <mergeCell ref="E36:H36"/>
    <mergeCell ref="E53:H53"/>
    <mergeCell ref="E57:H57"/>
    <mergeCell ref="E56:H56"/>
    <mergeCell ref="E41:H41"/>
    <mergeCell ref="E46:H46"/>
    <mergeCell ref="E49:H49"/>
    <mergeCell ref="E50:H50"/>
    <mergeCell ref="E40:H40"/>
    <mergeCell ref="E38:H38"/>
    <mergeCell ref="E54:H54"/>
    <mergeCell ref="E33:H33"/>
    <mergeCell ref="J32:K32"/>
    <mergeCell ref="J33:K33"/>
    <mergeCell ref="J18:K18"/>
    <mergeCell ref="J17:K17"/>
    <mergeCell ref="J39:L39"/>
    <mergeCell ref="J40:K40"/>
    <mergeCell ref="J38:K38"/>
    <mergeCell ref="J37:K37"/>
    <mergeCell ref="J36:K36"/>
    <mergeCell ref="E21:H21"/>
    <mergeCell ref="J21:K21"/>
    <mergeCell ref="E28:H28"/>
    <mergeCell ref="E29:H29"/>
    <mergeCell ref="E27:H27"/>
    <mergeCell ref="E26:H26"/>
    <mergeCell ref="E31:H31"/>
    <mergeCell ref="E30:H30"/>
    <mergeCell ref="E25:H25"/>
    <mergeCell ref="E18:H18"/>
    <mergeCell ref="E17:H17"/>
    <mergeCell ref="E32:H32"/>
    <mergeCell ref="J25:K25"/>
    <mergeCell ref="E35:H35"/>
    <mergeCell ref="E34:H34"/>
    <mergeCell ref="E59:H59"/>
    <mergeCell ref="E60:H60"/>
    <mergeCell ref="E58:H58"/>
    <mergeCell ref="E63:H63"/>
    <mergeCell ref="E52:H52"/>
    <mergeCell ref="E55:H55"/>
    <mergeCell ref="E48:H48"/>
    <mergeCell ref="E47:H47"/>
    <mergeCell ref="E42:H42"/>
    <mergeCell ref="E43:H43"/>
    <mergeCell ref="E51:H51"/>
    <mergeCell ref="E62:H62"/>
    <mergeCell ref="E61:H61"/>
    <mergeCell ref="J26:K26"/>
    <mergeCell ref="J20:K20"/>
    <mergeCell ref="J19:K19"/>
    <mergeCell ref="J58:K58"/>
    <mergeCell ref="J65:K65"/>
    <mergeCell ref="J35:K35"/>
    <mergeCell ref="J61:K61"/>
    <mergeCell ref="J52:K52"/>
    <mergeCell ref="J46:K46"/>
    <mergeCell ref="J47:K47"/>
    <mergeCell ref="J43:K43"/>
    <mergeCell ref="J42:K42"/>
    <mergeCell ref="J41:K41"/>
    <mergeCell ref="J44:K44"/>
    <mergeCell ref="J50:K50"/>
    <mergeCell ref="J49:K49"/>
    <mergeCell ref="J59:K59"/>
    <mergeCell ref="J60:K60"/>
    <mergeCell ref="J57:K57"/>
    <mergeCell ref="J53:K53"/>
    <mergeCell ref="J56:K56"/>
    <mergeCell ref="J55:K55"/>
    <mergeCell ref="J54:K54"/>
    <mergeCell ref="J51:K51"/>
    <mergeCell ref="J34:K34"/>
    <mergeCell ref="J28:K28"/>
    <mergeCell ref="J30:K30"/>
    <mergeCell ref="J29:K29"/>
    <mergeCell ref="J31:K31"/>
    <mergeCell ref="J27:K27"/>
    <mergeCell ref="J66:K66"/>
    <mergeCell ref="J70:K70"/>
    <mergeCell ref="J72:K72"/>
    <mergeCell ref="J71:K71"/>
    <mergeCell ref="J64:K64"/>
    <mergeCell ref="J62:K62"/>
    <mergeCell ref="J63:K63"/>
    <mergeCell ref="J45:K45"/>
    <mergeCell ref="J48:K48"/>
    <mergeCell ref="J75:K75"/>
    <mergeCell ref="J78:L78"/>
    <mergeCell ref="J77:K77"/>
    <mergeCell ref="E67:H67"/>
    <mergeCell ref="E66:H66"/>
    <mergeCell ref="J67:K67"/>
    <mergeCell ref="J68:K68"/>
    <mergeCell ref="A69:K69"/>
    <mergeCell ref="E72:H72"/>
    <mergeCell ref="E68:H68"/>
    <mergeCell ref="E70:H70"/>
    <mergeCell ref="E71:H71"/>
    <mergeCell ref="J74:K74"/>
    <mergeCell ref="J73:K73"/>
    <mergeCell ref="E73:H73"/>
    <mergeCell ref="E75:H75"/>
    <mergeCell ref="E74:H74"/>
    <mergeCell ref="C77:E77"/>
    <mergeCell ref="G77:H77"/>
    <mergeCell ref="C6:D7"/>
    <mergeCell ref="A6:A7"/>
    <mergeCell ref="B6:B7"/>
    <mergeCell ref="A3:L4"/>
    <mergeCell ref="J8:L8"/>
    <mergeCell ref="J22:K22"/>
    <mergeCell ref="J23:K23"/>
    <mergeCell ref="J24:K24"/>
    <mergeCell ref="E24:H24"/>
    <mergeCell ref="E23:H23"/>
    <mergeCell ref="J15:K15"/>
    <mergeCell ref="J13:K13"/>
    <mergeCell ref="J14:K14"/>
    <mergeCell ref="E19:H19"/>
    <mergeCell ref="E22:H22"/>
    <mergeCell ref="E20:H20"/>
    <mergeCell ref="J9:K9"/>
    <mergeCell ref="J16:K16"/>
    <mergeCell ref="J12:K12"/>
    <mergeCell ref="E10:H10"/>
    <mergeCell ref="E11:H11"/>
    <mergeCell ref="E14:H14"/>
    <mergeCell ref="E1:I2"/>
    <mergeCell ref="J10:K10"/>
    <mergeCell ref="J11:K11"/>
    <mergeCell ref="J6:L7"/>
    <mergeCell ref="I5:L5"/>
    <mergeCell ref="J1:L2"/>
    <mergeCell ref="E16:H16"/>
    <mergeCell ref="E15:H15"/>
    <mergeCell ref="E13:H13"/>
    <mergeCell ref="E12:H12"/>
    <mergeCell ref="E6:H7"/>
    <mergeCell ref="I6:I7"/>
    <mergeCell ref="E9:H9"/>
    <mergeCell ref="E8:H8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L85"/>
  <sheetViews>
    <sheetView workbookViewId="0"/>
  </sheetViews>
  <sheetFormatPr baseColWidth="10" defaultColWidth="14.42578125" defaultRowHeight="15" customHeight="1" x14ac:dyDescent="0.25"/>
  <cols>
    <col min="1" max="1" width="7.140625" customWidth="1"/>
    <col min="2" max="2" width="8.140625" customWidth="1"/>
    <col min="3" max="3" width="7.5703125" customWidth="1"/>
    <col min="4" max="4" width="7.28515625" customWidth="1"/>
    <col min="5" max="7" width="10" customWidth="1"/>
    <col min="8" max="8" width="28.5703125" customWidth="1"/>
    <col min="9" max="10" width="10" customWidth="1"/>
    <col min="11" max="11" width="11.5703125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4271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93">
        <v>1</v>
      </c>
      <c r="B8" s="159" t="s">
        <v>1027</v>
      </c>
      <c r="C8" s="28">
        <v>1</v>
      </c>
      <c r="D8" s="28" t="s">
        <v>3672</v>
      </c>
      <c r="E8" s="1032" t="s">
        <v>1028</v>
      </c>
      <c r="F8" s="780"/>
      <c r="G8" s="780"/>
      <c r="H8" s="781"/>
      <c r="I8" s="40"/>
      <c r="J8" s="933"/>
      <c r="K8" s="820"/>
      <c r="L8" s="224"/>
    </row>
    <row r="9" spans="1:12" x14ac:dyDescent="0.25">
      <c r="A9" s="96">
        <v>2</v>
      </c>
      <c r="B9" s="160" t="s">
        <v>1133</v>
      </c>
      <c r="C9" s="9">
        <v>1</v>
      </c>
      <c r="D9" s="9" t="s">
        <v>3672</v>
      </c>
      <c r="E9" s="1029" t="s">
        <v>1216</v>
      </c>
      <c r="F9" s="772"/>
      <c r="G9" s="772"/>
      <c r="H9" s="773"/>
      <c r="I9" s="47"/>
      <c r="J9" s="980"/>
      <c r="K9" s="824"/>
      <c r="L9" s="224"/>
    </row>
    <row r="10" spans="1:12" x14ac:dyDescent="0.25">
      <c r="A10" s="96">
        <v>3</v>
      </c>
      <c r="B10" s="160" t="s">
        <v>1045</v>
      </c>
      <c r="C10" s="9">
        <v>4</v>
      </c>
      <c r="D10" s="9" t="s">
        <v>3672</v>
      </c>
      <c r="E10" s="1029" t="s">
        <v>1046</v>
      </c>
      <c r="F10" s="772"/>
      <c r="G10" s="772"/>
      <c r="H10" s="773"/>
      <c r="I10" s="45"/>
      <c r="J10" s="980"/>
      <c r="K10" s="824"/>
      <c r="L10" s="224"/>
    </row>
    <row r="11" spans="1:12" x14ac:dyDescent="0.25">
      <c r="A11" s="96">
        <v>4</v>
      </c>
      <c r="B11" s="160" t="s">
        <v>1032</v>
      </c>
      <c r="C11" s="9">
        <v>29</v>
      </c>
      <c r="D11" s="9" t="s">
        <v>3672</v>
      </c>
      <c r="E11" s="1029" t="s">
        <v>1033</v>
      </c>
      <c r="F11" s="772"/>
      <c r="G11" s="772"/>
      <c r="H11" s="773"/>
      <c r="I11" s="45"/>
      <c r="J11" s="980"/>
      <c r="K11" s="824"/>
      <c r="L11" s="224"/>
    </row>
    <row r="12" spans="1:12" x14ac:dyDescent="0.25">
      <c r="A12" s="96">
        <v>5</v>
      </c>
      <c r="B12" s="160" t="s">
        <v>1034</v>
      </c>
      <c r="C12" s="9">
        <v>1</v>
      </c>
      <c r="D12" s="9" t="s">
        <v>3672</v>
      </c>
      <c r="E12" s="1029" t="s">
        <v>3332</v>
      </c>
      <c r="F12" s="772"/>
      <c r="G12" s="772"/>
      <c r="H12" s="773"/>
      <c r="I12" s="46"/>
      <c r="J12" s="980"/>
      <c r="K12" s="824"/>
      <c r="L12" s="224"/>
    </row>
    <row r="13" spans="1:12" x14ac:dyDescent="0.25">
      <c r="A13" s="96">
        <v>6</v>
      </c>
      <c r="B13" s="160" t="s">
        <v>1035</v>
      </c>
      <c r="C13" s="9">
        <v>1</v>
      </c>
      <c r="D13" s="9" t="s">
        <v>3672</v>
      </c>
      <c r="E13" s="1029" t="s">
        <v>2938</v>
      </c>
      <c r="F13" s="772"/>
      <c r="G13" s="772"/>
      <c r="H13" s="773"/>
      <c r="I13" s="46"/>
      <c r="J13" s="980"/>
      <c r="K13" s="824"/>
      <c r="L13" s="224"/>
    </row>
    <row r="14" spans="1:12" x14ac:dyDescent="0.25">
      <c r="A14" s="96">
        <v>7</v>
      </c>
      <c r="B14" s="160" t="s">
        <v>1036</v>
      </c>
      <c r="C14" s="9">
        <v>1</v>
      </c>
      <c r="D14" s="9" t="s">
        <v>3672</v>
      </c>
      <c r="E14" s="1029" t="s">
        <v>2939</v>
      </c>
      <c r="F14" s="772"/>
      <c r="G14" s="772"/>
      <c r="H14" s="773"/>
      <c r="I14" s="46"/>
      <c r="J14" s="980"/>
      <c r="K14" s="824"/>
      <c r="L14" s="224"/>
    </row>
    <row r="15" spans="1:12" x14ac:dyDescent="0.25">
      <c r="A15" s="96">
        <v>8</v>
      </c>
      <c r="B15" s="160" t="s">
        <v>1037</v>
      </c>
      <c r="C15" s="9">
        <v>1</v>
      </c>
      <c r="D15" s="9" t="s">
        <v>3672</v>
      </c>
      <c r="E15" s="1029" t="s">
        <v>2940</v>
      </c>
      <c r="F15" s="772"/>
      <c r="G15" s="772"/>
      <c r="H15" s="773"/>
      <c r="I15" s="46"/>
      <c r="J15" s="980"/>
      <c r="K15" s="824"/>
      <c r="L15" s="224"/>
    </row>
    <row r="16" spans="1:12" x14ac:dyDescent="0.25">
      <c r="A16" s="96">
        <v>9</v>
      </c>
      <c r="B16" s="266" t="s">
        <v>732</v>
      </c>
      <c r="C16" s="9">
        <v>1</v>
      </c>
      <c r="D16" s="9" t="s">
        <v>3672</v>
      </c>
      <c r="E16" s="1029" t="s">
        <v>2942</v>
      </c>
      <c r="F16" s="772"/>
      <c r="G16" s="772"/>
      <c r="H16" s="773"/>
      <c r="I16" s="46"/>
      <c r="J16" s="980"/>
      <c r="K16" s="824"/>
      <c r="L16" s="224"/>
    </row>
    <row r="17" spans="1:12" x14ac:dyDescent="0.25">
      <c r="A17" s="96">
        <v>10</v>
      </c>
      <c r="B17" s="266" t="s">
        <v>1040</v>
      </c>
      <c r="C17" s="9">
        <v>3</v>
      </c>
      <c r="D17" s="9" t="s">
        <v>3672</v>
      </c>
      <c r="E17" s="1029" t="s">
        <v>2941</v>
      </c>
      <c r="F17" s="772"/>
      <c r="G17" s="772"/>
      <c r="H17" s="773"/>
      <c r="I17" s="46"/>
      <c r="J17" s="980"/>
      <c r="K17" s="824"/>
      <c r="L17" s="224"/>
    </row>
    <row r="18" spans="1:12" x14ac:dyDescent="0.25">
      <c r="A18" s="96">
        <v>11</v>
      </c>
      <c r="B18" s="266" t="s">
        <v>1042</v>
      </c>
      <c r="C18" s="9">
        <v>1</v>
      </c>
      <c r="D18" s="9" t="s">
        <v>3672</v>
      </c>
      <c r="E18" s="1029" t="s">
        <v>2845</v>
      </c>
      <c r="F18" s="772"/>
      <c r="G18" s="772"/>
      <c r="H18" s="773"/>
      <c r="I18" s="46"/>
      <c r="J18" s="980"/>
      <c r="K18" s="824"/>
      <c r="L18" s="224"/>
    </row>
    <row r="19" spans="1:12" x14ac:dyDescent="0.25">
      <c r="A19" s="96">
        <v>12</v>
      </c>
      <c r="B19" s="92" t="s">
        <v>817</v>
      </c>
      <c r="C19" s="9">
        <v>1</v>
      </c>
      <c r="D19" s="9" t="s">
        <v>3672</v>
      </c>
      <c r="E19" s="1029" t="s">
        <v>2743</v>
      </c>
      <c r="F19" s="772"/>
      <c r="G19" s="772"/>
      <c r="H19" s="773"/>
      <c r="I19" s="46"/>
      <c r="J19" s="980"/>
      <c r="K19" s="824"/>
      <c r="L19" s="224"/>
    </row>
    <row r="20" spans="1:12" x14ac:dyDescent="0.25">
      <c r="A20" s="96">
        <v>13</v>
      </c>
      <c r="B20" s="267" t="s">
        <v>1044</v>
      </c>
      <c r="C20" s="9">
        <v>2</v>
      </c>
      <c r="D20" s="9" t="s">
        <v>3672</v>
      </c>
      <c r="E20" s="1029" t="s">
        <v>2846</v>
      </c>
      <c r="F20" s="772"/>
      <c r="G20" s="772"/>
      <c r="H20" s="773"/>
      <c r="I20" s="46"/>
      <c r="J20" s="980"/>
      <c r="K20" s="824"/>
      <c r="L20" s="224"/>
    </row>
    <row r="21" spans="1:12" x14ac:dyDescent="0.25">
      <c r="A21" s="96">
        <v>14</v>
      </c>
      <c r="B21" s="266" t="s">
        <v>1047</v>
      </c>
      <c r="C21" s="9">
        <v>1</v>
      </c>
      <c r="D21" s="9" t="s">
        <v>3672</v>
      </c>
      <c r="E21" s="1029" t="s">
        <v>1162</v>
      </c>
      <c r="F21" s="772"/>
      <c r="G21" s="772"/>
      <c r="H21" s="773"/>
      <c r="I21" s="46"/>
      <c r="J21" s="980"/>
      <c r="K21" s="824"/>
      <c r="L21" s="224"/>
    </row>
    <row r="22" spans="1:12" x14ac:dyDescent="0.25">
      <c r="A22" s="96">
        <v>15</v>
      </c>
      <c r="B22" s="90" t="s">
        <v>1050</v>
      </c>
      <c r="C22" s="9">
        <v>12</v>
      </c>
      <c r="D22" s="9" t="s">
        <v>3672</v>
      </c>
      <c r="E22" s="1029" t="s">
        <v>1051</v>
      </c>
      <c r="F22" s="772"/>
      <c r="G22" s="772"/>
      <c r="H22" s="773"/>
      <c r="I22" s="46"/>
      <c r="J22" s="980"/>
      <c r="K22" s="824"/>
      <c r="L22" s="224"/>
    </row>
    <row r="23" spans="1:12" x14ac:dyDescent="0.25">
      <c r="A23" s="96">
        <v>16</v>
      </c>
      <c r="B23" s="90" t="s">
        <v>1052</v>
      </c>
      <c r="C23" s="9">
        <v>4</v>
      </c>
      <c r="D23" s="9" t="s">
        <v>3672</v>
      </c>
      <c r="E23" s="1029" t="s">
        <v>1053</v>
      </c>
      <c r="F23" s="772"/>
      <c r="G23" s="772"/>
      <c r="H23" s="773"/>
      <c r="I23" s="46"/>
      <c r="J23" s="980"/>
      <c r="K23" s="824"/>
      <c r="L23" s="224"/>
    </row>
    <row r="24" spans="1:12" x14ac:dyDescent="0.25">
      <c r="A24" s="96">
        <v>17</v>
      </c>
      <c r="B24" s="90" t="s">
        <v>1054</v>
      </c>
      <c r="C24" s="9">
        <v>1</v>
      </c>
      <c r="D24" s="9" t="s">
        <v>3672</v>
      </c>
      <c r="E24" s="1029" t="s">
        <v>1055</v>
      </c>
      <c r="F24" s="772"/>
      <c r="G24" s="772"/>
      <c r="H24" s="773"/>
      <c r="I24" s="46"/>
      <c r="J24" s="980"/>
      <c r="K24" s="824"/>
      <c r="L24" s="224"/>
    </row>
    <row r="25" spans="1:12" x14ac:dyDescent="0.25">
      <c r="A25" s="96">
        <v>18</v>
      </c>
      <c r="B25" s="92" t="s">
        <v>1056</v>
      </c>
      <c r="C25" s="9">
        <v>4</v>
      </c>
      <c r="D25" s="9" t="s">
        <v>3672</v>
      </c>
      <c r="E25" s="1029" t="s">
        <v>1078</v>
      </c>
      <c r="F25" s="772"/>
      <c r="G25" s="772"/>
      <c r="H25" s="773"/>
      <c r="I25" s="46"/>
      <c r="J25" s="980"/>
      <c r="K25" s="824"/>
      <c r="L25" s="224"/>
    </row>
    <row r="26" spans="1:12" x14ac:dyDescent="0.25">
      <c r="A26" s="96">
        <v>19</v>
      </c>
      <c r="B26" s="92" t="s">
        <v>820</v>
      </c>
      <c r="C26" s="9">
        <v>3</v>
      </c>
      <c r="D26" s="9" t="s">
        <v>3672</v>
      </c>
      <c r="E26" s="1029" t="s">
        <v>766</v>
      </c>
      <c r="F26" s="772"/>
      <c r="G26" s="772"/>
      <c r="H26" s="773"/>
      <c r="I26" s="46"/>
      <c r="J26" s="980"/>
      <c r="K26" s="824"/>
      <c r="L26" s="224"/>
    </row>
    <row r="27" spans="1:12" x14ac:dyDescent="0.25">
      <c r="A27" s="96">
        <v>20</v>
      </c>
      <c r="B27" s="92" t="s">
        <v>822</v>
      </c>
      <c r="C27" s="9">
        <v>1</v>
      </c>
      <c r="D27" s="9" t="s">
        <v>3672</v>
      </c>
      <c r="E27" s="1029" t="s">
        <v>765</v>
      </c>
      <c r="F27" s="772"/>
      <c r="G27" s="772"/>
      <c r="H27" s="773"/>
      <c r="I27" s="46"/>
      <c r="J27" s="980"/>
      <c r="K27" s="824"/>
      <c r="L27" s="224"/>
    </row>
    <row r="28" spans="1:12" x14ac:dyDescent="0.25">
      <c r="A28" s="96">
        <v>21</v>
      </c>
      <c r="B28" s="92" t="s">
        <v>1057</v>
      </c>
      <c r="C28" s="9">
        <v>1</v>
      </c>
      <c r="D28" s="9" t="s">
        <v>3672</v>
      </c>
      <c r="E28" s="1029" t="s">
        <v>1058</v>
      </c>
      <c r="F28" s="772"/>
      <c r="G28" s="772"/>
      <c r="H28" s="773"/>
      <c r="I28" s="46"/>
      <c r="J28" s="980"/>
      <c r="K28" s="824"/>
      <c r="L28" s="224"/>
    </row>
    <row r="29" spans="1:12" x14ac:dyDescent="0.25">
      <c r="A29" s="96">
        <v>22</v>
      </c>
      <c r="B29" s="92" t="s">
        <v>460</v>
      </c>
      <c r="C29" s="9">
        <v>7</v>
      </c>
      <c r="D29" s="9" t="s">
        <v>3672</v>
      </c>
      <c r="E29" s="1029" t="s">
        <v>1171</v>
      </c>
      <c r="F29" s="772"/>
      <c r="G29" s="772"/>
      <c r="H29" s="773"/>
      <c r="I29" s="46"/>
      <c r="J29" s="980"/>
      <c r="K29" s="824"/>
      <c r="L29" s="224"/>
    </row>
    <row r="30" spans="1:12" x14ac:dyDescent="0.25">
      <c r="A30" s="96">
        <v>23</v>
      </c>
      <c r="B30" s="92" t="s">
        <v>1135</v>
      </c>
      <c r="C30" s="9">
        <v>1</v>
      </c>
      <c r="D30" s="9" t="s">
        <v>3672</v>
      </c>
      <c r="E30" s="1029" t="s">
        <v>1060</v>
      </c>
      <c r="F30" s="772"/>
      <c r="G30" s="772"/>
      <c r="H30" s="773"/>
      <c r="I30" s="46"/>
      <c r="J30" s="980"/>
      <c r="K30" s="824"/>
      <c r="L30" s="224"/>
    </row>
    <row r="31" spans="1:12" x14ac:dyDescent="0.25">
      <c r="A31" s="96">
        <v>24</v>
      </c>
      <c r="B31" s="92" t="s">
        <v>1087</v>
      </c>
      <c r="C31" s="9">
        <v>1</v>
      </c>
      <c r="D31" s="9" t="s">
        <v>3672</v>
      </c>
      <c r="E31" s="1029" t="s">
        <v>3148</v>
      </c>
      <c r="F31" s="772"/>
      <c r="G31" s="772"/>
      <c r="H31" s="773"/>
      <c r="I31" s="46"/>
      <c r="J31" s="980"/>
      <c r="K31" s="824"/>
      <c r="L31" s="224"/>
    </row>
    <row r="32" spans="1:12" x14ac:dyDescent="0.25">
      <c r="A32" s="96">
        <v>25</v>
      </c>
      <c r="B32" s="92" t="s">
        <v>1061</v>
      </c>
      <c r="C32" s="148">
        <v>1</v>
      </c>
      <c r="D32" s="9" t="s">
        <v>3672</v>
      </c>
      <c r="E32" s="1026" t="s">
        <v>3149</v>
      </c>
      <c r="F32" s="772"/>
      <c r="G32" s="772"/>
      <c r="H32" s="773"/>
      <c r="I32" s="46"/>
      <c r="J32" s="980"/>
      <c r="K32" s="824"/>
      <c r="L32" s="224"/>
    </row>
    <row r="33" spans="1:12" x14ac:dyDescent="0.25">
      <c r="A33" s="96">
        <v>26</v>
      </c>
      <c r="B33" s="90" t="s">
        <v>1063</v>
      </c>
      <c r="C33" s="17">
        <v>1</v>
      </c>
      <c r="D33" s="9" t="s">
        <v>3672</v>
      </c>
      <c r="E33" s="1026" t="s">
        <v>1092</v>
      </c>
      <c r="F33" s="772"/>
      <c r="G33" s="772"/>
      <c r="H33" s="773"/>
      <c r="I33" s="172"/>
      <c r="J33" s="980"/>
      <c r="K33" s="824"/>
      <c r="L33" s="308"/>
    </row>
    <row r="34" spans="1:12" x14ac:dyDescent="0.25">
      <c r="A34" s="96">
        <v>27</v>
      </c>
      <c r="B34" s="98" t="s">
        <v>1066</v>
      </c>
      <c r="C34" s="91">
        <v>1</v>
      </c>
      <c r="D34" s="9" t="s">
        <v>3672</v>
      </c>
      <c r="E34" s="1026" t="s">
        <v>1075</v>
      </c>
      <c r="F34" s="772"/>
      <c r="G34" s="772"/>
      <c r="H34" s="773"/>
      <c r="I34" s="90"/>
      <c r="J34" s="980"/>
      <c r="K34" s="824"/>
      <c r="L34" s="292"/>
    </row>
    <row r="35" spans="1:12" x14ac:dyDescent="0.25">
      <c r="A35" s="96">
        <v>28</v>
      </c>
      <c r="B35" s="98" t="s">
        <v>1068</v>
      </c>
      <c r="C35" s="91">
        <v>1</v>
      </c>
      <c r="D35" s="9" t="s">
        <v>3672</v>
      </c>
      <c r="E35" s="1026" t="s">
        <v>3428</v>
      </c>
      <c r="F35" s="772"/>
      <c r="G35" s="772"/>
      <c r="H35" s="773"/>
      <c r="I35" s="98"/>
      <c r="J35" s="980"/>
      <c r="K35" s="824"/>
      <c r="L35" s="293"/>
    </row>
    <row r="36" spans="1:12" x14ac:dyDescent="0.25">
      <c r="A36" s="96">
        <v>29</v>
      </c>
      <c r="B36" s="98" t="s">
        <v>1071</v>
      </c>
      <c r="C36" s="91">
        <v>1</v>
      </c>
      <c r="D36" s="9" t="s">
        <v>3672</v>
      </c>
      <c r="E36" s="1026" t="s">
        <v>3416</v>
      </c>
      <c r="F36" s="772"/>
      <c r="G36" s="772"/>
      <c r="H36" s="773"/>
      <c r="I36" s="98"/>
      <c r="J36" s="980"/>
      <c r="K36" s="824"/>
      <c r="L36" s="276"/>
    </row>
    <row r="37" spans="1:12" x14ac:dyDescent="0.25">
      <c r="A37" s="96">
        <v>30</v>
      </c>
      <c r="B37" s="98" t="s">
        <v>1120</v>
      </c>
      <c r="C37" s="91">
        <v>1</v>
      </c>
      <c r="D37" s="9" t="s">
        <v>3672</v>
      </c>
      <c r="E37" s="1026" t="s">
        <v>1130</v>
      </c>
      <c r="F37" s="772"/>
      <c r="G37" s="772"/>
      <c r="H37" s="773"/>
      <c r="I37" s="98"/>
      <c r="J37" s="980"/>
      <c r="K37" s="824"/>
      <c r="L37" s="123"/>
    </row>
    <row r="38" spans="1:12" x14ac:dyDescent="0.25">
      <c r="A38" s="96">
        <v>31</v>
      </c>
      <c r="B38" s="98" t="s">
        <v>1072</v>
      </c>
      <c r="C38" s="91">
        <v>1</v>
      </c>
      <c r="D38" s="9" t="s">
        <v>3672</v>
      </c>
      <c r="E38" s="1026" t="s">
        <v>3435</v>
      </c>
      <c r="F38" s="772"/>
      <c r="G38" s="772"/>
      <c r="H38" s="773"/>
      <c r="I38" s="98"/>
      <c r="J38" s="980"/>
      <c r="K38" s="824"/>
      <c r="L38" s="123"/>
    </row>
    <row r="39" spans="1:12" x14ac:dyDescent="0.25">
      <c r="A39" s="96">
        <v>32</v>
      </c>
      <c r="B39" s="98" t="s">
        <v>1081</v>
      </c>
      <c r="C39" s="91">
        <v>1</v>
      </c>
      <c r="D39" s="9" t="s">
        <v>3672</v>
      </c>
      <c r="E39" s="1026" t="s">
        <v>1213</v>
      </c>
      <c r="F39" s="772"/>
      <c r="G39" s="772"/>
      <c r="H39" s="773"/>
      <c r="I39" s="98"/>
      <c r="J39" s="980"/>
      <c r="K39" s="824"/>
      <c r="L39" s="123"/>
    </row>
    <row r="40" spans="1:12" x14ac:dyDescent="0.25">
      <c r="A40" s="96">
        <v>33</v>
      </c>
      <c r="B40" s="98" t="s">
        <v>1101</v>
      </c>
      <c r="C40" s="91">
        <v>1</v>
      </c>
      <c r="D40" s="9" t="s">
        <v>3672</v>
      </c>
      <c r="E40" s="1026" t="s">
        <v>3096</v>
      </c>
      <c r="F40" s="772"/>
      <c r="G40" s="772"/>
      <c r="H40" s="773"/>
      <c r="I40" s="98"/>
      <c r="J40" s="980"/>
      <c r="K40" s="824"/>
      <c r="L40" s="123"/>
    </row>
    <row r="41" spans="1:12" ht="15.75" customHeight="1" thickBot="1" x14ac:dyDescent="0.3">
      <c r="A41" s="262">
        <v>34</v>
      </c>
      <c r="B41" s="285" t="s">
        <v>1079</v>
      </c>
      <c r="C41" s="205">
        <v>1</v>
      </c>
      <c r="D41" s="25" t="s">
        <v>3672</v>
      </c>
      <c r="E41" s="1072" t="s">
        <v>1080</v>
      </c>
      <c r="F41" s="830"/>
      <c r="G41" s="830"/>
      <c r="H41" s="831"/>
      <c r="I41" s="285"/>
      <c r="J41" s="993"/>
      <c r="K41" s="826"/>
      <c r="L41" s="123"/>
    </row>
    <row r="42" spans="1:12" ht="15.75" customHeight="1" thickBot="1" x14ac:dyDescent="0.3">
      <c r="J42" s="921" t="s">
        <v>1228</v>
      </c>
      <c r="K42" s="778"/>
      <c r="L42" s="792"/>
    </row>
    <row r="43" spans="1:12" x14ac:dyDescent="0.25">
      <c r="A43" s="93">
        <v>35</v>
      </c>
      <c r="B43" s="175" t="s">
        <v>1082</v>
      </c>
      <c r="C43" s="163">
        <v>1</v>
      </c>
      <c r="D43" s="28" t="s">
        <v>3672</v>
      </c>
      <c r="E43" s="1028" t="s">
        <v>3344</v>
      </c>
      <c r="F43" s="780"/>
      <c r="G43" s="780"/>
      <c r="H43" s="781"/>
      <c r="I43" s="175"/>
      <c r="J43" s="933"/>
      <c r="K43" s="820"/>
      <c r="L43" s="123"/>
    </row>
    <row r="44" spans="1:12" x14ac:dyDescent="0.25">
      <c r="A44" s="96">
        <v>36</v>
      </c>
      <c r="B44" s="98" t="s">
        <v>1083</v>
      </c>
      <c r="C44" s="91">
        <v>3</v>
      </c>
      <c r="D44" s="9" t="s">
        <v>3672</v>
      </c>
      <c r="E44" s="1026" t="s">
        <v>2847</v>
      </c>
      <c r="F44" s="772"/>
      <c r="G44" s="772"/>
      <c r="H44" s="773"/>
      <c r="I44" s="98"/>
      <c r="J44" s="980"/>
      <c r="K44" s="824"/>
      <c r="L44" s="123"/>
    </row>
    <row r="45" spans="1:12" x14ac:dyDescent="0.25">
      <c r="A45" s="96">
        <v>37</v>
      </c>
      <c r="B45" s="98" t="s">
        <v>1084</v>
      </c>
      <c r="C45" s="91">
        <v>1</v>
      </c>
      <c r="D45" s="9" t="s">
        <v>3672</v>
      </c>
      <c r="E45" s="1026" t="s">
        <v>1085</v>
      </c>
      <c r="F45" s="772"/>
      <c r="G45" s="772"/>
      <c r="H45" s="773"/>
      <c r="I45" s="98"/>
      <c r="J45" s="980"/>
      <c r="K45" s="824"/>
      <c r="L45" s="123"/>
    </row>
    <row r="46" spans="1:12" x14ac:dyDescent="0.25">
      <c r="A46" s="96">
        <v>38</v>
      </c>
      <c r="B46" s="98" t="s">
        <v>1086</v>
      </c>
      <c r="C46" s="91">
        <v>1</v>
      </c>
      <c r="D46" s="9" t="s">
        <v>3672</v>
      </c>
      <c r="E46" s="1026" t="s">
        <v>3139</v>
      </c>
      <c r="F46" s="772"/>
      <c r="G46" s="772"/>
      <c r="H46" s="773"/>
      <c r="I46" s="98"/>
      <c r="J46" s="980"/>
      <c r="K46" s="824"/>
      <c r="L46" s="123"/>
    </row>
    <row r="47" spans="1:12" x14ac:dyDescent="0.25">
      <c r="A47" s="96">
        <v>39</v>
      </c>
      <c r="B47" s="98" t="s">
        <v>196</v>
      </c>
      <c r="C47" s="91">
        <v>2</v>
      </c>
      <c r="D47" s="9" t="s">
        <v>3672</v>
      </c>
      <c r="E47" s="1026" t="s">
        <v>1108</v>
      </c>
      <c r="F47" s="772"/>
      <c r="G47" s="772"/>
      <c r="H47" s="773"/>
      <c r="I47" s="98"/>
      <c r="J47" s="980"/>
      <c r="K47" s="824"/>
      <c r="L47" s="123"/>
    </row>
    <row r="48" spans="1:12" x14ac:dyDescent="0.25">
      <c r="A48" s="96">
        <v>40</v>
      </c>
      <c r="B48" s="98" t="s">
        <v>1089</v>
      </c>
      <c r="C48" s="91">
        <v>1</v>
      </c>
      <c r="D48" s="9" t="s">
        <v>3672</v>
      </c>
      <c r="E48" s="1026" t="s">
        <v>3071</v>
      </c>
      <c r="F48" s="772"/>
      <c r="G48" s="772"/>
      <c r="H48" s="773"/>
      <c r="I48" s="98"/>
      <c r="J48" s="980"/>
      <c r="K48" s="824"/>
      <c r="L48" s="123"/>
    </row>
    <row r="49" spans="1:12" x14ac:dyDescent="0.25">
      <c r="A49" s="96">
        <v>41</v>
      </c>
      <c r="B49" s="98" t="s">
        <v>1091</v>
      </c>
      <c r="C49" s="91">
        <v>1</v>
      </c>
      <c r="D49" s="9" t="s">
        <v>3672</v>
      </c>
      <c r="E49" s="1026" t="s">
        <v>2808</v>
      </c>
      <c r="F49" s="772"/>
      <c r="G49" s="772"/>
      <c r="H49" s="773"/>
      <c r="I49" s="98"/>
      <c r="J49" s="980"/>
      <c r="K49" s="824"/>
      <c r="L49" s="123"/>
    </row>
    <row r="50" spans="1:12" x14ac:dyDescent="0.25">
      <c r="A50" s="96">
        <v>42</v>
      </c>
      <c r="B50" s="98" t="s">
        <v>1093</v>
      </c>
      <c r="C50" s="91">
        <v>1</v>
      </c>
      <c r="D50" s="9" t="s">
        <v>3672</v>
      </c>
      <c r="E50" s="1026" t="s">
        <v>3601</v>
      </c>
      <c r="F50" s="772"/>
      <c r="G50" s="772"/>
      <c r="H50" s="773"/>
      <c r="I50" s="98"/>
      <c r="J50" s="980"/>
      <c r="K50" s="824"/>
      <c r="L50" s="123"/>
    </row>
    <row r="51" spans="1:12" x14ac:dyDescent="0.25">
      <c r="A51" s="96">
        <v>43</v>
      </c>
      <c r="B51" s="98" t="s">
        <v>1109</v>
      </c>
      <c r="C51" s="91">
        <v>1</v>
      </c>
      <c r="D51" s="9" t="s">
        <v>3672</v>
      </c>
      <c r="E51" s="1026" t="s">
        <v>3560</v>
      </c>
      <c r="F51" s="772"/>
      <c r="G51" s="772"/>
      <c r="H51" s="773"/>
      <c r="I51" s="98"/>
      <c r="J51" s="980"/>
      <c r="K51" s="824"/>
      <c r="L51" s="123"/>
    </row>
    <row r="52" spans="1:12" x14ac:dyDescent="0.25">
      <c r="A52" s="96">
        <v>44</v>
      </c>
      <c r="B52" s="98" t="s">
        <v>446</v>
      </c>
      <c r="C52" s="91">
        <v>1</v>
      </c>
      <c r="D52" s="9" t="s">
        <v>3672</v>
      </c>
      <c r="E52" s="1026" t="s">
        <v>1146</v>
      </c>
      <c r="F52" s="772"/>
      <c r="G52" s="772"/>
      <c r="H52" s="773"/>
      <c r="I52" s="98"/>
      <c r="J52" s="980"/>
      <c r="K52" s="824"/>
      <c r="L52" s="123"/>
    </row>
    <row r="53" spans="1:12" x14ac:dyDescent="0.25">
      <c r="A53" s="96">
        <v>45</v>
      </c>
      <c r="B53" s="98" t="s">
        <v>1018</v>
      </c>
      <c r="C53" s="91">
        <v>1</v>
      </c>
      <c r="D53" s="9" t="s">
        <v>3672</v>
      </c>
      <c r="E53" s="1026" t="s">
        <v>1148</v>
      </c>
      <c r="F53" s="772"/>
      <c r="G53" s="772"/>
      <c r="H53" s="773"/>
      <c r="I53" s="98"/>
      <c r="J53" s="980"/>
      <c r="K53" s="824"/>
      <c r="L53" s="123"/>
    </row>
    <row r="54" spans="1:12" x14ac:dyDescent="0.25">
      <c r="A54" s="96">
        <v>46</v>
      </c>
      <c r="B54" s="98" t="s">
        <v>825</v>
      </c>
      <c r="C54" s="91">
        <v>8</v>
      </c>
      <c r="D54" s="9" t="s">
        <v>3672</v>
      </c>
      <c r="E54" s="1026" t="s">
        <v>4240</v>
      </c>
      <c r="F54" s="772"/>
      <c r="G54" s="772"/>
      <c r="H54" s="773"/>
      <c r="I54" s="98"/>
      <c r="J54" s="980"/>
      <c r="K54" s="824"/>
      <c r="L54" s="123"/>
    </row>
    <row r="55" spans="1:12" x14ac:dyDescent="0.25">
      <c r="A55" s="96">
        <v>47</v>
      </c>
      <c r="B55" s="98" t="s">
        <v>1095</v>
      </c>
      <c r="C55" s="91">
        <v>1</v>
      </c>
      <c r="D55" s="9" t="s">
        <v>3672</v>
      </c>
      <c r="E55" s="1026" t="s">
        <v>3436</v>
      </c>
      <c r="F55" s="772"/>
      <c r="G55" s="772"/>
      <c r="H55" s="773"/>
      <c r="I55" s="98"/>
      <c r="J55" s="980"/>
      <c r="K55" s="824"/>
      <c r="L55" s="123"/>
    </row>
    <row r="56" spans="1:12" x14ac:dyDescent="0.25">
      <c r="A56" s="96">
        <v>48</v>
      </c>
      <c r="B56" s="98" t="s">
        <v>333</v>
      </c>
      <c r="C56" s="91">
        <v>1</v>
      </c>
      <c r="D56" s="9" t="s">
        <v>3672</v>
      </c>
      <c r="E56" s="1026" t="s">
        <v>3039</v>
      </c>
      <c r="F56" s="772"/>
      <c r="G56" s="772"/>
      <c r="H56" s="773"/>
      <c r="I56" s="98"/>
      <c r="J56" s="980"/>
      <c r="K56" s="824"/>
      <c r="L56" s="123"/>
    </row>
    <row r="57" spans="1:12" x14ac:dyDescent="0.25">
      <c r="A57" s="96">
        <v>49</v>
      </c>
      <c r="B57" s="98" t="s">
        <v>1096</v>
      </c>
      <c r="C57" s="91">
        <v>6</v>
      </c>
      <c r="D57" s="9" t="s">
        <v>3672</v>
      </c>
      <c r="E57" s="1026" t="s">
        <v>3053</v>
      </c>
      <c r="F57" s="772"/>
      <c r="G57" s="772"/>
      <c r="H57" s="773"/>
      <c r="I57" s="98"/>
      <c r="J57" s="980"/>
      <c r="K57" s="824"/>
      <c r="L57" s="123"/>
    </row>
    <row r="58" spans="1:12" x14ac:dyDescent="0.25">
      <c r="A58" s="96">
        <v>50</v>
      </c>
      <c r="B58" s="98"/>
      <c r="C58" s="91">
        <v>1</v>
      </c>
      <c r="D58" s="9" t="s">
        <v>55</v>
      </c>
      <c r="E58" s="1026" t="s">
        <v>1229</v>
      </c>
      <c r="F58" s="772"/>
      <c r="G58" s="772"/>
      <c r="H58" s="773"/>
      <c r="I58" s="98"/>
      <c r="J58" s="980"/>
      <c r="K58" s="824"/>
      <c r="L58" s="123"/>
    </row>
    <row r="59" spans="1:12" x14ac:dyDescent="0.25">
      <c r="A59" s="96">
        <v>51</v>
      </c>
      <c r="B59" s="98"/>
      <c r="C59" s="91">
        <v>1</v>
      </c>
      <c r="D59" s="9" t="s">
        <v>3672</v>
      </c>
      <c r="E59" s="1026" t="s">
        <v>3054</v>
      </c>
      <c r="F59" s="772"/>
      <c r="G59" s="772"/>
      <c r="H59" s="773"/>
      <c r="I59" s="98"/>
      <c r="J59" s="980"/>
      <c r="K59" s="824"/>
      <c r="L59" s="123"/>
    </row>
    <row r="60" spans="1:12" x14ac:dyDescent="0.25">
      <c r="A60" s="96">
        <v>52</v>
      </c>
      <c r="B60" s="98"/>
      <c r="C60" s="91">
        <v>1</v>
      </c>
      <c r="D60" s="9" t="s">
        <v>55</v>
      </c>
      <c r="E60" s="1026" t="s">
        <v>1218</v>
      </c>
      <c r="F60" s="772"/>
      <c r="G60" s="772"/>
      <c r="H60" s="773"/>
      <c r="I60" s="98"/>
      <c r="J60" s="980"/>
      <c r="K60" s="824"/>
      <c r="L60" s="123"/>
    </row>
    <row r="61" spans="1:12" x14ac:dyDescent="0.25">
      <c r="A61" s="96">
        <v>53</v>
      </c>
      <c r="B61" s="98"/>
      <c r="C61" s="91">
        <v>1</v>
      </c>
      <c r="D61" s="9" t="s">
        <v>3672</v>
      </c>
      <c r="E61" s="1026" t="s">
        <v>3642</v>
      </c>
      <c r="F61" s="772"/>
      <c r="G61" s="772"/>
      <c r="H61" s="773"/>
      <c r="I61" s="98"/>
      <c r="J61" s="980"/>
      <c r="K61" s="824"/>
      <c r="L61" s="123"/>
    </row>
    <row r="62" spans="1:12" x14ac:dyDescent="0.25">
      <c r="A62" s="96">
        <v>54</v>
      </c>
      <c r="B62" s="98" t="s">
        <v>1102</v>
      </c>
      <c r="C62" s="91">
        <v>12</v>
      </c>
      <c r="D62" s="9" t="s">
        <v>3672</v>
      </c>
      <c r="E62" s="1026" t="s">
        <v>1103</v>
      </c>
      <c r="F62" s="772"/>
      <c r="G62" s="772"/>
      <c r="H62" s="773"/>
      <c r="I62" s="98"/>
      <c r="J62" s="980"/>
      <c r="K62" s="824"/>
      <c r="L62" s="123"/>
    </row>
    <row r="63" spans="1:12" x14ac:dyDescent="0.25">
      <c r="A63" s="96">
        <v>55</v>
      </c>
      <c r="B63" s="98" t="s">
        <v>1147</v>
      </c>
      <c r="C63" s="91">
        <v>1</v>
      </c>
      <c r="D63" s="9" t="s">
        <v>3672</v>
      </c>
      <c r="E63" s="1026" t="s">
        <v>3417</v>
      </c>
      <c r="F63" s="772"/>
      <c r="G63" s="772"/>
      <c r="H63" s="773"/>
      <c r="I63" s="98"/>
      <c r="J63" s="980"/>
      <c r="K63" s="824"/>
      <c r="L63" s="123"/>
    </row>
    <row r="64" spans="1:12" x14ac:dyDescent="0.25">
      <c r="A64" s="96">
        <v>56</v>
      </c>
      <c r="B64" s="98" t="s">
        <v>1117</v>
      </c>
      <c r="C64" s="91">
        <v>1</v>
      </c>
      <c r="D64" s="9" t="s">
        <v>3672</v>
      </c>
      <c r="E64" s="1026" t="s">
        <v>1149</v>
      </c>
      <c r="F64" s="772"/>
      <c r="G64" s="772"/>
      <c r="H64" s="773"/>
      <c r="I64" s="98"/>
      <c r="J64" s="980"/>
      <c r="K64" s="824"/>
      <c r="L64" s="123"/>
    </row>
    <row r="65" spans="1:12" x14ac:dyDescent="0.25">
      <c r="A65" s="96">
        <v>57</v>
      </c>
      <c r="B65" s="98" t="s">
        <v>1104</v>
      </c>
      <c r="C65" s="91">
        <v>2</v>
      </c>
      <c r="D65" s="9" t="s">
        <v>3672</v>
      </c>
      <c r="E65" s="1026" t="s">
        <v>3155</v>
      </c>
      <c r="F65" s="772"/>
      <c r="G65" s="772"/>
      <c r="H65" s="773"/>
      <c r="I65" s="98"/>
      <c r="J65" s="980"/>
      <c r="K65" s="824"/>
      <c r="L65" s="123"/>
    </row>
    <row r="66" spans="1:12" x14ac:dyDescent="0.25">
      <c r="A66" s="96">
        <v>58</v>
      </c>
      <c r="B66" s="98" t="s">
        <v>1105</v>
      </c>
      <c r="C66" s="91">
        <v>1</v>
      </c>
      <c r="D66" s="9" t="s">
        <v>3672</v>
      </c>
      <c r="E66" s="1026" t="s">
        <v>3141</v>
      </c>
      <c r="F66" s="772"/>
      <c r="G66" s="772"/>
      <c r="H66" s="773"/>
      <c r="I66" s="98"/>
      <c r="J66" s="980"/>
      <c r="K66" s="824"/>
      <c r="L66" s="123"/>
    </row>
    <row r="67" spans="1:12" x14ac:dyDescent="0.25">
      <c r="A67" s="96">
        <v>59</v>
      </c>
      <c r="B67" s="98"/>
      <c r="C67" s="91">
        <v>2</v>
      </c>
      <c r="D67" s="9" t="s">
        <v>3672</v>
      </c>
      <c r="E67" s="902" t="s">
        <v>931</v>
      </c>
      <c r="F67" s="772"/>
      <c r="G67" s="772"/>
      <c r="H67" s="773"/>
      <c r="I67" s="98"/>
      <c r="J67" s="980"/>
      <c r="K67" s="824"/>
      <c r="L67" s="123"/>
    </row>
    <row r="68" spans="1:12" x14ac:dyDescent="0.25">
      <c r="A68" s="96">
        <v>60</v>
      </c>
      <c r="B68" s="98"/>
      <c r="C68" s="91">
        <v>33</v>
      </c>
      <c r="D68" s="9" t="s">
        <v>3672</v>
      </c>
      <c r="E68" s="902" t="s">
        <v>933</v>
      </c>
      <c r="F68" s="772"/>
      <c r="G68" s="772"/>
      <c r="H68" s="773"/>
      <c r="I68" s="98"/>
      <c r="J68" s="980"/>
      <c r="K68" s="824"/>
      <c r="L68" s="123"/>
    </row>
    <row r="69" spans="1:12" x14ac:dyDescent="0.25">
      <c r="A69" s="96">
        <v>61</v>
      </c>
      <c r="B69" s="98" t="s">
        <v>994</v>
      </c>
      <c r="C69" s="91">
        <v>1</v>
      </c>
      <c r="D69" s="9" t="s">
        <v>3672</v>
      </c>
      <c r="E69" s="1026" t="s">
        <v>1155</v>
      </c>
      <c r="F69" s="772"/>
      <c r="G69" s="772"/>
      <c r="H69" s="773"/>
      <c r="I69" s="98"/>
      <c r="J69" s="980"/>
      <c r="K69" s="824"/>
      <c r="L69" s="123"/>
    </row>
    <row r="70" spans="1:12" x14ac:dyDescent="0.25">
      <c r="A70" s="96">
        <v>62</v>
      </c>
      <c r="B70" s="98" t="s">
        <v>1172</v>
      </c>
      <c r="C70" s="91">
        <v>1</v>
      </c>
      <c r="D70" s="9" t="s">
        <v>3672</v>
      </c>
      <c r="E70" s="1026" t="s">
        <v>3343</v>
      </c>
      <c r="F70" s="772"/>
      <c r="G70" s="772"/>
      <c r="H70" s="773"/>
      <c r="I70" s="98"/>
      <c r="J70" s="980"/>
      <c r="K70" s="824"/>
      <c r="L70" s="123"/>
    </row>
    <row r="71" spans="1:12" x14ac:dyDescent="0.25">
      <c r="A71" s="96">
        <v>63</v>
      </c>
      <c r="B71" s="98" t="s">
        <v>1156</v>
      </c>
      <c r="C71" s="91">
        <v>1</v>
      </c>
      <c r="D71" s="9" t="s">
        <v>3672</v>
      </c>
      <c r="E71" s="1026" t="s">
        <v>3055</v>
      </c>
      <c r="F71" s="772"/>
      <c r="G71" s="772"/>
      <c r="H71" s="773"/>
      <c r="I71" s="98"/>
      <c r="J71" s="980"/>
      <c r="K71" s="824"/>
      <c r="L71" s="123"/>
    </row>
    <row r="72" spans="1:12" x14ac:dyDescent="0.25">
      <c r="A72" s="96">
        <v>64</v>
      </c>
      <c r="B72" s="98"/>
      <c r="C72" s="91">
        <v>1</v>
      </c>
      <c r="D72" s="9" t="s">
        <v>3672</v>
      </c>
      <c r="E72" s="1026" t="s">
        <v>4229</v>
      </c>
      <c r="F72" s="772"/>
      <c r="G72" s="772"/>
      <c r="H72" s="773"/>
      <c r="I72" s="98"/>
      <c r="J72" s="980"/>
      <c r="K72" s="824"/>
      <c r="L72" s="123"/>
    </row>
    <row r="73" spans="1:12" x14ac:dyDescent="0.25">
      <c r="A73" s="922" t="s">
        <v>117</v>
      </c>
      <c r="B73" s="772"/>
      <c r="C73" s="772"/>
      <c r="D73" s="772"/>
      <c r="E73" s="772"/>
      <c r="F73" s="772"/>
      <c r="G73" s="772"/>
      <c r="H73" s="772"/>
      <c r="I73" s="772"/>
      <c r="J73" s="772"/>
      <c r="K73" s="824"/>
      <c r="L73" s="123"/>
    </row>
    <row r="74" spans="1:12" x14ac:dyDescent="0.25">
      <c r="A74" s="96">
        <v>65</v>
      </c>
      <c r="B74" s="98"/>
      <c r="C74" s="98">
        <v>29.5</v>
      </c>
      <c r="D74" s="9" t="s">
        <v>3732</v>
      </c>
      <c r="E74" s="902" t="s">
        <v>633</v>
      </c>
      <c r="F74" s="772"/>
      <c r="G74" s="772"/>
      <c r="H74" s="773"/>
      <c r="I74" s="98"/>
      <c r="J74" s="980"/>
      <c r="K74" s="824"/>
      <c r="L74" s="123"/>
    </row>
    <row r="75" spans="1:12" x14ac:dyDescent="0.25">
      <c r="A75" s="96">
        <v>66</v>
      </c>
      <c r="B75" s="98"/>
      <c r="C75" s="98">
        <v>239.42</v>
      </c>
      <c r="D75" s="9" t="s">
        <v>3732</v>
      </c>
      <c r="E75" s="902" t="s">
        <v>1127</v>
      </c>
      <c r="F75" s="772"/>
      <c r="G75" s="772"/>
      <c r="H75" s="773"/>
      <c r="I75" s="98"/>
      <c r="J75" s="980"/>
      <c r="K75" s="824"/>
      <c r="L75" s="123"/>
    </row>
    <row r="76" spans="1:12" x14ac:dyDescent="0.25">
      <c r="A76" s="96">
        <v>67</v>
      </c>
      <c r="B76" s="98"/>
      <c r="C76" s="98"/>
      <c r="D76" s="9" t="s">
        <v>3732</v>
      </c>
      <c r="E76" s="902" t="s">
        <v>1118</v>
      </c>
      <c r="F76" s="772"/>
      <c r="G76" s="772"/>
      <c r="H76" s="773"/>
      <c r="I76" s="98"/>
      <c r="J76" s="980"/>
      <c r="K76" s="824"/>
      <c r="L76" s="123"/>
    </row>
    <row r="77" spans="1:12" x14ac:dyDescent="0.25">
      <c r="A77" s="96">
        <v>68</v>
      </c>
      <c r="B77" s="98"/>
      <c r="C77" s="98">
        <v>40</v>
      </c>
      <c r="D77" s="9" t="s">
        <v>3732</v>
      </c>
      <c r="E77" s="902" t="s">
        <v>3345</v>
      </c>
      <c r="F77" s="772"/>
      <c r="G77" s="772"/>
      <c r="H77" s="773"/>
      <c r="I77" s="98"/>
      <c r="J77" s="980"/>
      <c r="K77" s="824"/>
      <c r="L77" s="123"/>
    </row>
    <row r="78" spans="1:12" x14ac:dyDescent="0.25">
      <c r="A78" s="96">
        <v>69</v>
      </c>
      <c r="B78" s="98"/>
      <c r="C78" s="98"/>
      <c r="D78" s="98"/>
      <c r="E78" s="902" t="s">
        <v>57</v>
      </c>
      <c r="F78" s="772"/>
      <c r="G78" s="772"/>
      <c r="H78" s="773"/>
      <c r="I78" s="98"/>
      <c r="J78" s="980"/>
      <c r="K78" s="824"/>
      <c r="L78" s="123"/>
    </row>
    <row r="79" spans="1:12" x14ac:dyDescent="0.25">
      <c r="A79" s="96">
        <v>70</v>
      </c>
      <c r="B79" s="98"/>
      <c r="C79" s="98"/>
      <c r="D79" s="98"/>
      <c r="E79" s="902" t="s">
        <v>1230</v>
      </c>
      <c r="F79" s="772"/>
      <c r="G79" s="772"/>
      <c r="H79" s="773"/>
      <c r="I79" s="98"/>
      <c r="J79" s="980"/>
      <c r="K79" s="824"/>
      <c r="L79" s="123"/>
    </row>
    <row r="80" spans="1:12" x14ac:dyDescent="0.25">
      <c r="A80" s="4"/>
      <c r="K80" s="64"/>
      <c r="L80" s="64"/>
    </row>
    <row r="81" spans="1:12" x14ac:dyDescent="0.25">
      <c r="A81" s="4"/>
      <c r="K81" s="64"/>
      <c r="L81" s="64"/>
    </row>
    <row r="82" spans="1:12" x14ac:dyDescent="0.25">
      <c r="A82" s="4"/>
      <c r="B82" s="100"/>
      <c r="C82" s="100"/>
      <c r="D82" s="100"/>
      <c r="E82" s="100"/>
      <c r="G82" s="100"/>
      <c r="H82" s="100"/>
      <c r="J82" s="100"/>
      <c r="K82" s="101"/>
      <c r="L82" s="64"/>
    </row>
    <row r="83" spans="1:12" x14ac:dyDescent="0.25">
      <c r="A83" s="4"/>
      <c r="B83" s="887" t="s">
        <v>24</v>
      </c>
      <c r="C83" s="785"/>
      <c r="D83" s="785"/>
      <c r="E83" s="785"/>
      <c r="G83" s="887" t="s">
        <v>25</v>
      </c>
      <c r="H83" s="785"/>
      <c r="J83" s="904" t="s">
        <v>122</v>
      </c>
      <c r="K83" s="794"/>
      <c r="L83" s="64"/>
    </row>
    <row r="84" spans="1:12" ht="15.75" customHeight="1" thickBot="1" x14ac:dyDescent="0.3">
      <c r="A84" s="35"/>
      <c r="B84" s="778"/>
      <c r="C84" s="778"/>
      <c r="D84" s="778"/>
      <c r="E84" s="778"/>
      <c r="F84" s="36"/>
      <c r="G84" s="778"/>
      <c r="H84" s="778"/>
      <c r="I84" s="36"/>
      <c r="J84" s="778"/>
      <c r="K84" s="792"/>
      <c r="L84" s="103"/>
    </row>
    <row r="85" spans="1:12" ht="15.75" customHeight="1" thickBot="1" x14ac:dyDescent="0.3">
      <c r="J85" s="765" t="s">
        <v>1228</v>
      </c>
      <c r="K85" s="816"/>
      <c r="L85" s="776"/>
    </row>
  </sheetData>
  <mergeCells count="156">
    <mergeCell ref="E10:H10"/>
    <mergeCell ref="E14:H14"/>
    <mergeCell ref="E36:H36"/>
    <mergeCell ref="E38:H38"/>
    <mergeCell ref="E37:H37"/>
    <mergeCell ref="E39:H39"/>
    <mergeCell ref="E40:H40"/>
    <mergeCell ref="E41:H41"/>
    <mergeCell ref="E44:H44"/>
    <mergeCell ref="E32:H32"/>
    <mergeCell ref="E31:H31"/>
    <mergeCell ref="E30:H30"/>
    <mergeCell ref="E33:H33"/>
    <mergeCell ref="E34:H34"/>
    <mergeCell ref="E35:H35"/>
    <mergeCell ref="J41:K41"/>
    <mergeCell ref="J40:K40"/>
    <mergeCell ref="J42:L42"/>
    <mergeCell ref="J61:K61"/>
    <mergeCell ref="E56:H56"/>
    <mergeCell ref="E78:H78"/>
    <mergeCell ref="E79:H79"/>
    <mergeCell ref="J79:K79"/>
    <mergeCell ref="J85:L85"/>
    <mergeCell ref="E75:H75"/>
    <mergeCell ref="E67:H67"/>
    <mergeCell ref="E43:H43"/>
    <mergeCell ref="J48:K48"/>
    <mergeCell ref="J47:K47"/>
    <mergeCell ref="J46:K46"/>
    <mergeCell ref="J51:K51"/>
    <mergeCell ref="J49:K49"/>
    <mergeCell ref="J50:K50"/>
    <mergeCell ref="E54:H54"/>
    <mergeCell ref="E53:H53"/>
    <mergeCell ref="J54:K54"/>
    <mergeCell ref="E74:H74"/>
    <mergeCell ref="J74:K74"/>
    <mergeCell ref="J59:K59"/>
    <mergeCell ref="J56:K56"/>
    <mergeCell ref="J55:K55"/>
    <mergeCell ref="E64:H64"/>
    <mergeCell ref="J43:K43"/>
    <mergeCell ref="E55:H55"/>
    <mergeCell ref="E62:H62"/>
    <mergeCell ref="J62:K62"/>
    <mergeCell ref="J57:K57"/>
    <mergeCell ref="A6:A7"/>
    <mergeCell ref="B6:B7"/>
    <mergeCell ref="E6:H7"/>
    <mergeCell ref="I6:I7"/>
    <mergeCell ref="J6:L7"/>
    <mergeCell ref="J29:K29"/>
    <mergeCell ref="E29:H29"/>
    <mergeCell ref="E21:H21"/>
    <mergeCell ref="E11:H11"/>
    <mergeCell ref="J8:K8"/>
    <mergeCell ref="J39:K39"/>
    <mergeCell ref="J11:K11"/>
    <mergeCell ref="J27:K27"/>
    <mergeCell ref="J38:K38"/>
    <mergeCell ref="J35:K35"/>
    <mergeCell ref="J36:K36"/>
    <mergeCell ref="A3:L4"/>
    <mergeCell ref="E1:I2"/>
    <mergeCell ref="J1:L2"/>
    <mergeCell ref="I5:L5"/>
    <mergeCell ref="E26:H26"/>
    <mergeCell ref="E23:H23"/>
    <mergeCell ref="E24:H24"/>
    <mergeCell ref="E25:H25"/>
    <mergeCell ref="J28:K28"/>
    <mergeCell ref="C6:D7"/>
    <mergeCell ref="E8:H8"/>
    <mergeCell ref="E9:H9"/>
    <mergeCell ref="E27:H27"/>
    <mergeCell ref="J13:K13"/>
    <mergeCell ref="E28:H28"/>
    <mergeCell ref="E17:H17"/>
    <mergeCell ref="E18:H18"/>
    <mergeCell ref="E20:H20"/>
    <mergeCell ref="E19:H19"/>
    <mergeCell ref="E12:H12"/>
    <mergeCell ref="E13:H13"/>
    <mergeCell ref="E16:H16"/>
    <mergeCell ref="E15:H15"/>
    <mergeCell ref="E22:H22"/>
    <mergeCell ref="J37:K37"/>
    <mergeCell ref="J33:K33"/>
    <mergeCell ref="J34:K34"/>
    <mergeCell ref="J26:K26"/>
    <mergeCell ref="J25:K25"/>
    <mergeCell ref="J10:K10"/>
    <mergeCell ref="J9:K9"/>
    <mergeCell ref="J15:K15"/>
    <mergeCell ref="J16:K16"/>
    <mergeCell ref="J18:K18"/>
    <mergeCell ref="J17:K17"/>
    <mergeCell ref="J12:K12"/>
    <mergeCell ref="J14:K14"/>
    <mergeCell ref="J24:K24"/>
    <mergeCell ref="J19:K19"/>
    <mergeCell ref="J20:K20"/>
    <mergeCell ref="J23:K23"/>
    <mergeCell ref="J21:K21"/>
    <mergeCell ref="J22:K22"/>
    <mergeCell ref="J30:K30"/>
    <mergeCell ref="J31:K31"/>
    <mergeCell ref="J32:K32"/>
    <mergeCell ref="E57:H57"/>
    <mergeCell ref="E61:H61"/>
    <mergeCell ref="E63:H63"/>
    <mergeCell ref="E59:H59"/>
    <mergeCell ref="E60:H60"/>
    <mergeCell ref="E76:H76"/>
    <mergeCell ref="E77:H77"/>
    <mergeCell ref="J72:K72"/>
    <mergeCell ref="J70:K70"/>
    <mergeCell ref="J65:K65"/>
    <mergeCell ref="J66:K66"/>
    <mergeCell ref="J67:K67"/>
    <mergeCell ref="J68:K68"/>
    <mergeCell ref="E66:H66"/>
    <mergeCell ref="E65:H65"/>
    <mergeCell ref="J69:K69"/>
    <mergeCell ref="E69:H69"/>
    <mergeCell ref="E68:H68"/>
    <mergeCell ref="E70:H70"/>
    <mergeCell ref="J64:K64"/>
    <mergeCell ref="J63:K63"/>
    <mergeCell ref="E58:H58"/>
    <mergeCell ref="J58:K58"/>
    <mergeCell ref="J60:K60"/>
    <mergeCell ref="J53:K53"/>
    <mergeCell ref="J52:K52"/>
    <mergeCell ref="E49:H49"/>
    <mergeCell ref="E51:H51"/>
    <mergeCell ref="E52:H52"/>
    <mergeCell ref="E50:H50"/>
    <mergeCell ref="E48:H48"/>
    <mergeCell ref="J45:K45"/>
    <mergeCell ref="J44:K44"/>
    <mergeCell ref="E45:H45"/>
    <mergeCell ref="E46:H46"/>
    <mergeCell ref="E47:H47"/>
    <mergeCell ref="J75:K75"/>
    <mergeCell ref="J76:K76"/>
    <mergeCell ref="J78:K78"/>
    <mergeCell ref="J77:K77"/>
    <mergeCell ref="B83:E84"/>
    <mergeCell ref="G83:H84"/>
    <mergeCell ref="J83:K84"/>
    <mergeCell ref="E71:H71"/>
    <mergeCell ref="E72:H72"/>
    <mergeCell ref="A73:K73"/>
    <mergeCell ref="J71:K71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1:L992"/>
  <sheetViews>
    <sheetView workbookViewId="0"/>
  </sheetViews>
  <sheetFormatPr baseColWidth="10" defaultColWidth="14.42578125" defaultRowHeight="15" customHeight="1" x14ac:dyDescent="0.25"/>
  <cols>
    <col min="1" max="1" width="8.85546875" customWidth="1"/>
    <col min="2" max="2" width="7.140625" customWidth="1"/>
    <col min="3" max="3" width="7.7109375" customWidth="1"/>
    <col min="4" max="4" width="7.28515625" customWidth="1"/>
    <col min="5" max="7" width="10" customWidth="1"/>
    <col min="8" max="8" width="29" customWidth="1"/>
    <col min="9" max="11" width="10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3658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H5" s="518">
        <v>0.45833333333333331</v>
      </c>
      <c r="I5" s="777" t="s">
        <v>2401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93">
        <v>1</v>
      </c>
      <c r="B8" s="159" t="s">
        <v>175</v>
      </c>
      <c r="C8" s="28">
        <v>1</v>
      </c>
      <c r="D8" s="28" t="s">
        <v>3672</v>
      </c>
      <c r="E8" s="1032" t="s">
        <v>1231</v>
      </c>
      <c r="F8" s="780"/>
      <c r="G8" s="780"/>
      <c r="H8" s="781"/>
      <c r="I8" s="40"/>
      <c r="J8" s="933"/>
      <c r="K8" s="780"/>
      <c r="L8" s="820"/>
    </row>
    <row r="9" spans="1:12" x14ac:dyDescent="0.25">
      <c r="A9" s="96">
        <v>2</v>
      </c>
      <c r="B9" s="160" t="s">
        <v>589</v>
      </c>
      <c r="C9" s="9">
        <v>3</v>
      </c>
      <c r="D9" s="9" t="s">
        <v>3672</v>
      </c>
      <c r="E9" s="1029" t="s">
        <v>2917</v>
      </c>
      <c r="F9" s="772"/>
      <c r="G9" s="772"/>
      <c r="H9" s="773"/>
      <c r="I9" s="47"/>
      <c r="J9" s="980"/>
      <c r="K9" s="773"/>
      <c r="L9" s="10"/>
    </row>
    <row r="10" spans="1:12" x14ac:dyDescent="0.25">
      <c r="A10" s="96">
        <v>3</v>
      </c>
      <c r="B10" s="160" t="s">
        <v>173</v>
      </c>
      <c r="C10" s="9">
        <v>1</v>
      </c>
      <c r="D10" s="9" t="s">
        <v>3672</v>
      </c>
      <c r="E10" s="1029" t="s">
        <v>2863</v>
      </c>
      <c r="F10" s="772"/>
      <c r="G10" s="772"/>
      <c r="H10" s="773"/>
      <c r="I10" s="45"/>
      <c r="J10" s="980"/>
      <c r="K10" s="773"/>
      <c r="L10" s="10"/>
    </row>
    <row r="11" spans="1:12" x14ac:dyDescent="0.25">
      <c r="A11" s="96">
        <v>4</v>
      </c>
      <c r="B11" s="160" t="s">
        <v>590</v>
      </c>
      <c r="C11" s="9">
        <v>1</v>
      </c>
      <c r="D11" s="9" t="s">
        <v>3672</v>
      </c>
      <c r="E11" s="1029" t="s">
        <v>2907</v>
      </c>
      <c r="F11" s="772"/>
      <c r="G11" s="772"/>
      <c r="H11" s="773"/>
      <c r="I11" s="45"/>
      <c r="J11" s="980"/>
      <c r="K11" s="773"/>
      <c r="L11" s="10"/>
    </row>
    <row r="12" spans="1:12" x14ac:dyDescent="0.25">
      <c r="A12" s="96">
        <v>5</v>
      </c>
      <c r="B12" s="160" t="s">
        <v>1232</v>
      </c>
      <c r="C12" s="9">
        <v>1</v>
      </c>
      <c r="D12" s="9" t="s">
        <v>3672</v>
      </c>
      <c r="E12" s="1029" t="s">
        <v>1234</v>
      </c>
      <c r="F12" s="772"/>
      <c r="G12" s="772"/>
      <c r="H12" s="773"/>
      <c r="I12" s="46"/>
      <c r="J12" s="980"/>
      <c r="K12" s="773"/>
      <c r="L12" s="10"/>
    </row>
    <row r="13" spans="1:12" x14ac:dyDescent="0.25">
      <c r="A13" s="96">
        <v>6</v>
      </c>
      <c r="B13" s="160" t="s">
        <v>1233</v>
      </c>
      <c r="C13" s="9">
        <v>1</v>
      </c>
      <c r="D13" s="9" t="s">
        <v>3672</v>
      </c>
      <c r="E13" s="1029" t="s">
        <v>1234</v>
      </c>
      <c r="F13" s="772"/>
      <c r="G13" s="772"/>
      <c r="H13" s="773"/>
      <c r="I13" s="46"/>
      <c r="J13" s="980"/>
      <c r="K13" s="773"/>
      <c r="L13" s="10"/>
    </row>
    <row r="14" spans="1:12" x14ac:dyDescent="0.25">
      <c r="A14" s="96">
        <v>7</v>
      </c>
      <c r="B14" s="160" t="s">
        <v>1235</v>
      </c>
      <c r="C14" s="9">
        <v>1</v>
      </c>
      <c r="D14" s="9" t="s">
        <v>3672</v>
      </c>
      <c r="E14" s="1029" t="s">
        <v>1236</v>
      </c>
      <c r="F14" s="772"/>
      <c r="G14" s="772"/>
      <c r="H14" s="773"/>
      <c r="I14" s="46"/>
      <c r="J14" s="980"/>
      <c r="K14" s="773"/>
      <c r="L14" s="10"/>
    </row>
    <row r="15" spans="1:12" x14ac:dyDescent="0.25">
      <c r="A15" s="96">
        <v>8</v>
      </c>
      <c r="B15" s="160" t="s">
        <v>281</v>
      </c>
      <c r="C15" s="9">
        <v>2</v>
      </c>
      <c r="D15" s="9" t="s">
        <v>3672</v>
      </c>
      <c r="E15" s="1029" t="s">
        <v>2864</v>
      </c>
      <c r="F15" s="772"/>
      <c r="G15" s="772"/>
      <c r="H15" s="773"/>
      <c r="I15" s="46"/>
      <c r="J15" s="980"/>
      <c r="K15" s="773"/>
      <c r="L15" s="10"/>
    </row>
    <row r="16" spans="1:12" x14ac:dyDescent="0.25">
      <c r="A16" s="96">
        <v>9</v>
      </c>
      <c r="B16" s="266" t="s">
        <v>278</v>
      </c>
      <c r="C16" s="9">
        <v>2</v>
      </c>
      <c r="D16" s="9" t="s">
        <v>3672</v>
      </c>
      <c r="E16" s="1029" t="s">
        <v>2560</v>
      </c>
      <c r="F16" s="772"/>
      <c r="G16" s="772"/>
      <c r="H16" s="773"/>
      <c r="I16" s="46"/>
      <c r="J16" s="980"/>
      <c r="K16" s="773"/>
      <c r="L16" s="10"/>
    </row>
    <row r="17" spans="1:12" x14ac:dyDescent="0.25">
      <c r="A17" s="96">
        <v>10</v>
      </c>
      <c r="B17" s="266" t="s">
        <v>352</v>
      </c>
      <c r="C17" s="9">
        <v>2</v>
      </c>
      <c r="D17" s="9" t="s">
        <v>3672</v>
      </c>
      <c r="E17" s="1029" t="s">
        <v>2558</v>
      </c>
      <c r="F17" s="772"/>
      <c r="G17" s="772"/>
      <c r="H17" s="773"/>
      <c r="I17" s="46"/>
      <c r="J17" s="980"/>
      <c r="K17" s="773"/>
      <c r="L17" s="10"/>
    </row>
    <row r="18" spans="1:12" x14ac:dyDescent="0.25">
      <c r="A18" s="96">
        <v>11</v>
      </c>
      <c r="B18" s="266" t="s">
        <v>276</v>
      </c>
      <c r="C18" s="9">
        <v>1</v>
      </c>
      <c r="D18" s="9" t="s">
        <v>3672</v>
      </c>
      <c r="E18" s="1029" t="s">
        <v>2556</v>
      </c>
      <c r="F18" s="772"/>
      <c r="G18" s="772"/>
      <c r="H18" s="773"/>
      <c r="I18" s="46"/>
      <c r="J18" s="980"/>
      <c r="K18" s="773"/>
      <c r="L18" s="10"/>
    </row>
    <row r="19" spans="1:12" x14ac:dyDescent="0.25">
      <c r="A19" s="96">
        <v>12</v>
      </c>
      <c r="B19" s="92" t="s">
        <v>593</v>
      </c>
      <c r="C19" s="9">
        <v>1</v>
      </c>
      <c r="D19" s="9" t="s">
        <v>3672</v>
      </c>
      <c r="E19" s="1029" t="s">
        <v>594</v>
      </c>
      <c r="F19" s="772"/>
      <c r="G19" s="772"/>
      <c r="H19" s="773"/>
      <c r="I19" s="46"/>
      <c r="J19" s="980"/>
      <c r="K19" s="773"/>
      <c r="L19" s="10"/>
    </row>
    <row r="20" spans="1:12" x14ac:dyDescent="0.25">
      <c r="A20" s="96">
        <v>13</v>
      </c>
      <c r="B20" s="267" t="s">
        <v>595</v>
      </c>
      <c r="C20" s="9">
        <v>1</v>
      </c>
      <c r="D20" s="9" t="s">
        <v>3672</v>
      </c>
      <c r="E20" s="1029" t="s">
        <v>596</v>
      </c>
      <c r="F20" s="772"/>
      <c r="G20" s="772"/>
      <c r="H20" s="773"/>
      <c r="I20" s="46"/>
      <c r="J20" s="980"/>
      <c r="K20" s="773"/>
      <c r="L20" s="10"/>
    </row>
    <row r="21" spans="1:12" x14ac:dyDescent="0.25">
      <c r="A21" s="96">
        <v>14</v>
      </c>
      <c r="B21" s="266" t="s">
        <v>597</v>
      </c>
      <c r="C21" s="9">
        <v>1</v>
      </c>
      <c r="D21" s="9" t="s">
        <v>3672</v>
      </c>
      <c r="E21" s="1029" t="s">
        <v>598</v>
      </c>
      <c r="F21" s="772"/>
      <c r="G21" s="772"/>
      <c r="H21" s="773"/>
      <c r="I21" s="46"/>
      <c r="J21" s="980"/>
      <c r="K21" s="773"/>
      <c r="L21" s="10"/>
    </row>
    <row r="22" spans="1:12" x14ac:dyDescent="0.25">
      <c r="A22" s="96">
        <v>15</v>
      </c>
      <c r="B22" s="266" t="s">
        <v>341</v>
      </c>
      <c r="C22" s="9">
        <v>2</v>
      </c>
      <c r="D22" s="9" t="s">
        <v>3672</v>
      </c>
      <c r="E22" s="1029" t="s">
        <v>3333</v>
      </c>
      <c r="F22" s="772"/>
      <c r="G22" s="772"/>
      <c r="H22" s="773"/>
      <c r="I22" s="46"/>
      <c r="J22" s="980"/>
      <c r="K22" s="773"/>
      <c r="L22" s="10"/>
    </row>
    <row r="23" spans="1:12" x14ac:dyDescent="0.25">
      <c r="A23" s="96">
        <v>16</v>
      </c>
      <c r="B23" s="266" t="s">
        <v>599</v>
      </c>
      <c r="C23" s="9">
        <v>1</v>
      </c>
      <c r="D23" s="9" t="s">
        <v>3672</v>
      </c>
      <c r="E23" s="1029" t="s">
        <v>3197</v>
      </c>
      <c r="F23" s="772"/>
      <c r="G23" s="772"/>
      <c r="H23" s="773"/>
      <c r="I23" s="46"/>
      <c r="J23" s="980"/>
      <c r="K23" s="773"/>
      <c r="L23" s="10"/>
    </row>
    <row r="24" spans="1:12" x14ac:dyDescent="0.25">
      <c r="A24" s="96">
        <v>17</v>
      </c>
      <c r="B24" s="90" t="s">
        <v>600</v>
      </c>
      <c r="C24" s="9">
        <v>1</v>
      </c>
      <c r="D24" s="9" t="s">
        <v>3672</v>
      </c>
      <c r="E24" s="1029" t="s">
        <v>3368</v>
      </c>
      <c r="F24" s="772"/>
      <c r="G24" s="772"/>
      <c r="H24" s="773"/>
      <c r="I24" s="46"/>
      <c r="J24" s="980"/>
      <c r="K24" s="773"/>
      <c r="L24" s="10"/>
    </row>
    <row r="25" spans="1:12" x14ac:dyDescent="0.25">
      <c r="A25" s="96">
        <v>18</v>
      </c>
      <c r="B25" s="92" t="s">
        <v>198</v>
      </c>
      <c r="C25" s="9">
        <v>8</v>
      </c>
      <c r="D25" s="9" t="s">
        <v>3672</v>
      </c>
      <c r="E25" s="1029" t="s">
        <v>4239</v>
      </c>
      <c r="F25" s="772"/>
      <c r="G25" s="772"/>
      <c r="H25" s="773"/>
      <c r="I25" s="46"/>
      <c r="J25" s="980"/>
      <c r="K25" s="773"/>
      <c r="L25" s="10"/>
    </row>
    <row r="26" spans="1:12" x14ac:dyDescent="0.25">
      <c r="A26" s="96">
        <v>19</v>
      </c>
      <c r="B26" s="92" t="s">
        <v>601</v>
      </c>
      <c r="C26" s="9">
        <v>6</v>
      </c>
      <c r="D26" s="9" t="s">
        <v>3672</v>
      </c>
      <c r="E26" s="1029" t="s">
        <v>3097</v>
      </c>
      <c r="F26" s="772"/>
      <c r="G26" s="772"/>
      <c r="H26" s="773"/>
      <c r="I26" s="46"/>
      <c r="J26" s="980"/>
      <c r="K26" s="773"/>
      <c r="L26" s="10"/>
    </row>
    <row r="27" spans="1:12" x14ac:dyDescent="0.25">
      <c r="A27" s="96">
        <v>20</v>
      </c>
      <c r="B27" s="92" t="s">
        <v>236</v>
      </c>
      <c r="C27" s="9">
        <v>2</v>
      </c>
      <c r="D27" s="9" t="s">
        <v>3672</v>
      </c>
      <c r="E27" s="1029" t="s">
        <v>237</v>
      </c>
      <c r="F27" s="772"/>
      <c r="G27" s="772"/>
      <c r="H27" s="773"/>
      <c r="I27" s="46"/>
      <c r="J27" s="980"/>
      <c r="K27" s="773"/>
      <c r="L27" s="10"/>
    </row>
    <row r="28" spans="1:12" x14ac:dyDescent="0.25">
      <c r="A28" s="96">
        <v>21</v>
      </c>
      <c r="B28" s="92" t="s">
        <v>347</v>
      </c>
      <c r="C28" s="9">
        <v>12</v>
      </c>
      <c r="D28" s="9" t="s">
        <v>3672</v>
      </c>
      <c r="E28" s="1029" t="s">
        <v>602</v>
      </c>
      <c r="F28" s="772"/>
      <c r="G28" s="772"/>
      <c r="H28" s="773"/>
      <c r="I28" s="46"/>
      <c r="J28" s="980"/>
      <c r="K28" s="773"/>
      <c r="L28" s="10"/>
    </row>
    <row r="29" spans="1:12" x14ac:dyDescent="0.25">
      <c r="A29" s="96">
        <v>22</v>
      </c>
      <c r="B29" s="92" t="s">
        <v>202</v>
      </c>
      <c r="C29" s="9">
        <v>12</v>
      </c>
      <c r="D29" s="9" t="s">
        <v>3672</v>
      </c>
      <c r="E29" s="1029" t="s">
        <v>603</v>
      </c>
      <c r="F29" s="772"/>
      <c r="G29" s="772"/>
      <c r="H29" s="773"/>
      <c r="I29" s="46"/>
      <c r="J29" s="980"/>
      <c r="K29" s="773"/>
      <c r="L29" s="10"/>
    </row>
    <row r="30" spans="1:12" x14ac:dyDescent="0.25">
      <c r="A30" s="96">
        <v>23</v>
      </c>
      <c r="B30" s="92" t="s">
        <v>13</v>
      </c>
      <c r="C30" s="9">
        <v>4</v>
      </c>
      <c r="D30" s="9" t="s">
        <v>3672</v>
      </c>
      <c r="E30" s="1029" t="s">
        <v>4046</v>
      </c>
      <c r="F30" s="772"/>
      <c r="G30" s="772"/>
      <c r="H30" s="773"/>
      <c r="I30" s="46"/>
      <c r="J30" s="980"/>
      <c r="K30" s="773"/>
      <c r="L30" s="10"/>
    </row>
    <row r="31" spans="1:12" x14ac:dyDescent="0.25">
      <c r="A31" s="96">
        <v>24</v>
      </c>
      <c r="B31" s="92" t="s">
        <v>1240</v>
      </c>
      <c r="C31" s="9">
        <v>1</v>
      </c>
      <c r="D31" s="9" t="s">
        <v>3672</v>
      </c>
      <c r="E31" s="1029" t="s">
        <v>2397</v>
      </c>
      <c r="F31" s="772"/>
      <c r="G31" s="772"/>
      <c r="H31" s="773"/>
      <c r="I31" s="46"/>
      <c r="J31" s="980"/>
      <c r="K31" s="773"/>
      <c r="L31" s="202"/>
    </row>
    <row r="32" spans="1:12" x14ac:dyDescent="0.25">
      <c r="A32" s="96">
        <v>25</v>
      </c>
      <c r="B32" s="92" t="s">
        <v>850</v>
      </c>
      <c r="C32" s="148">
        <v>1</v>
      </c>
      <c r="D32" s="9" t="s">
        <v>3672</v>
      </c>
      <c r="E32" s="1026" t="s">
        <v>2865</v>
      </c>
      <c r="F32" s="772"/>
      <c r="G32" s="772"/>
      <c r="H32" s="773"/>
      <c r="I32" s="46"/>
      <c r="J32" s="980"/>
      <c r="K32" s="773"/>
      <c r="L32" s="202"/>
    </row>
    <row r="33" spans="1:12" x14ac:dyDescent="0.25">
      <c r="A33" s="96">
        <v>26</v>
      </c>
      <c r="B33" s="90" t="s">
        <v>460</v>
      </c>
      <c r="C33" s="17">
        <v>8</v>
      </c>
      <c r="D33" s="9" t="s">
        <v>3672</v>
      </c>
      <c r="E33" s="1026" t="s">
        <v>1246</v>
      </c>
      <c r="F33" s="772"/>
      <c r="G33" s="772"/>
      <c r="H33" s="773"/>
      <c r="I33" s="172"/>
      <c r="J33" s="980"/>
      <c r="K33" s="773"/>
      <c r="L33" s="268"/>
    </row>
    <row r="34" spans="1:12" x14ac:dyDescent="0.25">
      <c r="A34" s="96">
        <v>27</v>
      </c>
      <c r="B34" s="98" t="s">
        <v>353</v>
      </c>
      <c r="C34" s="91">
        <v>35</v>
      </c>
      <c r="D34" s="9" t="s">
        <v>3672</v>
      </c>
      <c r="E34" s="1026" t="s">
        <v>608</v>
      </c>
      <c r="F34" s="772"/>
      <c r="G34" s="772"/>
      <c r="H34" s="773"/>
      <c r="I34" s="90"/>
      <c r="J34" s="980"/>
      <c r="K34" s="773"/>
      <c r="L34" s="201"/>
    </row>
    <row r="35" spans="1:12" ht="15.75" customHeight="1" thickBot="1" x14ac:dyDescent="0.3">
      <c r="A35" s="96">
        <v>28</v>
      </c>
      <c r="B35" s="98" t="s">
        <v>342</v>
      </c>
      <c r="C35" s="91">
        <v>1</v>
      </c>
      <c r="D35" s="9" t="s">
        <v>3672</v>
      </c>
      <c r="E35" s="1026" t="s">
        <v>3142</v>
      </c>
      <c r="F35" s="772"/>
      <c r="G35" s="772"/>
      <c r="H35" s="773"/>
      <c r="I35" s="98"/>
      <c r="J35" s="980"/>
      <c r="K35" s="773"/>
      <c r="L35" s="127"/>
    </row>
    <row r="36" spans="1:12" ht="15.75" customHeight="1" thickBot="1" x14ac:dyDescent="0.3">
      <c r="G36" s="833"/>
      <c r="H36" s="785"/>
      <c r="J36" s="765" t="s">
        <v>1252</v>
      </c>
      <c r="K36" s="816"/>
      <c r="L36" s="776"/>
    </row>
    <row r="37" spans="1:12" x14ac:dyDescent="0.25">
      <c r="A37" s="96">
        <v>31</v>
      </c>
      <c r="B37" s="98"/>
      <c r="C37" s="91">
        <v>1</v>
      </c>
      <c r="D37" s="9" t="s">
        <v>3672</v>
      </c>
      <c r="E37" s="1026" t="s">
        <v>2398</v>
      </c>
      <c r="F37" s="772"/>
      <c r="G37" s="772"/>
      <c r="H37" s="773"/>
      <c r="I37" s="98"/>
      <c r="J37" s="980"/>
      <c r="K37" s="824"/>
      <c r="L37" s="64"/>
    </row>
    <row r="38" spans="1:12" x14ac:dyDescent="0.25">
      <c r="A38" s="96">
        <v>32</v>
      </c>
      <c r="B38" s="98"/>
      <c r="C38" s="91">
        <v>1</v>
      </c>
      <c r="D38" s="9" t="s">
        <v>3672</v>
      </c>
      <c r="E38" s="1026" t="s">
        <v>3489</v>
      </c>
      <c r="F38" s="772"/>
      <c r="G38" s="772"/>
      <c r="H38" s="773"/>
      <c r="I38" s="98"/>
      <c r="J38" s="980"/>
      <c r="K38" s="824"/>
      <c r="L38" s="64"/>
    </row>
    <row r="39" spans="1:12" x14ac:dyDescent="0.25">
      <c r="A39" s="96">
        <v>33</v>
      </c>
      <c r="B39" s="98"/>
      <c r="C39" s="91">
        <v>1</v>
      </c>
      <c r="D39" s="9" t="s">
        <v>3672</v>
      </c>
      <c r="E39" s="1026" t="s">
        <v>2399</v>
      </c>
      <c r="F39" s="772"/>
      <c r="G39" s="772"/>
      <c r="H39" s="773"/>
      <c r="I39" s="98"/>
      <c r="J39" s="980"/>
      <c r="K39" s="824"/>
      <c r="L39" s="64"/>
    </row>
    <row r="40" spans="1:12" x14ac:dyDescent="0.25">
      <c r="A40" s="96">
        <v>34</v>
      </c>
      <c r="B40" s="98"/>
      <c r="C40" s="91">
        <v>1</v>
      </c>
      <c r="D40" s="9" t="s">
        <v>3672</v>
      </c>
      <c r="E40" s="1026" t="s">
        <v>2881</v>
      </c>
      <c r="F40" s="772"/>
      <c r="G40" s="772"/>
      <c r="H40" s="773"/>
      <c r="I40" s="98"/>
      <c r="J40" s="980"/>
      <c r="K40" s="824"/>
      <c r="L40" s="64"/>
    </row>
    <row r="41" spans="1:12" x14ac:dyDescent="0.25">
      <c r="A41" s="96">
        <v>35</v>
      </c>
      <c r="B41" s="98"/>
      <c r="C41" s="91">
        <v>1</v>
      </c>
      <c r="D41" s="9" t="s">
        <v>3672</v>
      </c>
      <c r="E41" s="1026" t="s">
        <v>2882</v>
      </c>
      <c r="F41" s="772"/>
      <c r="G41" s="772"/>
      <c r="H41" s="773"/>
      <c r="I41" s="98"/>
      <c r="J41" s="980"/>
      <c r="K41" s="824"/>
      <c r="L41" s="64"/>
    </row>
    <row r="42" spans="1:12" x14ac:dyDescent="0.25">
      <c r="A42" s="96">
        <v>36</v>
      </c>
      <c r="B42" s="98"/>
      <c r="C42" s="91">
        <v>1</v>
      </c>
      <c r="D42" s="9" t="s">
        <v>3672</v>
      </c>
      <c r="E42" s="1026" t="s">
        <v>2860</v>
      </c>
      <c r="F42" s="772"/>
      <c r="G42" s="772"/>
      <c r="H42" s="773"/>
      <c r="I42" s="98"/>
      <c r="J42" s="980"/>
      <c r="K42" s="824"/>
      <c r="L42" s="64"/>
    </row>
    <row r="43" spans="1:12" x14ac:dyDescent="0.25">
      <c r="A43" s="96">
        <v>37</v>
      </c>
      <c r="B43" s="98"/>
      <c r="C43" s="91">
        <v>2</v>
      </c>
      <c r="D43" s="9" t="s">
        <v>3672</v>
      </c>
      <c r="E43" s="1026" t="s">
        <v>544</v>
      </c>
      <c r="F43" s="772"/>
      <c r="G43" s="772"/>
      <c r="H43" s="773"/>
      <c r="I43" s="98"/>
      <c r="J43" s="980"/>
      <c r="K43" s="824"/>
      <c r="L43" s="64"/>
    </row>
    <row r="44" spans="1:12" x14ac:dyDescent="0.25">
      <c r="A44" s="96">
        <v>38</v>
      </c>
      <c r="B44" s="98"/>
      <c r="C44" s="91">
        <v>1</v>
      </c>
      <c r="D44" s="9" t="s">
        <v>3672</v>
      </c>
      <c r="E44" s="1026" t="s">
        <v>3584</v>
      </c>
      <c r="F44" s="772"/>
      <c r="G44" s="772"/>
      <c r="H44" s="773"/>
      <c r="I44" s="98"/>
      <c r="J44" s="980"/>
      <c r="K44" s="824"/>
      <c r="L44" s="64"/>
    </row>
    <row r="45" spans="1:12" x14ac:dyDescent="0.25">
      <c r="A45" s="96">
        <v>39</v>
      </c>
      <c r="B45" s="98"/>
      <c r="C45" s="91">
        <v>1</v>
      </c>
      <c r="D45" s="9" t="s">
        <v>3672</v>
      </c>
      <c r="E45" s="1026" t="s">
        <v>3608</v>
      </c>
      <c r="F45" s="772"/>
      <c r="G45" s="772"/>
      <c r="H45" s="773"/>
      <c r="I45" s="98"/>
      <c r="J45" s="980"/>
      <c r="K45" s="824"/>
      <c r="L45" s="64"/>
    </row>
    <row r="46" spans="1:12" x14ac:dyDescent="0.25">
      <c r="A46" s="96">
        <v>40</v>
      </c>
      <c r="B46" s="98"/>
      <c r="C46" s="91">
        <v>1</v>
      </c>
      <c r="D46" s="9" t="s">
        <v>3672</v>
      </c>
      <c r="E46" s="1026" t="s">
        <v>1285</v>
      </c>
      <c r="F46" s="772"/>
      <c r="G46" s="772"/>
      <c r="H46" s="773"/>
      <c r="I46" s="98"/>
      <c r="J46" s="980"/>
      <c r="K46" s="824"/>
      <c r="L46" s="64"/>
    </row>
    <row r="47" spans="1:12" x14ac:dyDescent="0.25">
      <c r="A47" s="96">
        <v>41</v>
      </c>
      <c r="B47" s="98"/>
      <c r="C47" s="91">
        <v>1</v>
      </c>
      <c r="D47" s="9" t="s">
        <v>3672</v>
      </c>
      <c r="E47" s="1026" t="s">
        <v>1289</v>
      </c>
      <c r="F47" s="772"/>
      <c r="G47" s="772"/>
      <c r="H47" s="773"/>
      <c r="I47" s="98"/>
      <c r="J47" s="980"/>
      <c r="K47" s="824"/>
      <c r="L47" s="64"/>
    </row>
    <row r="48" spans="1:12" x14ac:dyDescent="0.25">
      <c r="A48" s="96">
        <v>42</v>
      </c>
      <c r="B48" s="98"/>
      <c r="C48" s="91">
        <v>2</v>
      </c>
      <c r="D48" s="9" t="s">
        <v>3672</v>
      </c>
      <c r="E48" s="1026" t="s">
        <v>2400</v>
      </c>
      <c r="F48" s="772"/>
      <c r="G48" s="772"/>
      <c r="H48" s="773"/>
      <c r="I48" s="98"/>
      <c r="J48" s="980"/>
      <c r="K48" s="824"/>
      <c r="L48" s="64"/>
    </row>
    <row r="49" spans="1:12" x14ac:dyDescent="0.25">
      <c r="A49" s="96">
        <v>43</v>
      </c>
      <c r="B49" s="98"/>
      <c r="C49" s="91">
        <v>1</v>
      </c>
      <c r="D49" s="9" t="s">
        <v>3672</v>
      </c>
      <c r="E49" s="1026"/>
      <c r="F49" s="772"/>
      <c r="G49" s="772"/>
      <c r="H49" s="773"/>
      <c r="I49" s="98"/>
      <c r="J49" s="980"/>
      <c r="K49" s="824"/>
      <c r="L49" s="64"/>
    </row>
    <row r="50" spans="1:12" x14ac:dyDescent="0.25">
      <c r="A50" s="96">
        <v>44</v>
      </c>
      <c r="B50" s="98"/>
      <c r="C50" s="91">
        <v>1</v>
      </c>
      <c r="D50" s="9" t="s">
        <v>3672</v>
      </c>
      <c r="E50" s="1026" t="s">
        <v>622</v>
      </c>
      <c r="F50" s="772"/>
      <c r="G50" s="772"/>
      <c r="H50" s="773"/>
      <c r="I50" s="98"/>
      <c r="J50" s="980"/>
      <c r="K50" s="824"/>
      <c r="L50" s="64"/>
    </row>
    <row r="51" spans="1:12" x14ac:dyDescent="0.25">
      <c r="A51" s="449"/>
      <c r="B51" s="450"/>
      <c r="C51" s="451"/>
      <c r="D51" s="452"/>
      <c r="E51" s="450"/>
      <c r="F51" s="446"/>
      <c r="G51" s="446"/>
      <c r="H51" s="446"/>
      <c r="I51" s="450"/>
      <c r="J51" s="454"/>
      <c r="K51" s="455"/>
      <c r="L51" s="501"/>
    </row>
    <row r="52" spans="1:12" x14ac:dyDescent="0.25">
      <c r="A52" s="922" t="s">
        <v>117</v>
      </c>
      <c r="B52" s="772"/>
      <c r="C52" s="772"/>
      <c r="D52" s="772"/>
      <c r="E52" s="772"/>
      <c r="F52" s="772"/>
      <c r="G52" s="772"/>
      <c r="H52" s="772"/>
      <c r="I52" s="772"/>
      <c r="J52" s="772"/>
      <c r="K52" s="824"/>
      <c r="L52" s="64"/>
    </row>
    <row r="53" spans="1:12" x14ac:dyDescent="0.25">
      <c r="A53" s="96">
        <v>51</v>
      </c>
      <c r="B53" s="98"/>
      <c r="C53" s="98">
        <v>65.23</v>
      </c>
      <c r="D53" s="91" t="s">
        <v>3732</v>
      </c>
      <c r="E53" s="902" t="s">
        <v>3345</v>
      </c>
      <c r="F53" s="772"/>
      <c r="G53" s="772"/>
      <c r="H53" s="773"/>
      <c r="I53" s="98"/>
      <c r="J53" s="980"/>
      <c r="K53" s="824"/>
      <c r="L53" s="64"/>
    </row>
    <row r="54" spans="1:12" x14ac:dyDescent="0.25">
      <c r="A54" s="96">
        <v>52</v>
      </c>
      <c r="B54" s="98"/>
      <c r="C54" s="98">
        <v>31</v>
      </c>
      <c r="D54" s="91" t="s">
        <v>3732</v>
      </c>
      <c r="E54" s="902" t="s">
        <v>633</v>
      </c>
      <c r="F54" s="772"/>
      <c r="G54" s="772"/>
      <c r="H54" s="773"/>
      <c r="I54" s="98"/>
      <c r="J54" s="980"/>
      <c r="K54" s="824"/>
      <c r="L54" s="64"/>
    </row>
    <row r="55" spans="1:12" x14ac:dyDescent="0.25">
      <c r="A55" s="96">
        <v>53</v>
      </c>
      <c r="B55" s="98"/>
      <c r="C55" s="98">
        <v>256.41500000000002</v>
      </c>
      <c r="D55" s="91" t="s">
        <v>3732</v>
      </c>
      <c r="E55" s="902" t="s">
        <v>634</v>
      </c>
      <c r="F55" s="772"/>
      <c r="G55" s="772"/>
      <c r="H55" s="773"/>
      <c r="I55" s="98"/>
      <c r="J55" s="980"/>
      <c r="K55" s="824"/>
      <c r="L55" s="64"/>
    </row>
    <row r="56" spans="1:12" x14ac:dyDescent="0.25">
      <c r="A56" s="96">
        <v>54</v>
      </c>
      <c r="B56" s="98"/>
      <c r="C56" s="98"/>
      <c r="D56" s="98"/>
      <c r="E56" s="902" t="s">
        <v>57</v>
      </c>
      <c r="F56" s="772"/>
      <c r="G56" s="772"/>
      <c r="H56" s="773"/>
      <c r="I56" s="98"/>
      <c r="J56" s="980"/>
      <c r="K56" s="824"/>
      <c r="L56" s="64"/>
    </row>
    <row r="57" spans="1:12" x14ac:dyDescent="0.25">
      <c r="A57" s="96"/>
      <c r="B57" s="98"/>
      <c r="C57" s="98"/>
      <c r="D57" s="98"/>
      <c r="E57" s="902"/>
      <c r="F57" s="772"/>
      <c r="G57" s="772"/>
      <c r="H57" s="773"/>
      <c r="I57" s="98"/>
      <c r="J57" s="980"/>
      <c r="K57" s="824"/>
      <c r="L57" s="64"/>
    </row>
    <row r="58" spans="1:12" x14ac:dyDescent="0.25">
      <c r="A58" s="96"/>
      <c r="B58" s="98"/>
      <c r="C58" s="98"/>
      <c r="D58" s="98"/>
      <c r="E58" s="902"/>
      <c r="F58" s="772"/>
      <c r="G58" s="772"/>
      <c r="H58" s="773"/>
      <c r="I58" s="98"/>
      <c r="J58" s="980"/>
      <c r="K58" s="824"/>
      <c r="L58" s="64"/>
    </row>
    <row r="59" spans="1:12" x14ac:dyDescent="0.25">
      <c r="A59" s="107"/>
      <c r="E59" s="211"/>
      <c r="F59" s="211"/>
      <c r="G59" s="211"/>
      <c r="H59" s="211"/>
      <c r="J59" s="213"/>
      <c r="K59" s="202"/>
      <c r="L59" s="64"/>
    </row>
    <row r="60" spans="1:12" x14ac:dyDescent="0.25">
      <c r="A60" s="107"/>
      <c r="E60" s="211"/>
      <c r="F60" s="211"/>
      <c r="G60" s="211"/>
      <c r="H60" s="211"/>
      <c r="J60" s="213"/>
      <c r="K60" s="202"/>
      <c r="L60" s="64"/>
    </row>
    <row r="61" spans="1:12" x14ac:dyDescent="0.25">
      <c r="A61" s="107"/>
      <c r="E61" s="211"/>
      <c r="F61" s="211"/>
      <c r="G61" s="211"/>
      <c r="H61" s="211"/>
      <c r="J61" s="213"/>
      <c r="K61" s="202"/>
      <c r="L61" s="64"/>
    </row>
    <row r="62" spans="1:12" x14ac:dyDescent="0.25">
      <c r="A62" s="107"/>
      <c r="B62" s="100"/>
      <c r="C62" s="100"/>
      <c r="D62" s="100"/>
      <c r="E62" s="273"/>
      <c r="F62" s="211"/>
      <c r="G62" s="273"/>
      <c r="H62" s="273"/>
      <c r="J62" s="274"/>
      <c r="K62" s="275"/>
      <c r="L62" s="64"/>
    </row>
    <row r="63" spans="1:12" x14ac:dyDescent="0.25">
      <c r="A63" s="4"/>
      <c r="B63" s="887" t="s">
        <v>120</v>
      </c>
      <c r="C63" s="785"/>
      <c r="D63" s="785"/>
      <c r="E63" s="785"/>
      <c r="G63" s="887" t="s">
        <v>25</v>
      </c>
      <c r="H63" s="785"/>
      <c r="J63" s="904" t="s">
        <v>122</v>
      </c>
      <c r="K63" s="794"/>
      <c r="L63" s="64"/>
    </row>
    <row r="64" spans="1:12" ht="15.75" customHeight="1" thickBot="1" x14ac:dyDescent="0.3">
      <c r="A64" s="35"/>
      <c r="B64" s="778"/>
      <c r="C64" s="778"/>
      <c r="D64" s="778"/>
      <c r="E64" s="778"/>
      <c r="F64" s="36"/>
      <c r="G64" s="778"/>
      <c r="H64" s="778"/>
      <c r="I64" s="36"/>
      <c r="J64" s="778"/>
      <c r="K64" s="792"/>
      <c r="L64" s="103"/>
    </row>
    <row r="65" spans="7:12" ht="15.75" customHeight="1" thickBot="1" x14ac:dyDescent="0.3">
      <c r="G65" s="833"/>
      <c r="H65" s="785"/>
      <c r="J65" s="765" t="s">
        <v>1252</v>
      </c>
      <c r="K65" s="816"/>
      <c r="L65" s="776"/>
    </row>
    <row r="66" spans="7:12" x14ac:dyDescent="0.25"/>
    <row r="67" spans="7:12" x14ac:dyDescent="0.25"/>
    <row r="68" spans="7:12" x14ac:dyDescent="0.25"/>
    <row r="69" spans="7:12" x14ac:dyDescent="0.25"/>
    <row r="70" spans="7:12" x14ac:dyDescent="0.25"/>
    <row r="71" spans="7:12" x14ac:dyDescent="0.25"/>
    <row r="72" spans="7:12" x14ac:dyDescent="0.25"/>
    <row r="73" spans="7:12" x14ac:dyDescent="0.25"/>
    <row r="74" spans="7:12" x14ac:dyDescent="0.25"/>
    <row r="75" spans="7:12" x14ac:dyDescent="0.25"/>
    <row r="76" spans="7:12" x14ac:dyDescent="0.25"/>
    <row r="77" spans="7:12" x14ac:dyDescent="0.25"/>
    <row r="78" spans="7:12" x14ac:dyDescent="0.25"/>
    <row r="79" spans="7:12" x14ac:dyDescent="0.25"/>
    <row r="80" spans="7:12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</sheetData>
  <mergeCells count="114">
    <mergeCell ref="J58:K58"/>
    <mergeCell ref="J63:K64"/>
    <mergeCell ref="J65:L65"/>
    <mergeCell ref="J35:K35"/>
    <mergeCell ref="J32:K32"/>
    <mergeCell ref="J31:K31"/>
    <mergeCell ref="J16:K16"/>
    <mergeCell ref="J17:K17"/>
    <mergeCell ref="J21:K21"/>
    <mergeCell ref="J22:K22"/>
    <mergeCell ref="J20:K20"/>
    <mergeCell ref="J26:K26"/>
    <mergeCell ref="J27:K27"/>
    <mergeCell ref="J57:K57"/>
    <mergeCell ref="J56:K56"/>
    <mergeCell ref="J23:K23"/>
    <mergeCell ref="J25:K25"/>
    <mergeCell ref="J24:K24"/>
    <mergeCell ref="J46:K46"/>
    <mergeCell ref="J45:K45"/>
    <mergeCell ref="J38:K38"/>
    <mergeCell ref="J43:K43"/>
    <mergeCell ref="J42:K42"/>
    <mergeCell ref="J39:K39"/>
    <mergeCell ref="J44:K44"/>
    <mergeCell ref="J41:K41"/>
    <mergeCell ref="J40:K40"/>
    <mergeCell ref="J54:K54"/>
    <mergeCell ref="J55:K55"/>
    <mergeCell ref="J48:K48"/>
    <mergeCell ref="J49:K49"/>
    <mergeCell ref="J50:K50"/>
    <mergeCell ref="A52:K52"/>
    <mergeCell ref="J47:K47"/>
    <mergeCell ref="J53:K53"/>
    <mergeCell ref="E53:H53"/>
    <mergeCell ref="E55:H55"/>
    <mergeCell ref="I5:L5"/>
    <mergeCell ref="A3:L4"/>
    <mergeCell ref="E1:I2"/>
    <mergeCell ref="J1:L2"/>
    <mergeCell ref="J33:K33"/>
    <mergeCell ref="J34:K34"/>
    <mergeCell ref="J28:K28"/>
    <mergeCell ref="J29:K29"/>
    <mergeCell ref="J30:K30"/>
    <mergeCell ref="E33:H33"/>
    <mergeCell ref="E32:H32"/>
    <mergeCell ref="E27:H27"/>
    <mergeCell ref="E31:H31"/>
    <mergeCell ref="E30:H30"/>
    <mergeCell ref="E29:H29"/>
    <mergeCell ref="E28:H28"/>
    <mergeCell ref="E14:H14"/>
    <mergeCell ref="E13:H13"/>
    <mergeCell ref="E12:H12"/>
    <mergeCell ref="E11:H11"/>
    <mergeCell ref="J15:K15"/>
    <mergeCell ref="E17:H17"/>
    <mergeCell ref="J12:K12"/>
    <mergeCell ref="J13:K13"/>
    <mergeCell ref="E20:H20"/>
    <mergeCell ref="E15:H15"/>
    <mergeCell ref="E16:H16"/>
    <mergeCell ref="E25:H25"/>
    <mergeCell ref="E26:H26"/>
    <mergeCell ref="E18:H18"/>
    <mergeCell ref="E21:H21"/>
    <mergeCell ref="E22:H22"/>
    <mergeCell ref="J37:K37"/>
    <mergeCell ref="J36:L36"/>
    <mergeCell ref="E37:H37"/>
    <mergeCell ref="J18:K18"/>
    <mergeCell ref="J19:K19"/>
    <mergeCell ref="E34:H34"/>
    <mergeCell ref="G63:H64"/>
    <mergeCell ref="G65:H65"/>
    <mergeCell ref="B63:E64"/>
    <mergeCell ref="E40:H40"/>
    <mergeCell ref="E44:H44"/>
    <mergeCell ref="E45:H45"/>
    <mergeCell ref="E49:H49"/>
    <mergeCell ref="E48:H48"/>
    <mergeCell ref="E47:H47"/>
    <mergeCell ref="E46:H46"/>
    <mergeCell ref="E50:H50"/>
    <mergeCell ref="E41:H41"/>
    <mergeCell ref="E43:H43"/>
    <mergeCell ref="E42:H42"/>
    <mergeCell ref="E54:H54"/>
    <mergeCell ref="A6:A7"/>
    <mergeCell ref="B6:B7"/>
    <mergeCell ref="C6:D7"/>
    <mergeCell ref="J10:K10"/>
    <mergeCell ref="I6:I7"/>
    <mergeCell ref="J9:K9"/>
    <mergeCell ref="E58:H58"/>
    <mergeCell ref="E57:H57"/>
    <mergeCell ref="E56:H56"/>
    <mergeCell ref="J6:L7"/>
    <mergeCell ref="J8:L8"/>
    <mergeCell ref="E10:H10"/>
    <mergeCell ref="E9:H9"/>
    <mergeCell ref="E6:H7"/>
    <mergeCell ref="E8:H8"/>
    <mergeCell ref="E39:H39"/>
    <mergeCell ref="E38:H38"/>
    <mergeCell ref="E23:H23"/>
    <mergeCell ref="E24:H24"/>
    <mergeCell ref="E35:H35"/>
    <mergeCell ref="G36:H36"/>
    <mergeCell ref="J14:K14"/>
    <mergeCell ref="J11:K11"/>
    <mergeCell ref="E19:H19"/>
  </mergeCells>
  <pageMargins left="0.70866141732283472" right="0.70866141732283472" top="0.74803149606299213" bottom="0.74803149606299213" header="0.31496062992125984" footer="0.31496062992125984"/>
  <pageSetup scale="99" orientation="landscape" verticalDpi="203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7.42578125" customWidth="1"/>
    <col min="2" max="2" width="7.7109375" customWidth="1"/>
    <col min="3" max="3" width="7.5703125" customWidth="1"/>
    <col min="4" max="4" width="7" customWidth="1"/>
    <col min="5" max="7" width="10" customWidth="1"/>
    <col min="8" max="8" width="24.28515625" customWidth="1"/>
    <col min="9" max="10" width="10" customWidth="1"/>
    <col min="11" max="11" width="11.42578125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1237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1241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1096" t="s">
        <v>8</v>
      </c>
      <c r="K6" s="797"/>
      <c r="L6" s="224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92"/>
      <c r="L7" s="224"/>
    </row>
    <row r="8" spans="1:12" x14ac:dyDescent="0.25">
      <c r="A8" s="37">
        <v>1</v>
      </c>
      <c r="B8" s="28" t="s">
        <v>1250</v>
      </c>
      <c r="C8" s="28">
        <v>1</v>
      </c>
      <c r="D8" s="28" t="s">
        <v>3672</v>
      </c>
      <c r="E8" s="913" t="s">
        <v>2997</v>
      </c>
      <c r="F8" s="784"/>
      <c r="G8" s="784"/>
      <c r="H8" s="857"/>
      <c r="I8" s="40"/>
      <c r="J8" s="980"/>
      <c r="K8" s="773"/>
      <c r="L8" s="10"/>
    </row>
    <row r="9" spans="1:12" x14ac:dyDescent="0.25">
      <c r="A9" s="6">
        <v>2</v>
      </c>
      <c r="B9" s="9" t="s">
        <v>1253</v>
      </c>
      <c r="C9" s="9">
        <v>1</v>
      </c>
      <c r="D9" s="9" t="s">
        <v>3672</v>
      </c>
      <c r="E9" s="912" t="s">
        <v>3553</v>
      </c>
      <c r="F9" s="772"/>
      <c r="G9" s="772"/>
      <c r="H9" s="773"/>
      <c r="I9" s="47"/>
      <c r="J9" s="980"/>
      <c r="K9" s="773"/>
      <c r="L9" s="210"/>
    </row>
    <row r="10" spans="1:12" x14ac:dyDescent="0.25">
      <c r="A10" s="6">
        <v>3</v>
      </c>
      <c r="B10" s="343" t="s">
        <v>1256</v>
      </c>
      <c r="C10" s="9">
        <v>1</v>
      </c>
      <c r="D10" s="9" t="s">
        <v>3672</v>
      </c>
      <c r="E10" s="912" t="s">
        <v>1259</v>
      </c>
      <c r="F10" s="772"/>
      <c r="G10" s="772"/>
      <c r="H10" s="773"/>
      <c r="I10" s="46"/>
      <c r="J10" s="980"/>
      <c r="K10" s="773"/>
      <c r="L10" s="210"/>
    </row>
    <row r="11" spans="1:12" x14ac:dyDescent="0.25">
      <c r="A11" s="6">
        <v>4</v>
      </c>
      <c r="B11" s="9" t="s">
        <v>1264</v>
      </c>
      <c r="C11" s="9">
        <v>1</v>
      </c>
      <c r="D11" s="9" t="s">
        <v>3672</v>
      </c>
      <c r="E11" s="912" t="s">
        <v>1265</v>
      </c>
      <c r="F11" s="772"/>
      <c r="G11" s="772"/>
      <c r="H11" s="773"/>
      <c r="I11" s="46"/>
      <c r="J11" s="980"/>
      <c r="K11" s="773"/>
      <c r="L11" s="210"/>
    </row>
    <row r="12" spans="1:12" x14ac:dyDescent="0.25">
      <c r="A12" s="6">
        <v>5</v>
      </c>
      <c r="B12" s="9" t="s">
        <v>1254</v>
      </c>
      <c r="C12" s="9">
        <v>1</v>
      </c>
      <c r="D12" s="9" t="s">
        <v>3672</v>
      </c>
      <c r="E12" s="912" t="s">
        <v>1255</v>
      </c>
      <c r="F12" s="772"/>
      <c r="G12" s="772"/>
      <c r="H12" s="773"/>
      <c r="I12" s="46"/>
      <c r="J12" s="980"/>
      <c r="K12" s="773"/>
      <c r="L12" s="210"/>
    </row>
    <row r="13" spans="1:12" x14ac:dyDescent="0.25">
      <c r="A13" s="6">
        <v>6</v>
      </c>
      <c r="B13" s="9" t="s">
        <v>1269</v>
      </c>
      <c r="C13" s="9">
        <v>1</v>
      </c>
      <c r="D13" s="9" t="s">
        <v>3672</v>
      </c>
      <c r="E13" s="912" t="s">
        <v>1270</v>
      </c>
      <c r="F13" s="772"/>
      <c r="G13" s="772"/>
      <c r="H13" s="773"/>
      <c r="I13" s="46"/>
      <c r="J13" s="980"/>
      <c r="K13" s="773"/>
      <c r="L13" s="210"/>
    </row>
    <row r="14" spans="1:12" x14ac:dyDescent="0.25">
      <c r="A14" s="6">
        <v>7</v>
      </c>
      <c r="B14" s="9" t="s">
        <v>1272</v>
      </c>
      <c r="C14" s="9">
        <v>1</v>
      </c>
      <c r="D14" s="9" t="s">
        <v>3672</v>
      </c>
      <c r="E14" s="912" t="s">
        <v>2807</v>
      </c>
      <c r="F14" s="772"/>
      <c r="G14" s="772"/>
      <c r="H14" s="773"/>
      <c r="I14" s="46"/>
      <c r="J14" s="980"/>
      <c r="K14" s="773"/>
      <c r="L14" s="210"/>
    </row>
    <row r="15" spans="1:12" x14ac:dyDescent="0.25">
      <c r="A15" s="6">
        <v>8</v>
      </c>
      <c r="B15" s="9" t="s">
        <v>1262</v>
      </c>
      <c r="C15" s="9">
        <v>1</v>
      </c>
      <c r="D15" s="9" t="s">
        <v>3672</v>
      </c>
      <c r="E15" s="912" t="s">
        <v>1273</v>
      </c>
      <c r="F15" s="772"/>
      <c r="G15" s="772"/>
      <c r="H15" s="773"/>
      <c r="I15" s="46"/>
      <c r="J15" s="980"/>
      <c r="K15" s="773"/>
      <c r="L15" s="210"/>
    </row>
    <row r="16" spans="1:12" x14ac:dyDescent="0.25">
      <c r="A16" s="6">
        <v>9</v>
      </c>
      <c r="B16" s="9" t="s">
        <v>1260</v>
      </c>
      <c r="C16" s="9">
        <v>1</v>
      </c>
      <c r="D16" s="9" t="s">
        <v>3672</v>
      </c>
      <c r="E16" s="912" t="s">
        <v>1275</v>
      </c>
      <c r="F16" s="772"/>
      <c r="G16" s="772"/>
      <c r="H16" s="773"/>
      <c r="I16" s="46"/>
      <c r="J16" s="980"/>
      <c r="K16" s="773"/>
      <c r="L16" s="210"/>
    </row>
    <row r="17" spans="1:12" x14ac:dyDescent="0.25">
      <c r="A17" s="6">
        <v>10</v>
      </c>
      <c r="B17" s="9"/>
      <c r="C17" s="9">
        <v>1</v>
      </c>
      <c r="D17" s="9" t="s">
        <v>3672</v>
      </c>
      <c r="E17" s="912" t="s">
        <v>1277</v>
      </c>
      <c r="F17" s="772"/>
      <c r="G17" s="772"/>
      <c r="H17" s="773"/>
      <c r="I17" s="46"/>
      <c r="J17" s="980"/>
      <c r="K17" s="773"/>
      <c r="L17" s="210"/>
    </row>
    <row r="18" spans="1:12" x14ac:dyDescent="0.25">
      <c r="A18" s="6">
        <v>11</v>
      </c>
      <c r="B18" s="9"/>
      <c r="C18" s="9">
        <v>1</v>
      </c>
      <c r="D18" s="9" t="s">
        <v>3672</v>
      </c>
      <c r="E18" s="912" t="s">
        <v>1282</v>
      </c>
      <c r="F18" s="772"/>
      <c r="G18" s="772"/>
      <c r="H18" s="773"/>
      <c r="I18" s="46"/>
      <c r="J18" s="980"/>
      <c r="K18" s="773"/>
      <c r="L18" s="210"/>
    </row>
    <row r="19" spans="1:12" x14ac:dyDescent="0.25">
      <c r="A19" s="6">
        <v>12</v>
      </c>
      <c r="B19" s="9"/>
      <c r="C19" s="9">
        <v>1</v>
      </c>
      <c r="D19" s="9" t="s">
        <v>3672</v>
      </c>
      <c r="E19" s="912" t="s">
        <v>1286</v>
      </c>
      <c r="F19" s="772"/>
      <c r="G19" s="772"/>
      <c r="H19" s="773"/>
      <c r="I19" s="46"/>
      <c r="J19" s="980"/>
      <c r="K19" s="773"/>
      <c r="L19" s="210"/>
    </row>
    <row r="20" spans="1:12" x14ac:dyDescent="0.25">
      <c r="A20" s="6">
        <v>13</v>
      </c>
      <c r="B20" s="9"/>
      <c r="C20" s="9">
        <v>2</v>
      </c>
      <c r="D20" s="9" t="s">
        <v>3672</v>
      </c>
      <c r="E20" s="912" t="s">
        <v>1561</v>
      </c>
      <c r="F20" s="772"/>
      <c r="G20" s="772"/>
      <c r="H20" s="773"/>
      <c r="I20" s="45"/>
      <c r="J20" s="980"/>
      <c r="K20" s="773"/>
      <c r="L20" s="210"/>
    </row>
    <row r="21" spans="1:12" x14ac:dyDescent="0.25">
      <c r="A21" s="6">
        <v>14</v>
      </c>
      <c r="B21" s="343"/>
      <c r="C21" s="9">
        <v>2</v>
      </c>
      <c r="D21" s="9" t="s">
        <v>3672</v>
      </c>
      <c r="E21" s="912" t="s">
        <v>3306</v>
      </c>
      <c r="F21" s="772"/>
      <c r="G21" s="772"/>
      <c r="H21" s="773"/>
      <c r="I21" s="45"/>
      <c r="J21" s="980"/>
      <c r="K21" s="773"/>
      <c r="L21" s="210"/>
    </row>
    <row r="22" spans="1:12" x14ac:dyDescent="0.25">
      <c r="A22" s="6">
        <v>15</v>
      </c>
      <c r="B22" s="9"/>
      <c r="C22" s="9">
        <v>1</v>
      </c>
      <c r="D22" s="9" t="s">
        <v>3672</v>
      </c>
      <c r="E22" s="912" t="s">
        <v>1292</v>
      </c>
      <c r="F22" s="772"/>
      <c r="G22" s="772"/>
      <c r="H22" s="773"/>
      <c r="I22" s="46"/>
      <c r="J22" s="980"/>
      <c r="K22" s="773"/>
      <c r="L22" s="210"/>
    </row>
    <row r="23" spans="1:12" x14ac:dyDescent="0.25">
      <c r="A23" s="6">
        <v>16</v>
      </c>
      <c r="B23" s="9"/>
      <c r="C23" s="9">
        <v>1</v>
      </c>
      <c r="D23" s="9" t="s">
        <v>3672</v>
      </c>
      <c r="E23" s="912" t="s">
        <v>3239</v>
      </c>
      <c r="F23" s="772"/>
      <c r="G23" s="772"/>
      <c r="H23" s="773"/>
      <c r="I23" s="46"/>
      <c r="J23" s="980"/>
      <c r="K23" s="773"/>
      <c r="L23" s="210"/>
    </row>
    <row r="24" spans="1:12" x14ac:dyDescent="0.25">
      <c r="A24" s="6">
        <v>17</v>
      </c>
      <c r="B24" s="9"/>
      <c r="C24" s="9">
        <v>4</v>
      </c>
      <c r="D24" s="9" t="s">
        <v>3672</v>
      </c>
      <c r="E24" s="912" t="s">
        <v>1297</v>
      </c>
      <c r="F24" s="772"/>
      <c r="G24" s="772"/>
      <c r="H24" s="773"/>
      <c r="I24" s="46"/>
      <c r="J24" s="980"/>
      <c r="K24" s="773"/>
      <c r="L24" s="210"/>
    </row>
    <row r="25" spans="1:12" x14ac:dyDescent="0.25">
      <c r="A25" s="6">
        <v>18</v>
      </c>
      <c r="B25" s="9"/>
      <c r="C25" s="9">
        <v>4</v>
      </c>
      <c r="D25" s="9" t="s">
        <v>3672</v>
      </c>
      <c r="E25" s="912" t="s">
        <v>1299</v>
      </c>
      <c r="F25" s="772"/>
      <c r="G25" s="772"/>
      <c r="H25" s="773"/>
      <c r="I25" s="46"/>
      <c r="J25" s="980"/>
      <c r="K25" s="773"/>
      <c r="L25" s="210"/>
    </row>
    <row r="26" spans="1:12" x14ac:dyDescent="0.25">
      <c r="A26" s="6">
        <v>19</v>
      </c>
      <c r="B26" s="9"/>
      <c r="C26" s="9">
        <v>4</v>
      </c>
      <c r="D26" s="9" t="s">
        <v>3672</v>
      </c>
      <c r="E26" s="912" t="s">
        <v>3240</v>
      </c>
      <c r="F26" s="772"/>
      <c r="G26" s="772"/>
      <c r="H26" s="773"/>
      <c r="I26" s="46"/>
      <c r="J26" s="980"/>
      <c r="K26" s="773"/>
      <c r="L26" s="210"/>
    </row>
    <row r="27" spans="1:12" x14ac:dyDescent="0.25">
      <c r="A27" s="6">
        <v>20</v>
      </c>
      <c r="B27" s="9"/>
      <c r="C27" s="9">
        <v>4</v>
      </c>
      <c r="D27" s="9" t="s">
        <v>3672</v>
      </c>
      <c r="E27" s="912" t="s">
        <v>3307</v>
      </c>
      <c r="F27" s="772"/>
      <c r="G27" s="772"/>
      <c r="H27" s="773"/>
      <c r="I27" s="46"/>
      <c r="J27" s="980"/>
      <c r="K27" s="773"/>
      <c r="L27" s="210"/>
    </row>
    <row r="28" spans="1:12" x14ac:dyDescent="0.25">
      <c r="A28" s="6">
        <v>21</v>
      </c>
      <c r="B28" s="9"/>
      <c r="C28" s="9">
        <v>4</v>
      </c>
      <c r="D28" s="9" t="s">
        <v>3672</v>
      </c>
      <c r="E28" s="912" t="s">
        <v>3267</v>
      </c>
      <c r="F28" s="772"/>
      <c r="G28" s="772"/>
      <c r="H28" s="773"/>
      <c r="I28" s="46"/>
      <c r="J28" s="980"/>
      <c r="K28" s="773"/>
      <c r="L28" s="210"/>
    </row>
    <row r="29" spans="1:12" x14ac:dyDescent="0.25">
      <c r="A29" s="6">
        <v>22</v>
      </c>
      <c r="B29" s="9"/>
      <c r="C29" s="9">
        <v>4</v>
      </c>
      <c r="D29" s="9" t="s">
        <v>3672</v>
      </c>
      <c r="E29" s="912" t="s">
        <v>3240</v>
      </c>
      <c r="F29" s="772"/>
      <c r="G29" s="772"/>
      <c r="H29" s="773"/>
      <c r="I29" s="46"/>
      <c r="J29" s="980"/>
      <c r="K29" s="773"/>
      <c r="L29" s="210"/>
    </row>
    <row r="30" spans="1:12" x14ac:dyDescent="0.25">
      <c r="A30" s="6"/>
      <c r="B30" s="9"/>
      <c r="C30" s="9"/>
      <c r="D30" s="9"/>
      <c r="E30" s="912"/>
      <c r="F30" s="772"/>
      <c r="G30" s="772"/>
      <c r="H30" s="773"/>
      <c r="I30" s="46"/>
      <c r="J30" s="980"/>
      <c r="K30" s="773"/>
      <c r="L30" s="210"/>
    </row>
    <row r="31" spans="1:12" x14ac:dyDescent="0.25">
      <c r="A31" s="6"/>
      <c r="B31" s="9"/>
      <c r="C31" s="9"/>
      <c r="D31" s="9"/>
      <c r="E31" s="912"/>
      <c r="F31" s="772"/>
      <c r="G31" s="772"/>
      <c r="H31" s="773"/>
      <c r="I31" s="46"/>
      <c r="J31" s="980"/>
      <c r="K31" s="773"/>
      <c r="L31" s="210"/>
    </row>
    <row r="32" spans="1:12" x14ac:dyDescent="0.25">
      <c r="A32" s="6"/>
      <c r="B32" s="9"/>
      <c r="C32" s="9"/>
      <c r="D32" s="9"/>
      <c r="E32" s="912"/>
      <c r="F32" s="772"/>
      <c r="G32" s="772"/>
      <c r="H32" s="773"/>
      <c r="I32" s="46"/>
      <c r="J32" s="980"/>
      <c r="K32" s="773"/>
      <c r="L32" s="210"/>
    </row>
    <row r="33" spans="1:12" x14ac:dyDescent="0.25">
      <c r="A33" s="6"/>
      <c r="B33" s="9"/>
      <c r="C33" s="9"/>
      <c r="D33" s="9"/>
      <c r="E33" s="912"/>
      <c r="F33" s="772"/>
      <c r="G33" s="772"/>
      <c r="H33" s="773"/>
      <c r="I33" s="46"/>
      <c r="J33" s="980"/>
      <c r="K33" s="773"/>
      <c r="L33" s="210"/>
    </row>
    <row r="34" spans="1:12" x14ac:dyDescent="0.25">
      <c r="A34" s="6"/>
      <c r="B34" s="9"/>
      <c r="C34" s="9"/>
      <c r="D34" s="9"/>
      <c r="E34" s="912"/>
      <c r="F34" s="772"/>
      <c r="G34" s="772"/>
      <c r="H34" s="773"/>
      <c r="I34" s="46"/>
      <c r="J34" s="980"/>
      <c r="K34" s="773"/>
      <c r="L34" s="210"/>
    </row>
    <row r="35" spans="1:12" x14ac:dyDescent="0.25">
      <c r="A35" s="6"/>
      <c r="B35" s="9"/>
      <c r="C35" s="9"/>
      <c r="D35" s="9"/>
      <c r="E35" s="912"/>
      <c r="F35" s="772"/>
      <c r="G35" s="772"/>
      <c r="H35" s="773"/>
      <c r="I35" s="46"/>
      <c r="J35" s="980"/>
      <c r="K35" s="773"/>
      <c r="L35" s="202"/>
    </row>
    <row r="36" spans="1:12" x14ac:dyDescent="0.25">
      <c r="A36" s="13"/>
      <c r="B36" s="84"/>
      <c r="C36" s="84"/>
      <c r="D36" s="84"/>
      <c r="E36" s="108"/>
      <c r="F36" s="108"/>
      <c r="G36" s="108"/>
      <c r="H36" s="108"/>
      <c r="I36" s="212"/>
      <c r="J36" s="213"/>
      <c r="K36" s="213"/>
      <c r="L36" s="202"/>
    </row>
    <row r="37" spans="1:12" x14ac:dyDescent="0.25">
      <c r="A37" s="13"/>
      <c r="B37" s="84"/>
      <c r="C37" s="84"/>
      <c r="D37" s="84"/>
      <c r="E37" s="108"/>
      <c r="F37" s="108"/>
      <c r="G37" s="108"/>
      <c r="H37" s="108"/>
      <c r="I37" s="212"/>
      <c r="J37" s="213"/>
      <c r="K37" s="213"/>
      <c r="L37" s="202"/>
    </row>
    <row r="38" spans="1:12" x14ac:dyDescent="0.25">
      <c r="A38" s="13"/>
      <c r="B38" s="84"/>
      <c r="C38" s="84"/>
      <c r="D38" s="84"/>
      <c r="E38" s="108"/>
      <c r="F38" s="108"/>
      <c r="G38" s="108"/>
      <c r="H38" s="108"/>
      <c r="I38" s="212"/>
      <c r="J38" s="213"/>
      <c r="K38" s="213"/>
      <c r="L38" s="202"/>
    </row>
    <row r="39" spans="1:12" x14ac:dyDescent="0.25">
      <c r="A39" s="13"/>
      <c r="B39" s="344"/>
      <c r="C39" s="344"/>
      <c r="D39" s="344"/>
      <c r="E39" s="344"/>
      <c r="F39" s="344"/>
      <c r="G39" s="344"/>
      <c r="H39" s="344"/>
      <c r="I39" s="344"/>
      <c r="J39" s="344"/>
      <c r="K39" s="344"/>
      <c r="L39" s="202"/>
    </row>
    <row r="40" spans="1:12" x14ac:dyDescent="0.25">
      <c r="A40" s="13"/>
      <c r="B40" s="344"/>
      <c r="C40" s="344"/>
      <c r="D40" s="344"/>
      <c r="E40" s="344"/>
      <c r="F40" s="344"/>
      <c r="G40" s="344"/>
      <c r="H40" s="344"/>
      <c r="I40" s="344"/>
      <c r="J40" s="344"/>
      <c r="K40" s="344"/>
      <c r="L40" s="202"/>
    </row>
    <row r="41" spans="1:12" x14ac:dyDescent="0.25">
      <c r="A41" s="4"/>
      <c r="B41" s="1075" t="s">
        <v>24</v>
      </c>
      <c r="C41" s="995"/>
      <c r="D41" s="995"/>
      <c r="E41" s="995"/>
      <c r="F41" s="344"/>
      <c r="G41" s="1075" t="s">
        <v>121</v>
      </c>
      <c r="H41" s="995"/>
      <c r="I41" s="344"/>
      <c r="J41" s="1074" t="s">
        <v>122</v>
      </c>
      <c r="K41" s="995"/>
      <c r="L41" s="202"/>
    </row>
    <row r="42" spans="1:12" ht="15.75" customHeight="1" thickBot="1" x14ac:dyDescent="0.3">
      <c r="A42" s="35"/>
      <c r="B42" s="778"/>
      <c r="C42" s="778"/>
      <c r="D42" s="778"/>
      <c r="E42" s="778"/>
      <c r="F42" s="345"/>
      <c r="G42" s="778"/>
      <c r="H42" s="778"/>
      <c r="I42" s="345"/>
      <c r="J42" s="778"/>
      <c r="K42" s="778"/>
      <c r="L42" s="103"/>
    </row>
    <row r="43" spans="1:12" ht="15.75" customHeight="1" thickBot="1" x14ac:dyDescent="0.3">
      <c r="J43" s="1113" t="s">
        <v>1310</v>
      </c>
      <c r="K43" s="776"/>
      <c r="L43" s="224"/>
    </row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70">
    <mergeCell ref="J21:K21"/>
    <mergeCell ref="E29:H29"/>
    <mergeCell ref="E33:H33"/>
    <mergeCell ref="J25:K25"/>
    <mergeCell ref="J24:K24"/>
    <mergeCell ref="J23:K23"/>
    <mergeCell ref="J32:K32"/>
    <mergeCell ref="J33:K33"/>
    <mergeCell ref="J26:K26"/>
    <mergeCell ref="J27:K27"/>
    <mergeCell ref="J29:K29"/>
    <mergeCell ref="J28:K28"/>
    <mergeCell ref="E25:H25"/>
    <mergeCell ref="J22:K22"/>
    <mergeCell ref="E23:H23"/>
    <mergeCell ref="E24:H24"/>
    <mergeCell ref="J41:K42"/>
    <mergeCell ref="J43:K43"/>
    <mergeCell ref="G41:H42"/>
    <mergeCell ref="B41:E42"/>
    <mergeCell ref="E26:H26"/>
    <mergeCell ref="E35:H35"/>
    <mergeCell ref="E31:H31"/>
    <mergeCell ref="E32:H32"/>
    <mergeCell ref="E30:H30"/>
    <mergeCell ref="J35:K35"/>
    <mergeCell ref="J34:K34"/>
    <mergeCell ref="J31:K31"/>
    <mergeCell ref="J30:K30"/>
    <mergeCell ref="E34:H34"/>
    <mergeCell ref="E28:H28"/>
    <mergeCell ref="E27:H27"/>
    <mergeCell ref="A6:A7"/>
    <mergeCell ref="A3:L4"/>
    <mergeCell ref="E16:H16"/>
    <mergeCell ref="E17:H17"/>
    <mergeCell ref="E18:H18"/>
    <mergeCell ref="E11:H11"/>
    <mergeCell ref="J15:K15"/>
    <mergeCell ref="E14:H14"/>
    <mergeCell ref="E15:H15"/>
    <mergeCell ref="B6:B7"/>
    <mergeCell ref="C6:D7"/>
    <mergeCell ref="E6:H7"/>
    <mergeCell ref="E8:H8"/>
    <mergeCell ref="E10:H10"/>
    <mergeCell ref="J16:K16"/>
    <mergeCell ref="J17:K17"/>
    <mergeCell ref="J20:K20"/>
    <mergeCell ref="J11:K11"/>
    <mergeCell ref="J10:K10"/>
    <mergeCell ref="E1:I2"/>
    <mergeCell ref="J1:L2"/>
    <mergeCell ref="J13:K13"/>
    <mergeCell ref="J18:K18"/>
    <mergeCell ref="J19:K19"/>
    <mergeCell ref="J14:K14"/>
    <mergeCell ref="J12:K12"/>
    <mergeCell ref="J6:K7"/>
    <mergeCell ref="J8:K8"/>
    <mergeCell ref="I5:L5"/>
    <mergeCell ref="I6:I7"/>
    <mergeCell ref="J9:K9"/>
    <mergeCell ref="E9:H9"/>
    <mergeCell ref="E20:H20"/>
    <mergeCell ref="E19:H19"/>
    <mergeCell ref="E12:H12"/>
    <mergeCell ref="E13:H13"/>
    <mergeCell ref="E22:H22"/>
    <mergeCell ref="E21:H21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R999"/>
  <sheetViews>
    <sheetView workbookViewId="0"/>
  </sheetViews>
  <sheetFormatPr baseColWidth="10" defaultColWidth="14.42578125" defaultRowHeight="15" customHeight="1" x14ac:dyDescent="0.25"/>
  <cols>
    <col min="1" max="1" width="8" customWidth="1"/>
    <col min="2" max="2" width="9.140625" customWidth="1"/>
    <col min="3" max="3" width="6.28515625" customWidth="1"/>
    <col min="4" max="4" width="7.140625" customWidth="1"/>
    <col min="5" max="7" width="10" customWidth="1"/>
    <col min="8" max="8" width="23" customWidth="1"/>
    <col min="9" max="10" width="10" customWidth="1"/>
    <col min="11" max="11" width="11.42578125" customWidth="1"/>
    <col min="12" max="12" width="0.140625" customWidth="1"/>
    <col min="13" max="25" width="10" customWidth="1"/>
  </cols>
  <sheetData>
    <row r="1" spans="1:18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8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8" x14ac:dyDescent="0.25">
      <c r="A3" s="793" t="s">
        <v>1238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8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8" ht="15.75" customHeight="1" thickBot="1" x14ac:dyDescent="0.3">
      <c r="A5" s="4"/>
      <c r="I5" s="777" t="s">
        <v>1239</v>
      </c>
      <c r="J5" s="778"/>
      <c r="K5" s="778"/>
      <c r="L5" s="792"/>
    </row>
    <row r="6" spans="1:18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8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8" ht="15.75" thickBot="1" x14ac:dyDescent="0.3">
      <c r="A8" s="37">
        <v>1</v>
      </c>
      <c r="B8" s="302" t="s">
        <v>1242</v>
      </c>
      <c r="C8" s="28">
        <f>Q8*R8</f>
        <v>2</v>
      </c>
      <c r="D8" s="28" t="s">
        <v>3672</v>
      </c>
      <c r="E8" s="1032" t="s">
        <v>1243</v>
      </c>
      <c r="F8" s="780"/>
      <c r="G8" s="780"/>
      <c r="H8" s="781"/>
      <c r="I8" s="40"/>
      <c r="J8" s="933"/>
      <c r="K8" s="780"/>
      <c r="L8" s="820"/>
      <c r="Q8" s="28">
        <v>1</v>
      </c>
      <c r="R8">
        <v>2</v>
      </c>
    </row>
    <row r="9" spans="1:18" ht="15.75" thickBot="1" x14ac:dyDescent="0.3">
      <c r="A9" s="6">
        <v>2</v>
      </c>
      <c r="B9" s="295" t="s">
        <v>1244</v>
      </c>
      <c r="C9" s="28">
        <f t="shared" ref="C9:C38" si="0">Q9*R9</f>
        <v>2</v>
      </c>
      <c r="D9" s="9" t="s">
        <v>3672</v>
      </c>
      <c r="E9" s="1029" t="s">
        <v>1245</v>
      </c>
      <c r="F9" s="772"/>
      <c r="G9" s="772"/>
      <c r="H9" s="773"/>
      <c r="I9" s="47"/>
      <c r="J9" s="980"/>
      <c r="K9" s="773"/>
      <c r="L9" s="10"/>
      <c r="Q9" s="9">
        <v>1</v>
      </c>
      <c r="R9">
        <v>2</v>
      </c>
    </row>
    <row r="10" spans="1:18" ht="15.75" thickBot="1" x14ac:dyDescent="0.3">
      <c r="A10" s="6">
        <v>3</v>
      </c>
      <c r="B10" s="295" t="s">
        <v>1247</v>
      </c>
      <c r="C10" s="28">
        <f t="shared" si="0"/>
        <v>2</v>
      </c>
      <c r="D10" s="9" t="s">
        <v>3672</v>
      </c>
      <c r="E10" s="1029" t="s">
        <v>1312</v>
      </c>
      <c r="F10" s="772"/>
      <c r="G10" s="772"/>
      <c r="H10" s="773"/>
      <c r="I10" s="45"/>
      <c r="J10" s="980"/>
      <c r="K10" s="773"/>
      <c r="L10" s="10"/>
      <c r="Q10" s="9">
        <v>1</v>
      </c>
      <c r="R10">
        <v>2</v>
      </c>
    </row>
    <row r="11" spans="1:18" ht="15.75" thickBot="1" x14ac:dyDescent="0.3">
      <c r="A11" s="6">
        <v>4</v>
      </c>
      <c r="B11" s="295" t="s">
        <v>1248</v>
      </c>
      <c r="C11" s="28">
        <f t="shared" si="0"/>
        <v>2</v>
      </c>
      <c r="D11" s="9" t="s">
        <v>3672</v>
      </c>
      <c r="E11" s="1029" t="s">
        <v>3554</v>
      </c>
      <c r="F11" s="772"/>
      <c r="G11" s="772"/>
      <c r="H11" s="773"/>
      <c r="I11" s="45"/>
      <c r="J11" s="980"/>
      <c r="K11" s="773"/>
      <c r="L11" s="10"/>
      <c r="Q11" s="9">
        <v>1</v>
      </c>
      <c r="R11">
        <v>2</v>
      </c>
    </row>
    <row r="12" spans="1:18" ht="15.75" thickBot="1" x14ac:dyDescent="0.3">
      <c r="A12" s="6">
        <v>5</v>
      </c>
      <c r="B12" s="295" t="s">
        <v>1249</v>
      </c>
      <c r="C12" s="28">
        <f t="shared" si="0"/>
        <v>2</v>
      </c>
      <c r="D12" s="9" t="s">
        <v>3672</v>
      </c>
      <c r="E12" s="1029" t="s">
        <v>1251</v>
      </c>
      <c r="F12" s="772"/>
      <c r="G12" s="772"/>
      <c r="H12" s="773"/>
      <c r="I12" s="46"/>
      <c r="J12" s="980"/>
      <c r="K12" s="773"/>
      <c r="L12" s="10"/>
      <c r="Q12" s="9">
        <v>1</v>
      </c>
      <c r="R12">
        <v>2</v>
      </c>
    </row>
    <row r="13" spans="1:18" ht="15.75" thickBot="1" x14ac:dyDescent="0.3">
      <c r="A13" s="6">
        <v>6</v>
      </c>
      <c r="B13" s="295" t="s">
        <v>1254</v>
      </c>
      <c r="C13" s="28">
        <f t="shared" si="0"/>
        <v>2</v>
      </c>
      <c r="D13" s="9" t="s">
        <v>3672</v>
      </c>
      <c r="E13" s="1029" t="s">
        <v>1255</v>
      </c>
      <c r="F13" s="772"/>
      <c r="G13" s="772"/>
      <c r="H13" s="773"/>
      <c r="I13" s="46"/>
      <c r="J13" s="980"/>
      <c r="K13" s="773"/>
      <c r="L13" s="10"/>
      <c r="Q13" s="9">
        <v>1</v>
      </c>
      <c r="R13">
        <v>2</v>
      </c>
    </row>
    <row r="14" spans="1:18" ht="15.75" thickBot="1" x14ac:dyDescent="0.3">
      <c r="A14" s="6">
        <v>7</v>
      </c>
      <c r="B14" s="295" t="s">
        <v>1257</v>
      </c>
      <c r="C14" s="28">
        <f t="shared" si="0"/>
        <v>4</v>
      </c>
      <c r="D14" s="9" t="s">
        <v>3672</v>
      </c>
      <c r="E14" s="1029" t="s">
        <v>1313</v>
      </c>
      <c r="F14" s="772"/>
      <c r="G14" s="772"/>
      <c r="H14" s="773"/>
      <c r="I14" s="46"/>
      <c r="J14" s="980"/>
      <c r="K14" s="773"/>
      <c r="L14" s="10"/>
      <c r="Q14" s="9">
        <v>2</v>
      </c>
      <c r="R14">
        <v>2</v>
      </c>
    </row>
    <row r="15" spans="1:18" ht="15.75" thickBot="1" x14ac:dyDescent="0.3">
      <c r="A15" s="6">
        <v>8</v>
      </c>
      <c r="B15" s="295" t="s">
        <v>1256</v>
      </c>
      <c r="C15" s="28">
        <f t="shared" si="0"/>
        <v>2</v>
      </c>
      <c r="D15" s="9" t="s">
        <v>3672</v>
      </c>
      <c r="E15" s="1029" t="s">
        <v>1259</v>
      </c>
      <c r="F15" s="772"/>
      <c r="G15" s="772"/>
      <c r="H15" s="773"/>
      <c r="I15" s="46"/>
      <c r="J15" s="980"/>
      <c r="K15" s="773"/>
      <c r="L15" s="10"/>
      <c r="Q15" s="9">
        <v>1</v>
      </c>
      <c r="R15">
        <v>2</v>
      </c>
    </row>
    <row r="16" spans="1:18" ht="15.75" thickBot="1" x14ac:dyDescent="0.3">
      <c r="A16" s="6">
        <v>9</v>
      </c>
      <c r="B16" s="304" t="s">
        <v>1260</v>
      </c>
      <c r="C16" s="28">
        <f t="shared" si="0"/>
        <v>2</v>
      </c>
      <c r="D16" s="9" t="s">
        <v>3672</v>
      </c>
      <c r="E16" s="1029" t="s">
        <v>1261</v>
      </c>
      <c r="F16" s="772"/>
      <c r="G16" s="772"/>
      <c r="H16" s="773"/>
      <c r="I16" s="46"/>
      <c r="J16" s="980"/>
      <c r="K16" s="773"/>
      <c r="L16" s="10"/>
      <c r="Q16" s="9">
        <v>1</v>
      </c>
      <c r="R16">
        <v>2</v>
      </c>
    </row>
    <row r="17" spans="1:18" ht="15.75" thickBot="1" x14ac:dyDescent="0.3">
      <c r="A17" s="6">
        <v>10</v>
      </c>
      <c r="B17" s="304" t="s">
        <v>1262</v>
      </c>
      <c r="C17" s="28">
        <f t="shared" si="0"/>
        <v>2</v>
      </c>
      <c r="D17" s="9" t="s">
        <v>3672</v>
      </c>
      <c r="E17" s="1029" t="s">
        <v>1263</v>
      </c>
      <c r="F17" s="772"/>
      <c r="G17" s="772"/>
      <c r="H17" s="773"/>
      <c r="I17" s="46"/>
      <c r="J17" s="980"/>
      <c r="K17" s="773"/>
      <c r="L17" s="10"/>
      <c r="Q17" s="9">
        <v>1</v>
      </c>
      <c r="R17">
        <v>2</v>
      </c>
    </row>
    <row r="18" spans="1:18" ht="15.75" thickBot="1" x14ac:dyDescent="0.3">
      <c r="A18" s="6">
        <v>11</v>
      </c>
      <c r="B18" s="304" t="s">
        <v>1264</v>
      </c>
      <c r="C18" s="28">
        <f t="shared" si="0"/>
        <v>2</v>
      </c>
      <c r="D18" s="9" t="s">
        <v>3672</v>
      </c>
      <c r="E18" s="1029" t="s">
        <v>2361</v>
      </c>
      <c r="F18" s="772"/>
      <c r="G18" s="772"/>
      <c r="H18" s="773"/>
      <c r="I18" s="46"/>
      <c r="J18" s="980"/>
      <c r="K18" s="773"/>
      <c r="L18" s="10"/>
      <c r="Q18" s="9">
        <v>1</v>
      </c>
      <c r="R18">
        <v>2</v>
      </c>
    </row>
    <row r="19" spans="1:18" ht="15.75" thickBot="1" x14ac:dyDescent="0.3">
      <c r="A19" s="6">
        <v>12</v>
      </c>
      <c r="B19" s="17" t="s">
        <v>1267</v>
      </c>
      <c r="C19" s="28">
        <f t="shared" si="0"/>
        <v>4</v>
      </c>
      <c r="D19" s="9" t="s">
        <v>3672</v>
      </c>
      <c r="E19" s="1029" t="s">
        <v>1268</v>
      </c>
      <c r="F19" s="772"/>
      <c r="G19" s="772"/>
      <c r="H19" s="773"/>
      <c r="I19" s="46"/>
      <c r="J19" s="980"/>
      <c r="K19" s="773"/>
      <c r="L19" s="10"/>
      <c r="Q19" s="9">
        <v>2</v>
      </c>
      <c r="R19">
        <v>2</v>
      </c>
    </row>
    <row r="20" spans="1:18" ht="15.75" thickBot="1" x14ac:dyDescent="0.3">
      <c r="A20" s="6">
        <v>13</v>
      </c>
      <c r="B20" s="305" t="s">
        <v>1250</v>
      </c>
      <c r="C20" s="28">
        <f t="shared" si="0"/>
        <v>2</v>
      </c>
      <c r="D20" s="9" t="s">
        <v>3672</v>
      </c>
      <c r="E20" s="1029" t="s">
        <v>1271</v>
      </c>
      <c r="F20" s="772"/>
      <c r="G20" s="772"/>
      <c r="H20" s="773"/>
      <c r="I20" s="46"/>
      <c r="J20" s="980"/>
      <c r="K20" s="773"/>
      <c r="L20" s="10"/>
      <c r="Q20" s="9">
        <v>1</v>
      </c>
      <c r="R20">
        <v>2</v>
      </c>
    </row>
    <row r="21" spans="1:18" ht="15.75" thickBot="1" x14ac:dyDescent="0.3">
      <c r="A21" s="6">
        <v>14</v>
      </c>
      <c r="B21" s="304" t="s">
        <v>1269</v>
      </c>
      <c r="C21" s="28">
        <f t="shared" si="0"/>
        <v>2</v>
      </c>
      <c r="D21" s="9" t="s">
        <v>3672</v>
      </c>
      <c r="E21" s="1029" t="s">
        <v>1270</v>
      </c>
      <c r="F21" s="772"/>
      <c r="G21" s="772"/>
      <c r="H21" s="773"/>
      <c r="I21" s="46"/>
      <c r="J21" s="980"/>
      <c r="K21" s="773"/>
      <c r="L21" s="10"/>
      <c r="Q21" s="9">
        <v>1</v>
      </c>
      <c r="R21">
        <v>2</v>
      </c>
    </row>
    <row r="22" spans="1:18" ht="15.75" thickBot="1" x14ac:dyDescent="0.3">
      <c r="A22" s="6">
        <v>15</v>
      </c>
      <c r="B22" s="304" t="s">
        <v>1274</v>
      </c>
      <c r="C22" s="28">
        <f t="shared" si="0"/>
        <v>2</v>
      </c>
      <c r="D22" s="9" t="s">
        <v>3672</v>
      </c>
      <c r="E22" s="1029" t="s">
        <v>2819</v>
      </c>
      <c r="F22" s="772"/>
      <c r="G22" s="772"/>
      <c r="H22" s="773"/>
      <c r="I22" s="46"/>
      <c r="J22" s="980"/>
      <c r="K22" s="773"/>
      <c r="L22" s="10"/>
      <c r="Q22" s="9">
        <v>1</v>
      </c>
      <c r="R22">
        <v>2</v>
      </c>
    </row>
    <row r="23" spans="1:18" ht="15.75" thickBot="1" x14ac:dyDescent="0.3">
      <c r="A23" s="6">
        <v>16</v>
      </c>
      <c r="B23" s="304" t="s">
        <v>1276</v>
      </c>
      <c r="C23" s="28">
        <f t="shared" si="0"/>
        <v>2</v>
      </c>
      <c r="D23" s="9" t="s">
        <v>3672</v>
      </c>
      <c r="E23" s="1029" t="s">
        <v>2820</v>
      </c>
      <c r="F23" s="772"/>
      <c r="G23" s="772"/>
      <c r="H23" s="773"/>
      <c r="I23" s="46"/>
      <c r="J23" s="980"/>
      <c r="K23" s="773"/>
      <c r="L23" s="10"/>
      <c r="Q23" s="9">
        <v>1</v>
      </c>
      <c r="R23">
        <v>2</v>
      </c>
    </row>
    <row r="24" spans="1:18" ht="15.75" thickBot="1" x14ac:dyDescent="0.3">
      <c r="A24" s="6">
        <v>17</v>
      </c>
      <c r="B24" s="17" t="s">
        <v>1278</v>
      </c>
      <c r="C24" s="28">
        <f t="shared" si="0"/>
        <v>2</v>
      </c>
      <c r="D24" s="9" t="s">
        <v>3672</v>
      </c>
      <c r="E24" s="1029" t="s">
        <v>1279</v>
      </c>
      <c r="F24" s="772"/>
      <c r="G24" s="772"/>
      <c r="H24" s="773"/>
      <c r="I24" s="46"/>
      <c r="J24" s="980"/>
      <c r="K24" s="773"/>
      <c r="L24" s="10"/>
      <c r="Q24" s="9">
        <v>1</v>
      </c>
      <c r="R24">
        <v>2</v>
      </c>
    </row>
    <row r="25" spans="1:18" ht="15.75" thickBot="1" x14ac:dyDescent="0.3">
      <c r="A25" s="6">
        <v>18</v>
      </c>
      <c r="B25" s="17" t="s">
        <v>1280</v>
      </c>
      <c r="C25" s="28">
        <f t="shared" si="0"/>
        <v>14</v>
      </c>
      <c r="D25" s="9" t="s">
        <v>3672</v>
      </c>
      <c r="E25" s="1029" t="s">
        <v>1281</v>
      </c>
      <c r="F25" s="772"/>
      <c r="G25" s="772"/>
      <c r="H25" s="773"/>
      <c r="I25" s="46"/>
      <c r="J25" s="980"/>
      <c r="K25" s="773"/>
      <c r="L25" s="10"/>
      <c r="Q25" s="9">
        <v>7</v>
      </c>
      <c r="R25">
        <v>2</v>
      </c>
    </row>
    <row r="26" spans="1:18" ht="15.75" thickBot="1" x14ac:dyDescent="0.3">
      <c r="A26" s="6">
        <v>19</v>
      </c>
      <c r="B26" s="17" t="s">
        <v>1283</v>
      </c>
      <c r="C26" s="28">
        <f t="shared" si="0"/>
        <v>18</v>
      </c>
      <c r="D26" s="9" t="s">
        <v>3672</v>
      </c>
      <c r="E26" s="1029" t="s">
        <v>1284</v>
      </c>
      <c r="F26" s="772"/>
      <c r="G26" s="772"/>
      <c r="H26" s="773"/>
      <c r="I26" s="46"/>
      <c r="J26" s="980"/>
      <c r="K26" s="773"/>
      <c r="L26" s="10"/>
      <c r="Q26" s="9">
        <v>9</v>
      </c>
      <c r="R26">
        <v>2</v>
      </c>
    </row>
    <row r="27" spans="1:18" ht="15.75" thickBot="1" x14ac:dyDescent="0.3">
      <c r="A27" s="6">
        <v>20</v>
      </c>
      <c r="B27" s="17" t="s">
        <v>1287</v>
      </c>
      <c r="C27" s="28">
        <f t="shared" si="0"/>
        <v>14</v>
      </c>
      <c r="D27" s="9" t="s">
        <v>3672</v>
      </c>
      <c r="E27" s="1029" t="s">
        <v>1288</v>
      </c>
      <c r="F27" s="772"/>
      <c r="G27" s="772"/>
      <c r="H27" s="773"/>
      <c r="I27" s="46"/>
      <c r="J27" s="980"/>
      <c r="K27" s="773"/>
      <c r="L27" s="10"/>
      <c r="Q27" s="9">
        <v>7</v>
      </c>
      <c r="R27">
        <v>2</v>
      </c>
    </row>
    <row r="28" spans="1:18" ht="15.75" thickBot="1" x14ac:dyDescent="0.3">
      <c r="A28" s="6">
        <v>21</v>
      </c>
      <c r="B28" s="17" t="s">
        <v>1290</v>
      </c>
      <c r="C28" s="28">
        <f t="shared" si="0"/>
        <v>18</v>
      </c>
      <c r="D28" s="9" t="s">
        <v>3672</v>
      </c>
      <c r="E28" s="1029" t="s">
        <v>2780</v>
      </c>
      <c r="F28" s="772"/>
      <c r="G28" s="772"/>
      <c r="H28" s="773"/>
      <c r="I28" s="46"/>
      <c r="J28" s="980"/>
      <c r="K28" s="773"/>
      <c r="L28" s="10"/>
      <c r="Q28" s="9">
        <v>9</v>
      </c>
      <c r="R28">
        <v>2</v>
      </c>
    </row>
    <row r="29" spans="1:18" ht="15.75" thickBot="1" x14ac:dyDescent="0.3">
      <c r="A29" s="6">
        <v>22</v>
      </c>
      <c r="B29" s="17" t="s">
        <v>1291</v>
      </c>
      <c r="C29" s="28">
        <f t="shared" si="0"/>
        <v>14</v>
      </c>
      <c r="D29" s="9" t="s">
        <v>3672</v>
      </c>
      <c r="E29" s="1029" t="s">
        <v>2781</v>
      </c>
      <c r="F29" s="772"/>
      <c r="G29" s="772"/>
      <c r="H29" s="773"/>
      <c r="I29" s="46"/>
      <c r="J29" s="980"/>
      <c r="K29" s="773"/>
      <c r="L29" s="10"/>
      <c r="Q29" s="9">
        <v>7</v>
      </c>
      <c r="R29">
        <v>2</v>
      </c>
    </row>
    <row r="30" spans="1:18" ht="15.75" thickBot="1" x14ac:dyDescent="0.3">
      <c r="A30" s="6">
        <v>23</v>
      </c>
      <c r="B30" s="17" t="s">
        <v>1293</v>
      </c>
      <c r="C30" s="28">
        <f t="shared" si="0"/>
        <v>14</v>
      </c>
      <c r="D30" s="9" t="s">
        <v>3672</v>
      </c>
      <c r="E30" s="1029" t="s">
        <v>1294</v>
      </c>
      <c r="F30" s="772"/>
      <c r="G30" s="772"/>
      <c r="H30" s="773"/>
      <c r="I30" s="46"/>
      <c r="J30" s="980"/>
      <c r="K30" s="773"/>
      <c r="L30" s="10"/>
      <c r="Q30" s="9">
        <v>7</v>
      </c>
      <c r="R30">
        <v>2</v>
      </c>
    </row>
    <row r="31" spans="1:18" ht="15.75" thickBot="1" x14ac:dyDescent="0.3">
      <c r="A31" s="6">
        <v>24</v>
      </c>
      <c r="B31" s="17" t="s">
        <v>1295</v>
      </c>
      <c r="C31" s="28">
        <f t="shared" si="0"/>
        <v>4</v>
      </c>
      <c r="D31" s="9" t="s">
        <v>3672</v>
      </c>
      <c r="E31" s="1029" t="s">
        <v>1296</v>
      </c>
      <c r="F31" s="772"/>
      <c r="G31" s="772"/>
      <c r="H31" s="773"/>
      <c r="I31" s="46"/>
      <c r="J31" s="980"/>
      <c r="K31" s="773"/>
      <c r="L31" s="10"/>
      <c r="Q31" s="9">
        <v>2</v>
      </c>
      <c r="R31">
        <v>2</v>
      </c>
    </row>
    <row r="32" spans="1:18" ht="15.75" thickBot="1" x14ac:dyDescent="0.3">
      <c r="A32" s="6">
        <v>25</v>
      </c>
      <c r="B32" s="17" t="s">
        <v>1298</v>
      </c>
      <c r="C32" s="28">
        <f t="shared" si="0"/>
        <v>4</v>
      </c>
      <c r="D32" s="9" t="s">
        <v>3672</v>
      </c>
      <c r="E32" s="1029" t="s">
        <v>1300</v>
      </c>
      <c r="F32" s="772"/>
      <c r="G32" s="772"/>
      <c r="H32" s="773"/>
      <c r="I32" s="10"/>
      <c r="J32" s="980"/>
      <c r="K32" s="773"/>
      <c r="L32" s="10"/>
      <c r="Q32" s="148">
        <v>2</v>
      </c>
      <c r="R32">
        <v>2</v>
      </c>
    </row>
    <row r="33" spans="1:18" ht="15.75" thickBot="1" x14ac:dyDescent="0.3">
      <c r="A33" s="6">
        <v>26</v>
      </c>
      <c r="B33" s="17" t="s">
        <v>1301</v>
      </c>
      <c r="C33" s="28">
        <f t="shared" si="0"/>
        <v>4</v>
      </c>
      <c r="D33" s="9" t="s">
        <v>3672</v>
      </c>
      <c r="E33" s="1029" t="s">
        <v>1302</v>
      </c>
      <c r="F33" s="772"/>
      <c r="G33" s="772"/>
      <c r="H33" s="773"/>
      <c r="I33" s="172"/>
      <c r="J33" s="980"/>
      <c r="K33" s="773"/>
      <c r="L33" s="268"/>
      <c r="Q33" s="17">
        <v>2</v>
      </c>
      <c r="R33">
        <v>2</v>
      </c>
    </row>
    <row r="34" spans="1:18" ht="15.75" thickBot="1" x14ac:dyDescent="0.3">
      <c r="A34" s="6">
        <v>27</v>
      </c>
      <c r="B34" s="17" t="s">
        <v>1303</v>
      </c>
      <c r="C34" s="28">
        <f t="shared" si="0"/>
        <v>2</v>
      </c>
      <c r="D34" s="9" t="s">
        <v>3672</v>
      </c>
      <c r="E34" s="1029" t="s">
        <v>1304</v>
      </c>
      <c r="F34" s="772"/>
      <c r="G34" s="772"/>
      <c r="H34" s="773"/>
      <c r="I34" s="90"/>
      <c r="J34" s="980"/>
      <c r="K34" s="773"/>
      <c r="L34" s="201"/>
      <c r="Q34" s="91">
        <v>1</v>
      </c>
      <c r="R34">
        <v>2</v>
      </c>
    </row>
    <row r="35" spans="1:18" ht="15.75" thickBot="1" x14ac:dyDescent="0.3">
      <c r="A35" s="6">
        <v>28</v>
      </c>
      <c r="B35" s="17" t="s">
        <v>327</v>
      </c>
      <c r="C35" s="28">
        <f t="shared" si="0"/>
        <v>2</v>
      </c>
      <c r="D35" s="9" t="s">
        <v>3672</v>
      </c>
      <c r="E35" s="1029" t="s">
        <v>1305</v>
      </c>
      <c r="F35" s="772"/>
      <c r="G35" s="772"/>
      <c r="H35" s="773"/>
      <c r="I35" s="98"/>
      <c r="J35" s="980"/>
      <c r="K35" s="773"/>
      <c r="L35" s="127"/>
      <c r="Q35" s="91">
        <v>1</v>
      </c>
      <c r="R35">
        <v>2</v>
      </c>
    </row>
    <row r="36" spans="1:18" ht="15.75" thickBot="1" x14ac:dyDescent="0.3">
      <c r="A36" s="6">
        <v>29</v>
      </c>
      <c r="B36" s="17" t="s">
        <v>1306</v>
      </c>
      <c r="C36" s="28">
        <f t="shared" si="0"/>
        <v>8</v>
      </c>
      <c r="D36" s="9" t="s">
        <v>3672</v>
      </c>
      <c r="E36" s="1029" t="s">
        <v>4366</v>
      </c>
      <c r="F36" s="772"/>
      <c r="G36" s="772"/>
      <c r="H36" s="773"/>
      <c r="I36" s="98"/>
      <c r="J36" s="980"/>
      <c r="K36" s="773"/>
      <c r="L36" s="270"/>
      <c r="Q36" s="91">
        <v>4</v>
      </c>
      <c r="R36">
        <v>2</v>
      </c>
    </row>
    <row r="37" spans="1:18" ht="15.75" thickBot="1" x14ac:dyDescent="0.3">
      <c r="A37" s="6">
        <v>30</v>
      </c>
      <c r="B37" s="91"/>
      <c r="C37" s="28">
        <f t="shared" si="0"/>
        <v>2</v>
      </c>
      <c r="D37" s="9" t="s">
        <v>3672</v>
      </c>
      <c r="E37" s="1029" t="s">
        <v>1307</v>
      </c>
      <c r="F37" s="772"/>
      <c r="G37" s="772"/>
      <c r="H37" s="773"/>
      <c r="I37" s="98"/>
      <c r="J37" s="980"/>
      <c r="K37" s="773"/>
      <c r="L37" s="64"/>
      <c r="Q37" s="91">
        <v>1</v>
      </c>
      <c r="R37">
        <v>2</v>
      </c>
    </row>
    <row r="38" spans="1:18" x14ac:dyDescent="0.25">
      <c r="A38" s="6">
        <v>31</v>
      </c>
      <c r="B38" s="91"/>
      <c r="C38" s="28">
        <f t="shared" si="0"/>
        <v>2</v>
      </c>
      <c r="D38" s="9" t="s">
        <v>3672</v>
      </c>
      <c r="E38" s="1029" t="s">
        <v>1308</v>
      </c>
      <c r="F38" s="772"/>
      <c r="G38" s="772"/>
      <c r="H38" s="773"/>
      <c r="I38" s="98"/>
      <c r="J38" s="980"/>
      <c r="K38" s="773"/>
      <c r="L38" s="64"/>
      <c r="Q38" s="91">
        <v>1</v>
      </c>
      <c r="R38">
        <v>2</v>
      </c>
    </row>
    <row r="39" spans="1:18" x14ac:dyDescent="0.25">
      <c r="A39" s="4"/>
      <c r="B39" s="887" t="s">
        <v>120</v>
      </c>
      <c r="C39" s="785"/>
      <c r="D39" s="785"/>
      <c r="E39" s="785"/>
      <c r="G39" s="887" t="s">
        <v>25</v>
      </c>
      <c r="H39" s="785"/>
      <c r="J39" s="904" t="s">
        <v>122</v>
      </c>
      <c r="K39" s="785"/>
      <c r="L39" s="64"/>
    </row>
    <row r="40" spans="1:18" ht="15.75" customHeight="1" thickBot="1" x14ac:dyDescent="0.3">
      <c r="A40" s="35"/>
      <c r="B40" s="778"/>
      <c r="C40" s="778"/>
      <c r="D40" s="778"/>
      <c r="E40" s="778"/>
      <c r="F40" s="36"/>
      <c r="G40" s="778"/>
      <c r="H40" s="778"/>
      <c r="I40" s="36"/>
      <c r="J40" s="778"/>
      <c r="K40" s="778"/>
      <c r="L40" s="103"/>
    </row>
    <row r="41" spans="1:18" ht="15.75" customHeight="1" thickBot="1" x14ac:dyDescent="0.3">
      <c r="J41" s="765" t="s">
        <v>1309</v>
      </c>
      <c r="K41" s="816"/>
      <c r="L41" s="776"/>
    </row>
    <row r="42" spans="1:18" x14ac:dyDescent="0.25"/>
    <row r="43" spans="1:18" x14ac:dyDescent="0.25"/>
    <row r="44" spans="1:18" x14ac:dyDescent="0.25"/>
    <row r="45" spans="1:18" x14ac:dyDescent="0.25"/>
    <row r="46" spans="1:18" x14ac:dyDescent="0.25"/>
    <row r="47" spans="1:18" x14ac:dyDescent="0.25"/>
    <row r="48" spans="1:1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76">
    <mergeCell ref="E10:H10"/>
    <mergeCell ref="J10:K10"/>
    <mergeCell ref="E11:H11"/>
    <mergeCell ref="J11:K11"/>
    <mergeCell ref="J28:K28"/>
    <mergeCell ref="J25:K25"/>
    <mergeCell ref="J19:K19"/>
    <mergeCell ref="J18:K18"/>
    <mergeCell ref="E18:H18"/>
    <mergeCell ref="E19:H19"/>
    <mergeCell ref="J20:K20"/>
    <mergeCell ref="J22:K22"/>
    <mergeCell ref="J21:K21"/>
    <mergeCell ref="J23:K23"/>
    <mergeCell ref="J24:K24"/>
    <mergeCell ref="E13:H13"/>
    <mergeCell ref="E9:H9"/>
    <mergeCell ref="E8:H8"/>
    <mergeCell ref="E1:I2"/>
    <mergeCell ref="J1:L2"/>
    <mergeCell ref="J9:K9"/>
    <mergeCell ref="C6:D7"/>
    <mergeCell ref="B6:B7"/>
    <mergeCell ref="J6:L7"/>
    <mergeCell ref="J8:L8"/>
    <mergeCell ref="A3:L4"/>
    <mergeCell ref="I5:L5"/>
    <mergeCell ref="A6:A7"/>
    <mergeCell ref="I6:I7"/>
    <mergeCell ref="E6:H7"/>
    <mergeCell ref="E12:H12"/>
    <mergeCell ref="J13:K13"/>
    <mergeCell ref="J12:K12"/>
    <mergeCell ref="J16:K16"/>
    <mergeCell ref="J14:K14"/>
    <mergeCell ref="E16:H16"/>
    <mergeCell ref="E14:H14"/>
    <mergeCell ref="J26:K26"/>
    <mergeCell ref="J36:K36"/>
    <mergeCell ref="E26:H26"/>
    <mergeCell ref="J15:K15"/>
    <mergeCell ref="E15:H15"/>
    <mergeCell ref="J17:K17"/>
    <mergeCell ref="E27:H27"/>
    <mergeCell ref="E28:H28"/>
    <mergeCell ref="E24:H24"/>
    <mergeCell ref="E22:H22"/>
    <mergeCell ref="E23:H23"/>
    <mergeCell ref="E21:H21"/>
    <mergeCell ref="E17:H17"/>
    <mergeCell ref="E20:H20"/>
    <mergeCell ref="E25:H25"/>
    <mergeCell ref="J27:K27"/>
    <mergeCell ref="J41:L41"/>
    <mergeCell ref="J38:K38"/>
    <mergeCell ref="B39:E40"/>
    <mergeCell ref="G39:H40"/>
    <mergeCell ref="E38:H38"/>
    <mergeCell ref="E32:H32"/>
    <mergeCell ref="E33:H33"/>
    <mergeCell ref="E35:H35"/>
    <mergeCell ref="E36:H36"/>
    <mergeCell ref="J39:K40"/>
    <mergeCell ref="J37:K37"/>
    <mergeCell ref="E37:H37"/>
    <mergeCell ref="E34:H34"/>
    <mergeCell ref="J35:K35"/>
    <mergeCell ref="J32:K32"/>
    <mergeCell ref="J33:K33"/>
    <mergeCell ref="J34:K34"/>
    <mergeCell ref="J31:K31"/>
    <mergeCell ref="E29:H29"/>
    <mergeCell ref="E31:H31"/>
    <mergeCell ref="J29:K29"/>
    <mergeCell ref="J30:K30"/>
    <mergeCell ref="E30:H30"/>
  </mergeCells>
  <pageMargins left="0.70866141732283472" right="0.70866141732283472" top="0.74803149606299213" bottom="0.74803149606299213" header="0.31496062992125984" footer="0.31496062992125984"/>
  <pageSetup scale="50" orientation="portrait" verticalDpi="203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A1:P1000"/>
  <sheetViews>
    <sheetView workbookViewId="0"/>
  </sheetViews>
  <sheetFormatPr baseColWidth="10" defaultColWidth="14.42578125" defaultRowHeight="15" customHeight="1" x14ac:dyDescent="0.25"/>
  <cols>
    <col min="1" max="1" width="7.7109375" customWidth="1"/>
    <col min="2" max="2" width="9" customWidth="1"/>
    <col min="3" max="3" width="7.28515625" customWidth="1"/>
    <col min="4" max="4" width="7.5703125" customWidth="1"/>
    <col min="5" max="7" width="10" customWidth="1"/>
    <col min="8" max="8" width="28.140625" customWidth="1"/>
    <col min="9" max="10" width="10" customWidth="1"/>
    <col min="11" max="11" width="11.42578125" customWidth="1"/>
    <col min="12" max="12" width="0.140625" customWidth="1"/>
    <col min="13" max="25" width="10" customWidth="1"/>
  </cols>
  <sheetData>
    <row r="1" spans="1:16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6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6" x14ac:dyDescent="0.25">
      <c r="A3" s="793" t="s">
        <v>1311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6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6" ht="22.5" customHeight="1" thickBot="1" x14ac:dyDescent="0.3">
      <c r="A5" s="4"/>
      <c r="I5" s="777" t="s">
        <v>2392</v>
      </c>
      <c r="J5" s="778"/>
      <c r="K5" s="778"/>
      <c r="L5" s="792"/>
    </row>
    <row r="6" spans="1:16" ht="15.75" thickBot="1" x14ac:dyDescent="0.3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6" ht="33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  <c r="O7" s="28">
        <v>1</v>
      </c>
      <c r="P7">
        <v>10</v>
      </c>
    </row>
    <row r="8" spans="1:16" ht="15.75" thickBot="1" x14ac:dyDescent="0.3">
      <c r="A8" s="93">
        <v>1</v>
      </c>
      <c r="B8" s="159" t="s">
        <v>1242</v>
      </c>
      <c r="C8" s="28">
        <f>O7*P7</f>
        <v>10</v>
      </c>
      <c r="D8" s="28" t="s">
        <v>3672</v>
      </c>
      <c r="E8" s="1032" t="s">
        <v>1243</v>
      </c>
      <c r="F8" s="780"/>
      <c r="G8" s="780"/>
      <c r="H8" s="781"/>
      <c r="I8" s="40"/>
      <c r="J8" s="933"/>
      <c r="K8" s="780"/>
      <c r="L8" s="820"/>
      <c r="O8" s="9">
        <v>1</v>
      </c>
      <c r="P8">
        <v>10</v>
      </c>
    </row>
    <row r="9" spans="1:16" ht="15.75" thickBot="1" x14ac:dyDescent="0.3">
      <c r="A9" s="96">
        <v>2</v>
      </c>
      <c r="B9" s="160" t="s">
        <v>1244</v>
      </c>
      <c r="C9" s="28">
        <f t="shared" ref="C9:C38" si="0">O8*P8</f>
        <v>10</v>
      </c>
      <c r="D9" s="9" t="s">
        <v>3672</v>
      </c>
      <c r="E9" s="1029" t="s">
        <v>1245</v>
      </c>
      <c r="F9" s="772"/>
      <c r="G9" s="772"/>
      <c r="H9" s="773"/>
      <c r="I9" s="47"/>
      <c r="J9" s="980"/>
      <c r="K9" s="773"/>
      <c r="L9" s="10"/>
      <c r="O9" s="9">
        <v>1</v>
      </c>
      <c r="P9">
        <v>10</v>
      </c>
    </row>
    <row r="10" spans="1:16" ht="15.75" thickBot="1" x14ac:dyDescent="0.3">
      <c r="A10" s="96">
        <v>3</v>
      </c>
      <c r="B10" s="160" t="s">
        <v>1247</v>
      </c>
      <c r="C10" s="28">
        <f t="shared" si="0"/>
        <v>10</v>
      </c>
      <c r="D10" s="9" t="s">
        <v>3672</v>
      </c>
      <c r="E10" s="1029" t="s">
        <v>1312</v>
      </c>
      <c r="F10" s="772"/>
      <c r="G10" s="772"/>
      <c r="H10" s="773"/>
      <c r="I10" s="45"/>
      <c r="J10" s="980"/>
      <c r="K10" s="773"/>
      <c r="L10" s="10"/>
      <c r="O10" s="9">
        <v>1</v>
      </c>
      <c r="P10">
        <v>10</v>
      </c>
    </row>
    <row r="11" spans="1:16" ht="15.75" thickBot="1" x14ac:dyDescent="0.3">
      <c r="A11" s="96">
        <v>4</v>
      </c>
      <c r="B11" s="160" t="s">
        <v>1253</v>
      </c>
      <c r="C11" s="28">
        <f t="shared" si="0"/>
        <v>10</v>
      </c>
      <c r="D11" s="9" t="s">
        <v>3672</v>
      </c>
      <c r="E11" s="1029" t="s">
        <v>3555</v>
      </c>
      <c r="F11" s="772"/>
      <c r="G11" s="772"/>
      <c r="H11" s="773"/>
      <c r="I11" s="45"/>
      <c r="J11" s="980"/>
      <c r="K11" s="773"/>
      <c r="L11" s="10"/>
      <c r="O11" s="9">
        <v>1</v>
      </c>
      <c r="P11">
        <v>10</v>
      </c>
    </row>
    <row r="12" spans="1:16" ht="15.75" thickBot="1" x14ac:dyDescent="0.3">
      <c r="A12" s="96">
        <v>5</v>
      </c>
      <c r="B12" s="160" t="s">
        <v>1249</v>
      </c>
      <c r="C12" s="28">
        <f t="shared" si="0"/>
        <v>10</v>
      </c>
      <c r="D12" s="9" t="s">
        <v>3672</v>
      </c>
      <c r="E12" s="1029" t="s">
        <v>1251</v>
      </c>
      <c r="F12" s="772"/>
      <c r="G12" s="772"/>
      <c r="H12" s="773"/>
      <c r="I12" s="46"/>
      <c r="J12" s="980"/>
      <c r="K12" s="773"/>
      <c r="L12" s="10"/>
      <c r="O12" s="9">
        <v>1</v>
      </c>
      <c r="P12">
        <v>10</v>
      </c>
    </row>
    <row r="13" spans="1:16" ht="15.75" thickBot="1" x14ac:dyDescent="0.3">
      <c r="A13" s="96">
        <v>6</v>
      </c>
      <c r="B13" s="160" t="s">
        <v>1254</v>
      </c>
      <c r="C13" s="28">
        <f t="shared" si="0"/>
        <v>10</v>
      </c>
      <c r="D13" s="9" t="s">
        <v>3672</v>
      </c>
      <c r="E13" s="1029" t="s">
        <v>1255</v>
      </c>
      <c r="F13" s="772"/>
      <c r="G13" s="772"/>
      <c r="H13" s="773"/>
      <c r="I13" s="46"/>
      <c r="J13" s="980"/>
      <c r="K13" s="773"/>
      <c r="L13" s="10"/>
      <c r="O13" s="9">
        <v>2</v>
      </c>
      <c r="P13">
        <v>10</v>
      </c>
    </row>
    <row r="14" spans="1:16" ht="15.75" thickBot="1" x14ac:dyDescent="0.3">
      <c r="A14" s="96">
        <v>7</v>
      </c>
      <c r="B14" s="160" t="s">
        <v>1257</v>
      </c>
      <c r="C14" s="28">
        <f t="shared" si="0"/>
        <v>20</v>
      </c>
      <c r="D14" s="9" t="s">
        <v>3672</v>
      </c>
      <c r="E14" s="1029" t="s">
        <v>1313</v>
      </c>
      <c r="F14" s="772"/>
      <c r="G14" s="772"/>
      <c r="H14" s="773"/>
      <c r="I14" s="46"/>
      <c r="J14" s="980"/>
      <c r="K14" s="773"/>
      <c r="L14" s="10"/>
      <c r="O14" s="9">
        <v>1</v>
      </c>
      <c r="P14">
        <v>10</v>
      </c>
    </row>
    <row r="15" spans="1:16" ht="15.75" thickBot="1" x14ac:dyDescent="0.3">
      <c r="A15" s="96">
        <v>8</v>
      </c>
      <c r="B15" s="160" t="s">
        <v>1256</v>
      </c>
      <c r="C15" s="28">
        <f t="shared" si="0"/>
        <v>10</v>
      </c>
      <c r="D15" s="9" t="s">
        <v>3672</v>
      </c>
      <c r="E15" s="1029" t="s">
        <v>1259</v>
      </c>
      <c r="F15" s="772"/>
      <c r="G15" s="772"/>
      <c r="H15" s="773"/>
      <c r="I15" s="46"/>
      <c r="J15" s="980"/>
      <c r="K15" s="773"/>
      <c r="L15" s="10"/>
      <c r="O15" s="9">
        <v>1</v>
      </c>
      <c r="P15">
        <v>10</v>
      </c>
    </row>
    <row r="16" spans="1:16" ht="15.75" thickBot="1" x14ac:dyDescent="0.3">
      <c r="A16" s="96">
        <v>9</v>
      </c>
      <c r="B16" s="266" t="s">
        <v>1260</v>
      </c>
      <c r="C16" s="28">
        <f t="shared" si="0"/>
        <v>10</v>
      </c>
      <c r="D16" s="9" t="s">
        <v>3672</v>
      </c>
      <c r="E16" s="1029" t="s">
        <v>1261</v>
      </c>
      <c r="F16" s="772"/>
      <c r="G16" s="772"/>
      <c r="H16" s="773"/>
      <c r="I16" s="46"/>
      <c r="J16" s="980"/>
      <c r="K16" s="773"/>
      <c r="L16" s="10"/>
      <c r="O16" s="9">
        <v>1</v>
      </c>
      <c r="P16">
        <v>10</v>
      </c>
    </row>
    <row r="17" spans="1:16" ht="15.75" thickBot="1" x14ac:dyDescent="0.3">
      <c r="A17" s="96">
        <v>10</v>
      </c>
      <c r="B17" s="266" t="s">
        <v>1262</v>
      </c>
      <c r="C17" s="28">
        <f t="shared" si="0"/>
        <v>10</v>
      </c>
      <c r="D17" s="9" t="s">
        <v>3672</v>
      </c>
      <c r="E17" s="1029" t="s">
        <v>1263</v>
      </c>
      <c r="F17" s="772"/>
      <c r="G17" s="772"/>
      <c r="H17" s="773"/>
      <c r="I17" s="46"/>
      <c r="J17" s="980"/>
      <c r="K17" s="773"/>
      <c r="L17" s="10"/>
      <c r="O17" s="9">
        <v>1</v>
      </c>
      <c r="P17">
        <v>10</v>
      </c>
    </row>
    <row r="18" spans="1:16" ht="15.75" thickBot="1" x14ac:dyDescent="0.3">
      <c r="A18" s="96">
        <v>11</v>
      </c>
      <c r="B18" s="266" t="s">
        <v>1264</v>
      </c>
      <c r="C18" s="28">
        <f t="shared" si="0"/>
        <v>10</v>
      </c>
      <c r="D18" s="9" t="s">
        <v>3672</v>
      </c>
      <c r="E18" s="1029" t="s">
        <v>1266</v>
      </c>
      <c r="F18" s="772"/>
      <c r="G18" s="772"/>
      <c r="H18" s="773"/>
      <c r="I18" s="46"/>
      <c r="J18" s="980"/>
      <c r="K18" s="773"/>
      <c r="L18" s="10"/>
      <c r="O18" s="9">
        <v>2</v>
      </c>
      <c r="P18">
        <v>10</v>
      </c>
    </row>
    <row r="19" spans="1:16" ht="15.75" thickBot="1" x14ac:dyDescent="0.3">
      <c r="A19" s="96">
        <v>12</v>
      </c>
      <c r="B19" s="92" t="s">
        <v>1267</v>
      </c>
      <c r="C19" s="28">
        <f t="shared" si="0"/>
        <v>20</v>
      </c>
      <c r="D19" s="9" t="s">
        <v>3672</v>
      </c>
      <c r="E19" s="1029" t="s">
        <v>1268</v>
      </c>
      <c r="F19" s="772"/>
      <c r="G19" s="772"/>
      <c r="H19" s="773"/>
      <c r="I19" s="46"/>
      <c r="J19" s="980"/>
      <c r="K19" s="773"/>
      <c r="L19" s="10"/>
      <c r="O19" s="9">
        <v>1</v>
      </c>
      <c r="P19">
        <v>10</v>
      </c>
    </row>
    <row r="20" spans="1:16" ht="15.75" thickBot="1" x14ac:dyDescent="0.3">
      <c r="A20" s="96">
        <v>13</v>
      </c>
      <c r="B20" s="267" t="s">
        <v>1250</v>
      </c>
      <c r="C20" s="28">
        <f t="shared" si="0"/>
        <v>10</v>
      </c>
      <c r="D20" s="9" t="s">
        <v>3672</v>
      </c>
      <c r="E20" s="1029" t="s">
        <v>1314</v>
      </c>
      <c r="F20" s="772"/>
      <c r="G20" s="772"/>
      <c r="H20" s="773"/>
      <c r="I20" s="46"/>
      <c r="J20" s="980"/>
      <c r="K20" s="773"/>
      <c r="L20" s="10"/>
      <c r="O20" s="9">
        <v>1</v>
      </c>
      <c r="P20">
        <v>10</v>
      </c>
    </row>
    <row r="21" spans="1:16" ht="15.75" thickBot="1" x14ac:dyDescent="0.3">
      <c r="A21" s="96">
        <v>14</v>
      </c>
      <c r="B21" s="266" t="s">
        <v>1269</v>
      </c>
      <c r="C21" s="28">
        <f t="shared" si="0"/>
        <v>10</v>
      </c>
      <c r="D21" s="9" t="s">
        <v>3672</v>
      </c>
      <c r="E21" s="1029" t="s">
        <v>1270</v>
      </c>
      <c r="F21" s="772"/>
      <c r="G21" s="772"/>
      <c r="H21" s="773"/>
      <c r="I21" s="46"/>
      <c r="J21" s="980"/>
      <c r="K21" s="773"/>
      <c r="L21" s="10"/>
      <c r="O21" s="9">
        <v>1</v>
      </c>
      <c r="P21">
        <v>10</v>
      </c>
    </row>
    <row r="22" spans="1:16" ht="15.75" thickBot="1" x14ac:dyDescent="0.3">
      <c r="A22" s="96">
        <v>15</v>
      </c>
      <c r="B22" s="266" t="s">
        <v>1274</v>
      </c>
      <c r="C22" s="28">
        <f t="shared" si="0"/>
        <v>10</v>
      </c>
      <c r="D22" s="9" t="s">
        <v>3672</v>
      </c>
      <c r="E22" s="1029" t="s">
        <v>2819</v>
      </c>
      <c r="F22" s="772"/>
      <c r="G22" s="772"/>
      <c r="H22" s="773"/>
      <c r="I22" s="46"/>
      <c r="J22" s="980"/>
      <c r="K22" s="773"/>
      <c r="L22" s="10"/>
      <c r="O22" s="9">
        <v>1</v>
      </c>
      <c r="P22">
        <v>10</v>
      </c>
    </row>
    <row r="23" spans="1:16" ht="15.75" thickBot="1" x14ac:dyDescent="0.3">
      <c r="A23" s="96">
        <v>16</v>
      </c>
      <c r="B23" s="90" t="s">
        <v>1276</v>
      </c>
      <c r="C23" s="28">
        <f t="shared" si="0"/>
        <v>10</v>
      </c>
      <c r="D23" s="9" t="s">
        <v>3672</v>
      </c>
      <c r="E23" s="1029" t="s">
        <v>2820</v>
      </c>
      <c r="F23" s="772"/>
      <c r="G23" s="772"/>
      <c r="H23" s="773"/>
      <c r="I23" s="46"/>
      <c r="J23" s="980"/>
      <c r="K23" s="773"/>
      <c r="L23" s="10"/>
      <c r="O23" s="9">
        <v>1</v>
      </c>
      <c r="P23">
        <v>10</v>
      </c>
    </row>
    <row r="24" spans="1:16" ht="15.75" thickBot="1" x14ac:dyDescent="0.3">
      <c r="A24" s="96">
        <v>17</v>
      </c>
      <c r="B24" s="90" t="s">
        <v>1278</v>
      </c>
      <c r="C24" s="28">
        <f t="shared" si="0"/>
        <v>10</v>
      </c>
      <c r="D24" s="9" t="s">
        <v>3672</v>
      </c>
      <c r="E24" s="1029" t="s">
        <v>1279</v>
      </c>
      <c r="F24" s="772"/>
      <c r="G24" s="772"/>
      <c r="H24" s="773"/>
      <c r="I24" s="46"/>
      <c r="J24" s="980"/>
      <c r="K24" s="773"/>
      <c r="L24" s="10"/>
      <c r="O24" s="9">
        <v>7</v>
      </c>
      <c r="P24">
        <v>10</v>
      </c>
    </row>
    <row r="25" spans="1:16" ht="15.75" thickBot="1" x14ac:dyDescent="0.3">
      <c r="A25" s="96">
        <v>18</v>
      </c>
      <c r="B25" s="92" t="s">
        <v>1280</v>
      </c>
      <c r="C25" s="28">
        <f t="shared" si="0"/>
        <v>70</v>
      </c>
      <c r="D25" s="9" t="s">
        <v>3672</v>
      </c>
      <c r="E25" s="1029" t="s">
        <v>1281</v>
      </c>
      <c r="F25" s="772"/>
      <c r="G25" s="772"/>
      <c r="H25" s="773"/>
      <c r="I25" s="46"/>
      <c r="J25" s="980"/>
      <c r="K25" s="773"/>
      <c r="L25" s="10"/>
      <c r="O25" s="9">
        <v>9</v>
      </c>
      <c r="P25">
        <v>10</v>
      </c>
    </row>
    <row r="26" spans="1:16" ht="15.75" thickBot="1" x14ac:dyDescent="0.3">
      <c r="A26" s="96">
        <v>19</v>
      </c>
      <c r="B26" s="92" t="s">
        <v>1283</v>
      </c>
      <c r="C26" s="28">
        <f t="shared" si="0"/>
        <v>90</v>
      </c>
      <c r="D26" s="9" t="s">
        <v>3672</v>
      </c>
      <c r="E26" s="1029" t="s">
        <v>1284</v>
      </c>
      <c r="F26" s="772"/>
      <c r="G26" s="772"/>
      <c r="H26" s="773"/>
      <c r="I26" s="46"/>
      <c r="J26" s="980"/>
      <c r="K26" s="773"/>
      <c r="L26" s="10"/>
      <c r="O26" s="9">
        <v>7</v>
      </c>
      <c r="P26">
        <v>10</v>
      </c>
    </row>
    <row r="27" spans="1:16" ht="15.75" thickBot="1" x14ac:dyDescent="0.3">
      <c r="A27" s="96">
        <v>20</v>
      </c>
      <c r="B27" s="92" t="s">
        <v>1287</v>
      </c>
      <c r="C27" s="28">
        <f t="shared" si="0"/>
        <v>70</v>
      </c>
      <c r="D27" s="9" t="s">
        <v>3672</v>
      </c>
      <c r="E27" s="1029" t="s">
        <v>1288</v>
      </c>
      <c r="F27" s="772"/>
      <c r="G27" s="772"/>
      <c r="H27" s="773"/>
      <c r="I27" s="46"/>
      <c r="J27" s="980"/>
      <c r="K27" s="773"/>
      <c r="L27" s="10"/>
      <c r="O27" s="9">
        <v>9</v>
      </c>
      <c r="P27">
        <v>10</v>
      </c>
    </row>
    <row r="28" spans="1:16" ht="15.75" thickBot="1" x14ac:dyDescent="0.3">
      <c r="A28" s="96">
        <v>21</v>
      </c>
      <c r="B28" s="92" t="s">
        <v>1290</v>
      </c>
      <c r="C28" s="28">
        <f t="shared" si="0"/>
        <v>90</v>
      </c>
      <c r="D28" s="9" t="s">
        <v>3672</v>
      </c>
      <c r="E28" s="1029" t="s">
        <v>2780</v>
      </c>
      <c r="F28" s="772"/>
      <c r="G28" s="772"/>
      <c r="H28" s="773"/>
      <c r="I28" s="46"/>
      <c r="J28" s="980"/>
      <c r="K28" s="773"/>
      <c r="L28" s="10"/>
      <c r="O28" s="9">
        <v>7</v>
      </c>
      <c r="P28">
        <v>10</v>
      </c>
    </row>
    <row r="29" spans="1:16" ht="15.75" thickBot="1" x14ac:dyDescent="0.3">
      <c r="A29" s="96">
        <v>22</v>
      </c>
      <c r="B29" s="92" t="s">
        <v>1291</v>
      </c>
      <c r="C29" s="28">
        <f t="shared" si="0"/>
        <v>70</v>
      </c>
      <c r="D29" s="9" t="s">
        <v>3672</v>
      </c>
      <c r="E29" s="1029" t="s">
        <v>2781</v>
      </c>
      <c r="F29" s="772"/>
      <c r="G29" s="772"/>
      <c r="H29" s="773"/>
      <c r="I29" s="46"/>
      <c r="J29" s="980"/>
      <c r="K29" s="773"/>
      <c r="L29" s="10"/>
      <c r="O29" s="9">
        <v>7</v>
      </c>
      <c r="P29">
        <v>10</v>
      </c>
    </row>
    <row r="30" spans="1:16" ht="15.75" thickBot="1" x14ac:dyDescent="0.3">
      <c r="A30" s="96">
        <v>23</v>
      </c>
      <c r="B30" s="92" t="s">
        <v>1293</v>
      </c>
      <c r="C30" s="28">
        <f t="shared" si="0"/>
        <v>70</v>
      </c>
      <c r="D30" s="9" t="s">
        <v>3672</v>
      </c>
      <c r="E30" s="1029" t="s">
        <v>1294</v>
      </c>
      <c r="F30" s="772"/>
      <c r="G30" s="772"/>
      <c r="H30" s="773"/>
      <c r="I30" s="46"/>
      <c r="J30" s="980"/>
      <c r="K30" s="773"/>
      <c r="L30" s="10"/>
      <c r="O30" s="9">
        <v>2</v>
      </c>
      <c r="P30">
        <v>10</v>
      </c>
    </row>
    <row r="31" spans="1:16" ht="15.75" thickBot="1" x14ac:dyDescent="0.3">
      <c r="A31" s="96">
        <v>24</v>
      </c>
      <c r="B31" s="92" t="s">
        <v>1316</v>
      </c>
      <c r="C31" s="28">
        <f t="shared" si="0"/>
        <v>20</v>
      </c>
      <c r="D31" s="9" t="s">
        <v>3672</v>
      </c>
      <c r="E31" s="1029" t="s">
        <v>1317</v>
      </c>
      <c r="F31" s="772"/>
      <c r="G31" s="772"/>
      <c r="H31" s="773"/>
      <c r="I31" s="46"/>
      <c r="J31" s="980"/>
      <c r="K31" s="773"/>
      <c r="L31" s="210"/>
      <c r="O31" s="148">
        <v>2</v>
      </c>
      <c r="P31">
        <v>10</v>
      </c>
    </row>
    <row r="32" spans="1:16" ht="15.75" thickBot="1" x14ac:dyDescent="0.3">
      <c r="A32" s="96">
        <v>25</v>
      </c>
      <c r="B32" s="92" t="s">
        <v>1318</v>
      </c>
      <c r="C32" s="28">
        <f t="shared" si="0"/>
        <v>20</v>
      </c>
      <c r="D32" s="9" t="s">
        <v>3672</v>
      </c>
      <c r="E32" s="1026" t="s">
        <v>1319</v>
      </c>
      <c r="F32" s="772"/>
      <c r="G32" s="772"/>
      <c r="H32" s="773"/>
      <c r="I32" s="46"/>
      <c r="J32" s="980"/>
      <c r="K32" s="773"/>
      <c r="L32" s="210"/>
      <c r="O32" s="17">
        <v>2</v>
      </c>
      <c r="P32">
        <v>10</v>
      </c>
    </row>
    <row r="33" spans="1:16" ht="15.75" thickBot="1" x14ac:dyDescent="0.3">
      <c r="A33" s="96">
        <v>26</v>
      </c>
      <c r="B33" s="90" t="s">
        <v>1301</v>
      </c>
      <c r="C33" s="28">
        <f t="shared" si="0"/>
        <v>20</v>
      </c>
      <c r="D33" s="9" t="s">
        <v>3672</v>
      </c>
      <c r="E33" s="1026" t="s">
        <v>1302</v>
      </c>
      <c r="F33" s="772"/>
      <c r="G33" s="772"/>
      <c r="H33" s="773"/>
      <c r="I33" s="172"/>
      <c r="J33" s="980"/>
      <c r="K33" s="773"/>
      <c r="L33" s="287"/>
      <c r="O33" s="91">
        <v>1</v>
      </c>
      <c r="P33">
        <v>10</v>
      </c>
    </row>
    <row r="34" spans="1:16" ht="15.75" thickBot="1" x14ac:dyDescent="0.3">
      <c r="A34" s="96">
        <v>27</v>
      </c>
      <c r="B34" s="98" t="s">
        <v>1303</v>
      </c>
      <c r="C34" s="28">
        <f t="shared" si="0"/>
        <v>10</v>
      </c>
      <c r="D34" s="9" t="s">
        <v>3672</v>
      </c>
      <c r="E34" s="1026" t="s">
        <v>1304</v>
      </c>
      <c r="F34" s="772"/>
      <c r="G34" s="772"/>
      <c r="H34" s="773"/>
      <c r="I34" s="90"/>
      <c r="J34" s="980"/>
      <c r="K34" s="773"/>
      <c r="L34" s="284"/>
      <c r="O34" s="91">
        <v>1</v>
      </c>
      <c r="P34">
        <v>10</v>
      </c>
    </row>
    <row r="35" spans="1:16" ht="15.75" thickBot="1" x14ac:dyDescent="0.3">
      <c r="A35" s="96">
        <v>28</v>
      </c>
      <c r="B35" s="98" t="s">
        <v>327</v>
      </c>
      <c r="C35" s="28">
        <f t="shared" si="0"/>
        <v>10</v>
      </c>
      <c r="D35" s="9" t="s">
        <v>3672</v>
      </c>
      <c r="E35" s="1026" t="s">
        <v>1305</v>
      </c>
      <c r="F35" s="772"/>
      <c r="G35" s="772"/>
      <c r="H35" s="773"/>
      <c r="I35" s="98"/>
      <c r="J35" s="980"/>
      <c r="K35" s="773"/>
      <c r="L35" s="288"/>
      <c r="O35" s="91">
        <v>4</v>
      </c>
      <c r="P35">
        <v>10</v>
      </c>
    </row>
    <row r="36" spans="1:16" ht="15.75" thickBot="1" x14ac:dyDescent="0.3">
      <c r="A36" s="96">
        <v>29</v>
      </c>
      <c r="B36" s="98" t="s">
        <v>1306</v>
      </c>
      <c r="C36" s="28">
        <f t="shared" si="0"/>
        <v>40</v>
      </c>
      <c r="D36" s="9" t="s">
        <v>3672</v>
      </c>
      <c r="E36" s="1026" t="s">
        <v>4366</v>
      </c>
      <c r="F36" s="772"/>
      <c r="G36" s="772"/>
      <c r="H36" s="773"/>
      <c r="I36" s="98"/>
      <c r="J36" s="980"/>
      <c r="K36" s="773"/>
      <c r="L36" s="272"/>
      <c r="O36" s="91">
        <v>1</v>
      </c>
      <c r="P36">
        <v>10</v>
      </c>
    </row>
    <row r="37" spans="1:16" ht="15.75" customHeight="1" thickBot="1" x14ac:dyDescent="0.3">
      <c r="A37" s="96">
        <v>30</v>
      </c>
      <c r="B37" s="98"/>
      <c r="C37" s="28">
        <f t="shared" si="0"/>
        <v>10</v>
      </c>
      <c r="D37" s="9" t="s">
        <v>3672</v>
      </c>
      <c r="E37" s="1026" t="s">
        <v>1307</v>
      </c>
      <c r="F37" s="772"/>
      <c r="G37" s="772"/>
      <c r="H37" s="773"/>
      <c r="I37" s="98"/>
      <c r="J37" s="980"/>
      <c r="K37" s="773"/>
      <c r="L37" s="173"/>
      <c r="O37" s="339">
        <v>1</v>
      </c>
      <c r="P37">
        <v>10</v>
      </c>
    </row>
    <row r="38" spans="1:16" ht="15.75" customHeight="1" x14ac:dyDescent="0.25">
      <c r="A38" s="502">
        <v>31</v>
      </c>
      <c r="B38" s="450" t="s">
        <v>2369</v>
      </c>
      <c r="C38" s="28">
        <f t="shared" si="0"/>
        <v>10</v>
      </c>
      <c r="D38" s="9" t="s">
        <v>3672</v>
      </c>
      <c r="E38" s="450" t="s">
        <v>2360</v>
      </c>
      <c r="F38" s="493"/>
      <c r="G38" s="446"/>
      <c r="H38" s="446"/>
      <c r="I38" s="462"/>
      <c r="J38" s="454"/>
      <c r="K38" s="446"/>
      <c r="L38" s="501"/>
      <c r="O38" s="495">
        <v>1</v>
      </c>
      <c r="P38">
        <v>10</v>
      </c>
    </row>
    <row r="39" spans="1:16" x14ac:dyDescent="0.25">
      <c r="A39" s="4"/>
      <c r="B39" s="55"/>
      <c r="C39" s="55"/>
      <c r="D39" s="55"/>
      <c r="E39" s="55"/>
      <c r="G39" s="55"/>
      <c r="H39" s="55"/>
      <c r="J39" s="55"/>
      <c r="K39" s="55"/>
      <c r="L39" s="64"/>
    </row>
    <row r="40" spans="1:16" x14ac:dyDescent="0.25">
      <c r="A40" s="4"/>
      <c r="B40" s="887" t="s">
        <v>120</v>
      </c>
      <c r="C40" s="785"/>
      <c r="D40" s="785"/>
      <c r="E40" s="785"/>
      <c r="G40" s="887" t="s">
        <v>25</v>
      </c>
      <c r="H40" s="785"/>
      <c r="J40" s="904" t="s">
        <v>122</v>
      </c>
      <c r="K40" s="785"/>
      <c r="L40" s="64"/>
    </row>
    <row r="41" spans="1:16" ht="15.75" customHeight="1" thickBot="1" x14ac:dyDescent="0.3">
      <c r="A41" s="35"/>
      <c r="B41" s="778"/>
      <c r="C41" s="778"/>
      <c r="D41" s="778"/>
      <c r="E41" s="778"/>
      <c r="F41" s="36"/>
      <c r="G41" s="778"/>
      <c r="H41" s="778"/>
      <c r="I41" s="36"/>
      <c r="J41" s="778"/>
      <c r="K41" s="778"/>
      <c r="L41" s="103"/>
    </row>
    <row r="42" spans="1:16" ht="15.75" customHeight="1" thickBot="1" x14ac:dyDescent="0.3">
      <c r="J42" s="765" t="s">
        <v>1323</v>
      </c>
      <c r="K42" s="816"/>
      <c r="L42" s="776"/>
    </row>
    <row r="43" spans="1:16" x14ac:dyDescent="0.25"/>
    <row r="44" spans="1:16" x14ac:dyDescent="0.25"/>
    <row r="45" spans="1:16" x14ac:dyDescent="0.25"/>
    <row r="46" spans="1:16" x14ac:dyDescent="0.25"/>
    <row r="47" spans="1:16" x14ac:dyDescent="0.25"/>
    <row r="48" spans="1:16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</sheetData>
  <mergeCells count="74">
    <mergeCell ref="J37:K37"/>
    <mergeCell ref="J40:K41"/>
    <mergeCell ref="J42:L42"/>
    <mergeCell ref="J36:K36"/>
    <mergeCell ref="J30:K30"/>
    <mergeCell ref="J31:K31"/>
    <mergeCell ref="J32:K32"/>
    <mergeCell ref="J33:K33"/>
    <mergeCell ref="J35:K35"/>
    <mergeCell ref="E34:H34"/>
    <mergeCell ref="E8:H8"/>
    <mergeCell ref="J34:K34"/>
    <mergeCell ref="J22:K22"/>
    <mergeCell ref="J21:K21"/>
    <mergeCell ref="J23:K23"/>
    <mergeCell ref="J24:K24"/>
    <mergeCell ref="J26:K26"/>
    <mergeCell ref="J27:K27"/>
    <mergeCell ref="J20:K20"/>
    <mergeCell ref="J19:K19"/>
    <mergeCell ref="J18:K18"/>
    <mergeCell ref="J14:K14"/>
    <mergeCell ref="J12:K12"/>
    <mergeCell ref="J9:K9"/>
    <mergeCell ref="J11:K11"/>
    <mergeCell ref="J10:K10"/>
    <mergeCell ref="E6:H7"/>
    <mergeCell ref="I6:I7"/>
    <mergeCell ref="E10:H10"/>
    <mergeCell ref="E9:H9"/>
    <mergeCell ref="E1:I2"/>
    <mergeCell ref="J1:L2"/>
    <mergeCell ref="J6:L7"/>
    <mergeCell ref="I5:L5"/>
    <mergeCell ref="J8:L8"/>
    <mergeCell ref="A3:L4"/>
    <mergeCell ref="A6:A7"/>
    <mergeCell ref="C6:D7"/>
    <mergeCell ref="B6:B7"/>
    <mergeCell ref="E13:H13"/>
    <mergeCell ref="E14:H14"/>
    <mergeCell ref="E15:H15"/>
    <mergeCell ref="E16:H16"/>
    <mergeCell ref="J13:K13"/>
    <mergeCell ref="E29:H29"/>
    <mergeCell ref="E30:H30"/>
    <mergeCell ref="J15:K15"/>
    <mergeCell ref="E18:H18"/>
    <mergeCell ref="E17:H17"/>
    <mergeCell ref="J16:K16"/>
    <mergeCell ref="J17:K17"/>
    <mergeCell ref="E22:H22"/>
    <mergeCell ref="E21:H21"/>
    <mergeCell ref="E20:H20"/>
    <mergeCell ref="E19:H19"/>
    <mergeCell ref="J25:K25"/>
    <mergeCell ref="J29:K29"/>
    <mergeCell ref="J28:K28"/>
    <mergeCell ref="E12:H12"/>
    <mergeCell ref="E11:H11"/>
    <mergeCell ref="B40:E41"/>
    <mergeCell ref="G40:H41"/>
    <mergeCell ref="E36:H36"/>
    <mergeCell ref="E23:H23"/>
    <mergeCell ref="E24:H24"/>
    <mergeCell ref="E25:H25"/>
    <mergeCell ref="E31:H31"/>
    <mergeCell ref="E32:H32"/>
    <mergeCell ref="E33:H33"/>
    <mergeCell ref="E35:H35"/>
    <mergeCell ref="E37:H37"/>
    <mergeCell ref="E27:H27"/>
    <mergeCell ref="E26:H26"/>
    <mergeCell ref="E28:H28"/>
  </mergeCells>
  <pageMargins left="0.70866141732283472" right="0.70866141732283472" top="0.74803149606299213" bottom="0.74803149606299213" header="0.31496062992125984" footer="0.31496062992125984"/>
  <pageSetup scale="72" orientation="portrait" verticalDpi="203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7.140625" customWidth="1"/>
    <col min="2" max="2" width="9.5703125" customWidth="1"/>
    <col min="3" max="3" width="7.5703125" customWidth="1"/>
    <col min="4" max="4" width="7.85546875" customWidth="1"/>
    <col min="5" max="7" width="10" customWidth="1"/>
    <col min="8" max="8" width="47.42578125" customWidth="1"/>
    <col min="9" max="11" width="10" customWidth="1"/>
    <col min="12" max="12" width="0.28515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1315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400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78"/>
      <c r="L7" s="792"/>
    </row>
    <row r="8" spans="1:12" ht="16.5" customHeight="1" thickBot="1" x14ac:dyDescent="0.3">
      <c r="A8" s="346"/>
      <c r="B8" s="112"/>
      <c r="C8" s="347"/>
      <c r="D8" s="347"/>
      <c r="E8" s="1122" t="s">
        <v>1320</v>
      </c>
      <c r="F8" s="785"/>
      <c r="G8" s="785"/>
      <c r="H8" s="785"/>
      <c r="I8" s="348"/>
      <c r="J8" s="346"/>
      <c r="K8" s="346"/>
      <c r="L8" s="349"/>
    </row>
    <row r="9" spans="1:12" x14ac:dyDescent="0.25">
      <c r="A9" s="93">
        <v>1</v>
      </c>
      <c r="B9" s="159"/>
      <c r="C9" s="28">
        <v>2</v>
      </c>
      <c r="D9" s="28" t="s">
        <v>3672</v>
      </c>
      <c r="E9" s="779" t="s">
        <v>1321</v>
      </c>
      <c r="F9" s="780"/>
      <c r="G9" s="780"/>
      <c r="H9" s="781"/>
      <c r="I9" s="40"/>
      <c r="J9" s="933"/>
      <c r="K9" s="780"/>
      <c r="L9" s="820"/>
    </row>
    <row r="10" spans="1:12" x14ac:dyDescent="0.25">
      <c r="A10" s="96">
        <v>2</v>
      </c>
      <c r="B10" s="160"/>
      <c r="C10" s="9">
        <v>4</v>
      </c>
      <c r="D10" s="9" t="s">
        <v>3672</v>
      </c>
      <c r="E10" s="771" t="s">
        <v>1322</v>
      </c>
      <c r="F10" s="772"/>
      <c r="G10" s="772"/>
      <c r="H10" s="773"/>
      <c r="I10" s="47"/>
      <c r="J10" s="980"/>
      <c r="K10" s="772"/>
      <c r="L10" s="824"/>
    </row>
    <row r="11" spans="1:12" x14ac:dyDescent="0.25">
      <c r="A11" s="96">
        <v>3</v>
      </c>
      <c r="B11" s="160"/>
      <c r="C11" s="9">
        <v>4</v>
      </c>
      <c r="D11" s="9" t="s">
        <v>3672</v>
      </c>
      <c r="E11" s="771" t="s">
        <v>1324</v>
      </c>
      <c r="F11" s="772"/>
      <c r="G11" s="772"/>
      <c r="H11" s="773"/>
      <c r="I11" s="45"/>
      <c r="J11" s="980"/>
      <c r="K11" s="772"/>
      <c r="L11" s="824"/>
    </row>
    <row r="12" spans="1:12" x14ac:dyDescent="0.25">
      <c r="A12" s="96">
        <v>4</v>
      </c>
      <c r="B12" s="160"/>
      <c r="C12" s="9">
        <v>1</v>
      </c>
      <c r="D12" s="9" t="s">
        <v>3672</v>
      </c>
      <c r="E12" s="771" t="s">
        <v>1325</v>
      </c>
      <c r="F12" s="772"/>
      <c r="G12" s="772"/>
      <c r="H12" s="773"/>
      <c r="I12" s="45"/>
      <c r="J12" s="980"/>
      <c r="K12" s="772"/>
      <c r="L12" s="824"/>
    </row>
    <row r="13" spans="1:12" x14ac:dyDescent="0.25">
      <c r="A13" s="96">
        <v>5</v>
      </c>
      <c r="B13" s="160"/>
      <c r="C13" s="9">
        <v>1</v>
      </c>
      <c r="D13" s="9" t="s">
        <v>3672</v>
      </c>
      <c r="E13" s="771" t="s">
        <v>1326</v>
      </c>
      <c r="F13" s="772"/>
      <c r="G13" s="772"/>
      <c r="H13" s="773"/>
      <c r="I13" s="46"/>
      <c r="J13" s="980"/>
      <c r="K13" s="772"/>
      <c r="L13" s="824"/>
    </row>
    <row r="14" spans="1:12" x14ac:dyDescent="0.25">
      <c r="A14" s="96">
        <v>6</v>
      </c>
      <c r="B14" s="160"/>
      <c r="C14" s="9">
        <v>2</v>
      </c>
      <c r="D14" s="9" t="s">
        <v>3672</v>
      </c>
      <c r="E14" s="771" t="s">
        <v>1327</v>
      </c>
      <c r="F14" s="772"/>
      <c r="G14" s="772"/>
      <c r="H14" s="773"/>
      <c r="I14" s="46"/>
      <c r="J14" s="980"/>
      <c r="K14" s="772"/>
      <c r="L14" s="824"/>
    </row>
    <row r="15" spans="1:12" x14ac:dyDescent="0.25">
      <c r="A15" s="96">
        <v>7</v>
      </c>
      <c r="B15" s="160"/>
      <c r="C15" s="9">
        <v>4</v>
      </c>
      <c r="D15" s="9" t="s">
        <v>3672</v>
      </c>
      <c r="E15" s="771" t="s">
        <v>1328</v>
      </c>
      <c r="F15" s="772"/>
      <c r="G15" s="772"/>
      <c r="H15" s="773"/>
      <c r="I15" s="46"/>
      <c r="J15" s="980"/>
      <c r="K15" s="772"/>
      <c r="L15" s="824"/>
    </row>
    <row r="16" spans="1:12" x14ac:dyDescent="0.25">
      <c r="A16" s="96">
        <v>8</v>
      </c>
      <c r="B16" s="160"/>
      <c r="C16" s="9">
        <v>2</v>
      </c>
      <c r="D16" s="9" t="s">
        <v>3672</v>
      </c>
      <c r="E16" s="771" t="s">
        <v>1329</v>
      </c>
      <c r="F16" s="772"/>
      <c r="G16" s="772"/>
      <c r="H16" s="773"/>
      <c r="I16" s="46"/>
      <c r="J16" s="980"/>
      <c r="K16" s="772"/>
      <c r="L16" s="824"/>
    </row>
    <row r="17" spans="1:12" x14ac:dyDescent="0.25">
      <c r="A17" s="96">
        <v>9</v>
      </c>
      <c r="B17" s="266"/>
      <c r="C17" s="9">
        <v>2</v>
      </c>
      <c r="D17" s="9" t="s">
        <v>3672</v>
      </c>
      <c r="E17" s="771" t="s">
        <v>1330</v>
      </c>
      <c r="F17" s="772"/>
      <c r="G17" s="772"/>
      <c r="H17" s="773"/>
      <c r="I17" s="46"/>
      <c r="J17" s="980"/>
      <c r="K17" s="772"/>
      <c r="L17" s="824"/>
    </row>
    <row r="18" spans="1:12" x14ac:dyDescent="0.25">
      <c r="A18" s="96">
        <v>10</v>
      </c>
      <c r="B18" s="266"/>
      <c r="C18" s="9">
        <v>1</v>
      </c>
      <c r="D18" s="9" t="s">
        <v>3672</v>
      </c>
      <c r="E18" s="771" t="s">
        <v>1331</v>
      </c>
      <c r="F18" s="772"/>
      <c r="G18" s="772"/>
      <c r="H18" s="773"/>
      <c r="I18" s="46"/>
      <c r="J18" s="980"/>
      <c r="K18" s="772"/>
      <c r="L18" s="824"/>
    </row>
    <row r="19" spans="1:12" x14ac:dyDescent="0.25">
      <c r="A19" s="96">
        <v>11</v>
      </c>
      <c r="B19" s="266" t="s">
        <v>712</v>
      </c>
      <c r="C19" s="9">
        <v>2</v>
      </c>
      <c r="D19" s="9" t="s">
        <v>3672</v>
      </c>
      <c r="E19" s="771" t="s">
        <v>673</v>
      </c>
      <c r="F19" s="772"/>
      <c r="G19" s="772"/>
      <c r="H19" s="773"/>
      <c r="I19" s="46"/>
      <c r="J19" s="980"/>
      <c r="K19" s="772"/>
      <c r="L19" s="824"/>
    </row>
    <row r="20" spans="1:12" x14ac:dyDescent="0.25">
      <c r="A20" s="96">
        <v>12</v>
      </c>
      <c r="B20" s="92" t="s">
        <v>1332</v>
      </c>
      <c r="C20" s="9">
        <v>4</v>
      </c>
      <c r="D20" s="9" t="s">
        <v>3672</v>
      </c>
      <c r="E20" s="771" t="s">
        <v>1333</v>
      </c>
      <c r="F20" s="772"/>
      <c r="G20" s="772"/>
      <c r="H20" s="773"/>
      <c r="I20" s="46"/>
      <c r="J20" s="980"/>
      <c r="K20" s="772"/>
      <c r="L20" s="824"/>
    </row>
    <row r="21" spans="1:12" x14ac:dyDescent="0.25">
      <c r="A21" s="96">
        <v>13</v>
      </c>
      <c r="B21" s="267"/>
      <c r="C21" s="9">
        <v>2</v>
      </c>
      <c r="D21" s="9" t="s">
        <v>3672</v>
      </c>
      <c r="E21" s="771" t="s">
        <v>2998</v>
      </c>
      <c r="F21" s="772"/>
      <c r="G21" s="772"/>
      <c r="H21" s="773"/>
      <c r="I21" s="46"/>
      <c r="J21" s="980"/>
      <c r="K21" s="772"/>
      <c r="L21" s="824"/>
    </row>
    <row r="22" spans="1:12" x14ac:dyDescent="0.25">
      <c r="A22" s="96">
        <v>14</v>
      </c>
      <c r="B22" s="266"/>
      <c r="C22" s="9">
        <v>1</v>
      </c>
      <c r="D22" s="9" t="s">
        <v>3672</v>
      </c>
      <c r="E22" s="771" t="s">
        <v>2999</v>
      </c>
      <c r="F22" s="772"/>
      <c r="G22" s="772"/>
      <c r="H22" s="773"/>
      <c r="I22" s="46"/>
      <c r="J22" s="980"/>
      <c r="K22" s="772"/>
      <c r="L22" s="824"/>
    </row>
    <row r="23" spans="1:12" x14ac:dyDescent="0.25">
      <c r="A23" s="96">
        <v>15</v>
      </c>
      <c r="B23" s="266"/>
      <c r="C23" s="9">
        <v>1</v>
      </c>
      <c r="D23" s="9" t="s">
        <v>3672</v>
      </c>
      <c r="E23" s="771" t="s">
        <v>3000</v>
      </c>
      <c r="F23" s="772"/>
      <c r="G23" s="772"/>
      <c r="H23" s="773"/>
      <c r="I23" s="46"/>
      <c r="J23" s="980"/>
      <c r="K23" s="772"/>
      <c r="L23" s="824"/>
    </row>
    <row r="24" spans="1:12" x14ac:dyDescent="0.25">
      <c r="A24" s="96">
        <v>16</v>
      </c>
      <c r="B24" s="266"/>
      <c r="C24" s="9">
        <v>1</v>
      </c>
      <c r="D24" s="9" t="s">
        <v>3672</v>
      </c>
      <c r="E24" s="771" t="s">
        <v>3001</v>
      </c>
      <c r="F24" s="772"/>
      <c r="G24" s="772"/>
      <c r="H24" s="773"/>
      <c r="I24" s="46"/>
      <c r="J24" s="980"/>
      <c r="K24" s="772"/>
      <c r="L24" s="824"/>
    </row>
    <row r="25" spans="1:12" x14ac:dyDescent="0.25">
      <c r="A25" s="96">
        <v>17</v>
      </c>
      <c r="B25" s="90"/>
      <c r="C25" s="9">
        <v>1</v>
      </c>
      <c r="D25" s="9" t="s">
        <v>3672</v>
      </c>
      <c r="E25" s="771" t="s">
        <v>3002</v>
      </c>
      <c r="F25" s="772"/>
      <c r="G25" s="772"/>
      <c r="H25" s="773"/>
      <c r="I25" s="46"/>
      <c r="J25" s="980"/>
      <c r="K25" s="772"/>
      <c r="L25" s="824"/>
    </row>
    <row r="26" spans="1:12" x14ac:dyDescent="0.25">
      <c r="A26" s="96">
        <v>18</v>
      </c>
      <c r="B26" s="92" t="s">
        <v>327</v>
      </c>
      <c r="C26" s="9">
        <v>18</v>
      </c>
      <c r="D26" s="9" t="s">
        <v>3672</v>
      </c>
      <c r="E26" s="771" t="s">
        <v>661</v>
      </c>
      <c r="F26" s="772"/>
      <c r="G26" s="772"/>
      <c r="H26" s="773"/>
      <c r="I26" s="46"/>
      <c r="J26" s="980"/>
      <c r="K26" s="772"/>
      <c r="L26" s="824"/>
    </row>
    <row r="27" spans="1:12" x14ac:dyDescent="0.25">
      <c r="A27" s="96">
        <v>19</v>
      </c>
      <c r="B27" s="92" t="s">
        <v>1334</v>
      </c>
      <c r="C27" s="9">
        <v>1</v>
      </c>
      <c r="D27" s="9" t="s">
        <v>3672</v>
      </c>
      <c r="E27" s="771" t="s">
        <v>1335</v>
      </c>
      <c r="F27" s="772"/>
      <c r="G27" s="772"/>
      <c r="H27" s="773"/>
      <c r="I27" s="46"/>
      <c r="J27" s="980"/>
      <c r="K27" s="772"/>
      <c r="L27" s="824"/>
    </row>
    <row r="28" spans="1:12" x14ac:dyDescent="0.25">
      <c r="A28" s="96">
        <v>20</v>
      </c>
      <c r="B28" s="92"/>
      <c r="C28" s="9">
        <v>1</v>
      </c>
      <c r="D28" s="9" t="s">
        <v>3672</v>
      </c>
      <c r="E28" s="771" t="s">
        <v>3609</v>
      </c>
      <c r="F28" s="772"/>
      <c r="G28" s="772"/>
      <c r="H28" s="773"/>
      <c r="I28" s="46"/>
      <c r="J28" s="980"/>
      <c r="K28" s="772"/>
      <c r="L28" s="824"/>
    </row>
    <row r="29" spans="1:12" x14ac:dyDescent="0.25">
      <c r="A29" s="96">
        <v>21</v>
      </c>
      <c r="B29" s="92" t="s">
        <v>332</v>
      </c>
      <c r="C29" s="9">
        <v>1</v>
      </c>
      <c r="D29" s="9" t="s">
        <v>3672</v>
      </c>
      <c r="E29" s="771" t="s">
        <v>2963</v>
      </c>
      <c r="F29" s="772"/>
      <c r="G29" s="772"/>
      <c r="H29" s="773"/>
      <c r="I29" s="46"/>
      <c r="J29" s="980"/>
      <c r="K29" s="772"/>
      <c r="L29" s="824"/>
    </row>
    <row r="30" spans="1:12" x14ac:dyDescent="0.25">
      <c r="A30" s="96">
        <v>22</v>
      </c>
      <c r="B30" s="92"/>
      <c r="C30" s="9">
        <v>2</v>
      </c>
      <c r="D30" s="9" t="s">
        <v>3672</v>
      </c>
      <c r="E30" s="771" t="s">
        <v>1336</v>
      </c>
      <c r="F30" s="772"/>
      <c r="G30" s="772"/>
      <c r="H30" s="773"/>
      <c r="I30" s="46"/>
      <c r="J30" s="980"/>
      <c r="K30" s="772"/>
      <c r="L30" s="824"/>
    </row>
    <row r="31" spans="1:12" x14ac:dyDescent="0.25">
      <c r="A31" s="96">
        <v>23</v>
      </c>
      <c r="B31" s="92" t="s">
        <v>239</v>
      </c>
      <c r="C31" s="9">
        <v>4</v>
      </c>
      <c r="D31" s="9" t="s">
        <v>3672</v>
      </c>
      <c r="E31" s="771" t="s">
        <v>1337</v>
      </c>
      <c r="F31" s="772"/>
      <c r="G31" s="772"/>
      <c r="H31" s="773"/>
      <c r="I31" s="46"/>
      <c r="J31" s="980"/>
      <c r="K31" s="772"/>
      <c r="L31" s="824"/>
    </row>
    <row r="32" spans="1:12" x14ac:dyDescent="0.25">
      <c r="A32" s="96">
        <v>24</v>
      </c>
      <c r="B32" s="92"/>
      <c r="C32" s="9">
        <v>1</v>
      </c>
      <c r="D32" s="9" t="s">
        <v>3672</v>
      </c>
      <c r="E32" s="771" t="s">
        <v>1338</v>
      </c>
      <c r="F32" s="772"/>
      <c r="G32" s="772"/>
      <c r="H32" s="773"/>
      <c r="I32" s="46"/>
      <c r="J32" s="980"/>
      <c r="K32" s="773"/>
      <c r="L32" s="202"/>
    </row>
    <row r="33" spans="1:12" x14ac:dyDescent="0.25">
      <c r="A33" s="96">
        <v>25</v>
      </c>
      <c r="B33" s="92" t="s">
        <v>714</v>
      </c>
      <c r="C33" s="148">
        <v>1</v>
      </c>
      <c r="D33" s="9" t="s">
        <v>3672</v>
      </c>
      <c r="E33" s="902" t="s">
        <v>3610</v>
      </c>
      <c r="F33" s="772"/>
      <c r="G33" s="772"/>
      <c r="H33" s="773"/>
      <c r="I33" s="10"/>
      <c r="J33" s="980"/>
      <c r="K33" s="773"/>
      <c r="L33" s="202"/>
    </row>
    <row r="34" spans="1:12" x14ac:dyDescent="0.25">
      <c r="A34" s="96">
        <v>26</v>
      </c>
      <c r="B34" s="90" t="s">
        <v>715</v>
      </c>
      <c r="C34" s="17">
        <v>1</v>
      </c>
      <c r="D34" s="9" t="s">
        <v>3672</v>
      </c>
      <c r="E34" s="902" t="s">
        <v>2821</v>
      </c>
      <c r="F34" s="772"/>
      <c r="G34" s="772"/>
      <c r="H34" s="773"/>
      <c r="I34" s="172"/>
      <c r="J34" s="925"/>
      <c r="K34" s="773"/>
      <c r="L34" s="268"/>
    </row>
    <row r="35" spans="1:12" x14ac:dyDescent="0.25">
      <c r="A35" s="96">
        <v>27</v>
      </c>
      <c r="B35" s="92" t="s">
        <v>716</v>
      </c>
      <c r="C35" s="91">
        <v>1</v>
      </c>
      <c r="D35" s="9" t="s">
        <v>3672</v>
      </c>
      <c r="E35" s="902" t="s">
        <v>3045</v>
      </c>
      <c r="F35" s="772"/>
      <c r="G35" s="772"/>
      <c r="H35" s="773"/>
      <c r="I35" s="90"/>
      <c r="J35" s="925"/>
      <c r="K35" s="773"/>
      <c r="L35" s="201"/>
    </row>
    <row r="36" spans="1:12" ht="15.75" customHeight="1" thickBot="1" x14ac:dyDescent="0.3">
      <c r="A36" s="262">
        <v>28</v>
      </c>
      <c r="B36" s="319"/>
      <c r="C36" s="205">
        <v>1</v>
      </c>
      <c r="D36" s="25" t="s">
        <v>3672</v>
      </c>
      <c r="E36" s="1061" t="s">
        <v>3442</v>
      </c>
      <c r="F36" s="830"/>
      <c r="G36" s="830"/>
      <c r="H36" s="831"/>
      <c r="I36" s="285"/>
      <c r="J36" s="1121"/>
      <c r="K36" s="831"/>
      <c r="L36" s="103"/>
    </row>
    <row r="37" spans="1:12" ht="15.75" customHeight="1" thickBot="1" x14ac:dyDescent="0.3">
      <c r="J37" s="765" t="s">
        <v>1341</v>
      </c>
      <c r="K37" s="816"/>
      <c r="L37" s="776"/>
    </row>
    <row r="38" spans="1:12" x14ac:dyDescent="0.25">
      <c r="A38" s="93">
        <v>29</v>
      </c>
      <c r="B38" s="94" t="s">
        <v>1342</v>
      </c>
      <c r="C38" s="163">
        <v>1</v>
      </c>
      <c r="D38" s="28" t="s">
        <v>3672</v>
      </c>
      <c r="E38" s="1064" t="s">
        <v>3394</v>
      </c>
      <c r="F38" s="780"/>
      <c r="G38" s="780"/>
      <c r="H38" s="781"/>
      <c r="I38" s="175"/>
      <c r="J38" s="926"/>
      <c r="K38" s="820"/>
      <c r="L38" s="270"/>
    </row>
    <row r="39" spans="1:12" x14ac:dyDescent="0.25">
      <c r="A39" s="96">
        <v>30</v>
      </c>
      <c r="B39" s="92" t="s">
        <v>720</v>
      </c>
      <c r="C39" s="91">
        <v>1</v>
      </c>
      <c r="D39" s="9" t="s">
        <v>3672</v>
      </c>
      <c r="E39" s="902" t="s">
        <v>682</v>
      </c>
      <c r="F39" s="772"/>
      <c r="G39" s="772"/>
      <c r="H39" s="773"/>
      <c r="I39" s="98"/>
      <c r="J39" s="925"/>
      <c r="K39" s="824"/>
      <c r="L39" s="64"/>
    </row>
    <row r="40" spans="1:12" x14ac:dyDescent="0.25">
      <c r="A40" s="96">
        <v>31</v>
      </c>
      <c r="B40" s="92"/>
      <c r="C40" s="91">
        <v>1</v>
      </c>
      <c r="D40" s="9" t="s">
        <v>3672</v>
      </c>
      <c r="E40" s="902" t="s">
        <v>3241</v>
      </c>
      <c r="F40" s="772"/>
      <c r="G40" s="772"/>
      <c r="H40" s="773"/>
      <c r="I40" s="98"/>
      <c r="J40" s="925"/>
      <c r="K40" s="824"/>
      <c r="L40" s="64"/>
    </row>
    <row r="41" spans="1:12" x14ac:dyDescent="0.25">
      <c r="A41" s="96">
        <v>32</v>
      </c>
      <c r="B41" s="92"/>
      <c r="C41" s="91">
        <v>2</v>
      </c>
      <c r="D41" s="9" t="s">
        <v>3672</v>
      </c>
      <c r="E41" s="902" t="s">
        <v>1344</v>
      </c>
      <c r="F41" s="772"/>
      <c r="G41" s="772"/>
      <c r="H41" s="773"/>
      <c r="I41" s="98"/>
      <c r="J41" s="925"/>
      <c r="K41" s="824"/>
      <c r="L41" s="64"/>
    </row>
    <row r="42" spans="1:12" x14ac:dyDescent="0.25">
      <c r="A42" s="96">
        <v>33</v>
      </c>
      <c r="B42" s="92"/>
      <c r="C42" s="91">
        <v>1</v>
      </c>
      <c r="D42" s="9" t="s">
        <v>3672</v>
      </c>
      <c r="E42" s="902" t="s">
        <v>2968</v>
      </c>
      <c r="F42" s="772"/>
      <c r="G42" s="772"/>
      <c r="H42" s="773"/>
      <c r="I42" s="98"/>
      <c r="J42" s="925"/>
      <c r="K42" s="824"/>
      <c r="L42" s="64"/>
    </row>
    <row r="43" spans="1:12" x14ac:dyDescent="0.25">
      <c r="A43" s="96">
        <v>34</v>
      </c>
      <c r="B43" s="92"/>
      <c r="C43" s="91">
        <v>2</v>
      </c>
      <c r="D43" s="9" t="s">
        <v>3672</v>
      </c>
      <c r="E43" s="902" t="s">
        <v>1345</v>
      </c>
      <c r="F43" s="772"/>
      <c r="G43" s="772"/>
      <c r="H43" s="773"/>
      <c r="I43" s="98"/>
      <c r="J43" s="925"/>
      <c r="K43" s="824"/>
      <c r="L43" s="64"/>
    </row>
    <row r="44" spans="1:12" x14ac:dyDescent="0.25">
      <c r="A44" s="96">
        <v>35</v>
      </c>
      <c r="B44" s="92"/>
      <c r="C44" s="91">
        <v>1</v>
      </c>
      <c r="D44" s="9" t="s">
        <v>3672</v>
      </c>
      <c r="E44" s="902" t="s">
        <v>1346</v>
      </c>
      <c r="F44" s="772"/>
      <c r="G44" s="772"/>
      <c r="H44" s="773"/>
      <c r="I44" s="98"/>
      <c r="J44" s="925"/>
      <c r="K44" s="824"/>
      <c r="L44" s="64"/>
    </row>
    <row r="45" spans="1:12" x14ac:dyDescent="0.25">
      <c r="A45" s="96">
        <v>36</v>
      </c>
      <c r="B45" s="92" t="s">
        <v>721</v>
      </c>
      <c r="C45" s="91">
        <v>1</v>
      </c>
      <c r="D45" s="9" t="s">
        <v>3672</v>
      </c>
      <c r="E45" s="902" t="s">
        <v>3268</v>
      </c>
      <c r="F45" s="772"/>
      <c r="G45" s="772"/>
      <c r="H45" s="773"/>
      <c r="I45" s="98"/>
      <c r="J45" s="925"/>
      <c r="K45" s="824"/>
      <c r="L45" s="64"/>
    </row>
    <row r="46" spans="1:12" x14ac:dyDescent="0.25">
      <c r="A46" s="96">
        <v>37</v>
      </c>
      <c r="B46" s="92"/>
      <c r="C46" s="91">
        <v>1</v>
      </c>
      <c r="D46" s="9" t="s">
        <v>3672</v>
      </c>
      <c r="E46" s="902" t="s">
        <v>3611</v>
      </c>
      <c r="F46" s="772"/>
      <c r="G46" s="772"/>
      <c r="H46" s="773"/>
      <c r="I46" s="98"/>
      <c r="J46" s="925"/>
      <c r="K46" s="824"/>
      <c r="L46" s="64"/>
    </row>
    <row r="47" spans="1:12" x14ac:dyDescent="0.25">
      <c r="A47" s="96">
        <v>38</v>
      </c>
      <c r="B47" s="92"/>
      <c r="C47" s="91">
        <v>2</v>
      </c>
      <c r="D47" s="9" t="s">
        <v>3672</v>
      </c>
      <c r="E47" s="902" t="s">
        <v>1347</v>
      </c>
      <c r="F47" s="772"/>
      <c r="G47" s="772"/>
      <c r="H47" s="773"/>
      <c r="I47" s="98"/>
      <c r="J47" s="925"/>
      <c r="K47" s="824"/>
      <c r="L47" s="64"/>
    </row>
    <row r="48" spans="1:12" x14ac:dyDescent="0.25">
      <c r="A48" s="96">
        <v>39</v>
      </c>
      <c r="B48" s="92"/>
      <c r="C48" s="91">
        <v>2</v>
      </c>
      <c r="D48" s="9" t="s">
        <v>3672</v>
      </c>
      <c r="E48" s="902" t="s">
        <v>1348</v>
      </c>
      <c r="F48" s="772"/>
      <c r="G48" s="772"/>
      <c r="H48" s="773"/>
      <c r="I48" s="98"/>
      <c r="J48" s="925"/>
      <c r="K48" s="824"/>
      <c r="L48" s="64"/>
    </row>
    <row r="49" spans="1:12" x14ac:dyDescent="0.25">
      <c r="A49" s="96">
        <v>40</v>
      </c>
      <c r="B49" s="92"/>
      <c r="C49" s="91">
        <v>2</v>
      </c>
      <c r="D49" s="9" t="s">
        <v>3672</v>
      </c>
      <c r="E49" s="902" t="s">
        <v>3269</v>
      </c>
      <c r="F49" s="772"/>
      <c r="G49" s="772"/>
      <c r="H49" s="773"/>
      <c r="I49" s="98"/>
      <c r="J49" s="925"/>
      <c r="K49" s="824"/>
      <c r="L49" s="64"/>
    </row>
    <row r="50" spans="1:12" x14ac:dyDescent="0.25">
      <c r="A50" s="96">
        <v>41</v>
      </c>
      <c r="B50" s="92"/>
      <c r="C50" s="91">
        <v>1</v>
      </c>
      <c r="D50" s="9" t="s">
        <v>3672</v>
      </c>
      <c r="E50" s="902" t="s">
        <v>3003</v>
      </c>
      <c r="F50" s="772"/>
      <c r="G50" s="772"/>
      <c r="H50" s="773"/>
      <c r="I50" s="98"/>
      <c r="J50" s="925"/>
      <c r="K50" s="824"/>
      <c r="L50" s="64"/>
    </row>
    <row r="51" spans="1:12" x14ac:dyDescent="0.25">
      <c r="A51" s="96">
        <v>42</v>
      </c>
      <c r="B51" s="92"/>
      <c r="C51" s="91">
        <v>1</v>
      </c>
      <c r="D51" s="9" t="s">
        <v>3672</v>
      </c>
      <c r="E51" s="902" t="s">
        <v>1349</v>
      </c>
      <c r="F51" s="772"/>
      <c r="G51" s="772"/>
      <c r="H51" s="773"/>
      <c r="I51" s="98"/>
      <c r="J51" s="925"/>
      <c r="K51" s="824"/>
      <c r="L51" s="64"/>
    </row>
    <row r="52" spans="1:12" x14ac:dyDescent="0.25">
      <c r="A52" s="96">
        <v>43</v>
      </c>
      <c r="B52" s="92"/>
      <c r="C52" s="91">
        <v>1</v>
      </c>
      <c r="D52" s="9" t="s">
        <v>3672</v>
      </c>
      <c r="E52" s="902" t="s">
        <v>1351</v>
      </c>
      <c r="F52" s="772"/>
      <c r="G52" s="772"/>
      <c r="H52" s="773"/>
      <c r="I52" s="98"/>
      <c r="J52" s="925"/>
      <c r="K52" s="824"/>
      <c r="L52" s="64"/>
    </row>
    <row r="53" spans="1:12" x14ac:dyDescent="0.25">
      <c r="A53" s="96">
        <v>44</v>
      </c>
      <c r="B53" s="92"/>
      <c r="C53" s="91">
        <v>2</v>
      </c>
      <c r="D53" s="9" t="s">
        <v>3672</v>
      </c>
      <c r="E53" s="902" t="s">
        <v>3638</v>
      </c>
      <c r="F53" s="772"/>
      <c r="G53" s="772"/>
      <c r="H53" s="773"/>
      <c r="I53" s="98"/>
      <c r="J53" s="925"/>
      <c r="K53" s="824"/>
      <c r="L53" s="64"/>
    </row>
    <row r="54" spans="1:12" x14ac:dyDescent="0.25">
      <c r="A54" s="96">
        <v>45</v>
      </c>
      <c r="B54" s="92"/>
      <c r="C54" s="91">
        <v>1</v>
      </c>
      <c r="D54" s="9" t="s">
        <v>3672</v>
      </c>
      <c r="E54" s="902" t="s">
        <v>2557</v>
      </c>
      <c r="F54" s="772"/>
      <c r="G54" s="772"/>
      <c r="H54" s="773"/>
      <c r="I54" s="98"/>
      <c r="J54" s="925"/>
      <c r="K54" s="824"/>
      <c r="L54" s="64"/>
    </row>
    <row r="55" spans="1:12" x14ac:dyDescent="0.25">
      <c r="A55" s="96">
        <v>46</v>
      </c>
      <c r="B55" s="92"/>
      <c r="C55" s="91">
        <v>1</v>
      </c>
      <c r="D55" s="9" t="s">
        <v>3672</v>
      </c>
      <c r="E55" s="902" t="s">
        <v>2558</v>
      </c>
      <c r="F55" s="772"/>
      <c r="G55" s="772"/>
      <c r="H55" s="773"/>
      <c r="I55" s="98"/>
      <c r="J55" s="925"/>
      <c r="K55" s="824"/>
      <c r="L55" s="64"/>
    </row>
    <row r="56" spans="1:12" x14ac:dyDescent="0.25">
      <c r="A56" s="96">
        <v>47</v>
      </c>
      <c r="B56" s="92"/>
      <c r="C56" s="91">
        <v>1</v>
      </c>
      <c r="D56" s="9" t="s">
        <v>3672</v>
      </c>
      <c r="E56" s="902" t="s">
        <v>723</v>
      </c>
      <c r="F56" s="772"/>
      <c r="G56" s="772"/>
      <c r="H56" s="773"/>
      <c r="I56" s="98"/>
      <c r="J56" s="925"/>
      <c r="K56" s="824"/>
      <c r="L56" s="64"/>
    </row>
    <row r="57" spans="1:12" x14ac:dyDescent="0.25">
      <c r="A57" s="96">
        <v>48</v>
      </c>
      <c r="B57" s="92"/>
      <c r="C57" s="91">
        <v>1</v>
      </c>
      <c r="D57" s="9" t="s">
        <v>3672</v>
      </c>
      <c r="E57" s="902" t="s">
        <v>3308</v>
      </c>
      <c r="F57" s="772"/>
      <c r="G57" s="772"/>
      <c r="H57" s="773"/>
      <c r="I57" s="98"/>
      <c r="J57" s="925"/>
      <c r="K57" s="824"/>
      <c r="L57" s="64"/>
    </row>
    <row r="58" spans="1:12" x14ac:dyDescent="0.25">
      <c r="A58" s="96">
        <v>49</v>
      </c>
      <c r="B58" s="92"/>
      <c r="C58" s="91">
        <v>1</v>
      </c>
      <c r="D58" s="9" t="s">
        <v>3672</v>
      </c>
      <c r="E58" s="902" t="s">
        <v>652</v>
      </c>
      <c r="F58" s="772"/>
      <c r="G58" s="772"/>
      <c r="H58" s="773"/>
      <c r="I58" s="98"/>
      <c r="J58" s="925"/>
      <c r="K58" s="824"/>
      <c r="L58" s="64"/>
    </row>
    <row r="59" spans="1:12" x14ac:dyDescent="0.25">
      <c r="A59" s="96">
        <v>50</v>
      </c>
      <c r="B59" s="92"/>
      <c r="C59" s="91">
        <v>2</v>
      </c>
      <c r="D59" s="9" t="s">
        <v>3672</v>
      </c>
      <c r="E59" s="902" t="s">
        <v>1355</v>
      </c>
      <c r="F59" s="772"/>
      <c r="G59" s="772"/>
      <c r="H59" s="773"/>
      <c r="I59" s="98"/>
      <c r="J59" s="925"/>
      <c r="K59" s="824"/>
      <c r="L59" s="64"/>
    </row>
    <row r="60" spans="1:12" ht="30.75" customHeight="1" x14ac:dyDescent="0.25">
      <c r="A60" s="96">
        <v>51</v>
      </c>
      <c r="B60" s="92"/>
      <c r="C60" s="91">
        <v>1</v>
      </c>
      <c r="D60" s="9" t="s">
        <v>3672</v>
      </c>
      <c r="E60" s="1123" t="s">
        <v>1357</v>
      </c>
      <c r="F60" s="772"/>
      <c r="G60" s="772"/>
      <c r="H60" s="773"/>
      <c r="I60" s="98"/>
      <c r="J60" s="925"/>
      <c r="K60" s="824"/>
      <c r="L60" s="64"/>
    </row>
    <row r="61" spans="1:12" ht="27.75" customHeight="1" x14ac:dyDescent="0.25">
      <c r="A61" s="96">
        <v>52</v>
      </c>
      <c r="B61" s="92"/>
      <c r="C61" s="91">
        <v>1</v>
      </c>
      <c r="D61" s="9" t="s">
        <v>3672</v>
      </c>
      <c r="E61" s="1123" t="s">
        <v>3612</v>
      </c>
      <c r="F61" s="772"/>
      <c r="G61" s="772"/>
      <c r="H61" s="773"/>
      <c r="I61" s="98"/>
      <c r="J61" s="925"/>
      <c r="K61" s="824"/>
      <c r="L61" s="64"/>
    </row>
    <row r="62" spans="1:12" ht="26.25" customHeight="1" x14ac:dyDescent="0.25">
      <c r="A62" s="96">
        <v>53</v>
      </c>
      <c r="B62" s="92"/>
      <c r="C62" s="91">
        <v>2</v>
      </c>
      <c r="D62" s="9" t="s">
        <v>3672</v>
      </c>
      <c r="E62" s="1123" t="s">
        <v>1361</v>
      </c>
      <c r="F62" s="772"/>
      <c r="G62" s="772"/>
      <c r="H62" s="773"/>
      <c r="I62" s="98"/>
      <c r="J62" s="925"/>
      <c r="K62" s="824"/>
      <c r="L62" s="64"/>
    </row>
    <row r="63" spans="1:12" x14ac:dyDescent="0.25">
      <c r="A63" s="96">
        <v>54</v>
      </c>
      <c r="B63" s="92"/>
      <c r="C63" s="91">
        <v>1</v>
      </c>
      <c r="D63" s="9" t="s">
        <v>3672</v>
      </c>
      <c r="E63" s="902" t="s">
        <v>3395</v>
      </c>
      <c r="F63" s="772"/>
      <c r="G63" s="772"/>
      <c r="H63" s="773"/>
      <c r="I63" s="98"/>
      <c r="J63" s="925"/>
      <c r="K63" s="824"/>
      <c r="L63" s="64"/>
    </row>
    <row r="64" spans="1:12" x14ac:dyDescent="0.25">
      <c r="A64" s="96">
        <v>55</v>
      </c>
      <c r="B64" s="92"/>
      <c r="C64" s="91">
        <v>2</v>
      </c>
      <c r="D64" s="9" t="s">
        <v>3672</v>
      </c>
      <c r="E64" s="902" t="s">
        <v>1364</v>
      </c>
      <c r="F64" s="772"/>
      <c r="G64" s="772"/>
      <c r="H64" s="773"/>
      <c r="I64" s="98"/>
      <c r="J64" s="925"/>
      <c r="K64" s="824"/>
      <c r="L64" s="64"/>
    </row>
    <row r="65" spans="1:12" x14ac:dyDescent="0.25">
      <c r="A65" s="96">
        <v>56</v>
      </c>
      <c r="B65" s="92"/>
      <c r="C65" s="91">
        <v>2</v>
      </c>
      <c r="D65" s="9" t="s">
        <v>3672</v>
      </c>
      <c r="E65" s="902" t="s">
        <v>709</v>
      </c>
      <c r="F65" s="772"/>
      <c r="G65" s="772"/>
      <c r="H65" s="773"/>
      <c r="I65" s="98"/>
      <c r="J65" s="925"/>
      <c r="K65" s="824"/>
      <c r="L65" s="64"/>
    </row>
    <row r="66" spans="1:12" ht="15.75" customHeight="1" x14ac:dyDescent="0.25">
      <c r="A66" s="1088" t="s">
        <v>1367</v>
      </c>
      <c r="B66" s="772"/>
      <c r="C66" s="772"/>
      <c r="D66" s="772"/>
      <c r="E66" s="772"/>
      <c r="F66" s="772"/>
      <c r="G66" s="772"/>
      <c r="H66" s="772"/>
      <c r="I66" s="772"/>
      <c r="J66" s="772"/>
      <c r="K66" s="824"/>
      <c r="L66" s="64"/>
    </row>
    <row r="67" spans="1:12" x14ac:dyDescent="0.25">
      <c r="A67" s="96">
        <v>57</v>
      </c>
      <c r="B67" s="98"/>
      <c r="C67" s="98">
        <v>3</v>
      </c>
      <c r="D67" s="9" t="s">
        <v>3672</v>
      </c>
      <c r="E67" s="902" t="s">
        <v>2822</v>
      </c>
      <c r="F67" s="772"/>
      <c r="G67" s="772"/>
      <c r="H67" s="773"/>
      <c r="I67" s="98"/>
      <c r="J67" s="823"/>
      <c r="K67" s="824"/>
      <c r="L67" s="64"/>
    </row>
    <row r="68" spans="1:12" x14ac:dyDescent="0.25">
      <c r="A68" s="96">
        <v>58</v>
      </c>
      <c r="B68" s="98"/>
      <c r="C68" s="98">
        <v>6</v>
      </c>
      <c r="D68" s="9" t="s">
        <v>3672</v>
      </c>
      <c r="E68" s="902" t="s">
        <v>3490</v>
      </c>
      <c r="F68" s="772"/>
      <c r="G68" s="772"/>
      <c r="H68" s="773"/>
      <c r="I68" s="98"/>
      <c r="J68" s="823"/>
      <c r="K68" s="824"/>
      <c r="L68" s="64"/>
    </row>
    <row r="69" spans="1:12" x14ac:dyDescent="0.25">
      <c r="A69" s="96">
        <v>59</v>
      </c>
      <c r="B69" s="98"/>
      <c r="C69" s="98">
        <v>1</v>
      </c>
      <c r="D69" s="9" t="s">
        <v>3672</v>
      </c>
      <c r="E69" s="902" t="s">
        <v>2883</v>
      </c>
      <c r="F69" s="772"/>
      <c r="G69" s="772"/>
      <c r="H69" s="773"/>
      <c r="I69" s="98"/>
      <c r="J69" s="823"/>
      <c r="K69" s="824"/>
      <c r="L69" s="64"/>
    </row>
    <row r="70" spans="1:12" x14ac:dyDescent="0.25">
      <c r="A70" s="96">
        <v>60</v>
      </c>
      <c r="B70" s="98"/>
      <c r="C70" s="98">
        <v>1</v>
      </c>
      <c r="D70" s="9" t="s">
        <v>3672</v>
      </c>
      <c r="E70" s="902" t="s">
        <v>2884</v>
      </c>
      <c r="F70" s="772"/>
      <c r="G70" s="772"/>
      <c r="H70" s="773"/>
      <c r="I70" s="98"/>
      <c r="J70" s="823"/>
      <c r="K70" s="824"/>
      <c r="L70" s="64"/>
    </row>
    <row r="71" spans="1:12" ht="15.75" customHeight="1" thickBot="1" x14ac:dyDescent="0.3">
      <c r="A71" s="262">
        <v>61</v>
      </c>
      <c r="B71" s="285"/>
      <c r="C71" s="285">
        <v>1</v>
      </c>
      <c r="D71" s="25" t="s">
        <v>3672</v>
      </c>
      <c r="E71" s="1061" t="s">
        <v>2557</v>
      </c>
      <c r="F71" s="830"/>
      <c r="G71" s="830"/>
      <c r="H71" s="831"/>
      <c r="I71" s="285"/>
      <c r="J71" s="825"/>
      <c r="K71" s="826"/>
      <c r="L71" s="64"/>
    </row>
    <row r="72" spans="1:12" ht="15.75" customHeight="1" thickBot="1" x14ac:dyDescent="0.3">
      <c r="J72" s="765" t="s">
        <v>1341</v>
      </c>
      <c r="K72" s="816"/>
      <c r="L72" s="776"/>
    </row>
    <row r="73" spans="1:12" x14ac:dyDescent="0.25">
      <c r="A73" s="93">
        <v>62</v>
      </c>
      <c r="B73" s="175"/>
      <c r="C73" s="175">
        <v>2</v>
      </c>
      <c r="D73" s="28" t="s">
        <v>3672</v>
      </c>
      <c r="E73" s="1064" t="s">
        <v>1374</v>
      </c>
      <c r="F73" s="780"/>
      <c r="G73" s="780"/>
      <c r="H73" s="781"/>
      <c r="I73" s="175"/>
      <c r="J73" s="819"/>
      <c r="K73" s="820"/>
      <c r="L73" s="64"/>
    </row>
    <row r="74" spans="1:12" x14ac:dyDescent="0.25">
      <c r="A74" s="96">
        <v>63</v>
      </c>
      <c r="B74" s="98"/>
      <c r="C74" s="98">
        <v>1</v>
      </c>
      <c r="D74" s="9" t="s">
        <v>3672</v>
      </c>
      <c r="E74" s="902" t="s">
        <v>2885</v>
      </c>
      <c r="F74" s="772"/>
      <c r="G74" s="772"/>
      <c r="H74" s="773"/>
      <c r="I74" s="98"/>
      <c r="J74" s="823"/>
      <c r="K74" s="824"/>
      <c r="L74" s="64"/>
    </row>
    <row r="75" spans="1:12" x14ac:dyDescent="0.25">
      <c r="A75" s="96">
        <v>64</v>
      </c>
      <c r="B75" s="98"/>
      <c r="C75" s="98">
        <v>1</v>
      </c>
      <c r="D75" s="9" t="s">
        <v>3672</v>
      </c>
      <c r="E75" s="902" t="s">
        <v>2943</v>
      </c>
      <c r="F75" s="772"/>
      <c r="G75" s="772"/>
      <c r="H75" s="773"/>
      <c r="I75" s="98"/>
      <c r="J75" s="823"/>
      <c r="K75" s="824"/>
      <c r="L75" s="64"/>
    </row>
    <row r="76" spans="1:12" x14ac:dyDescent="0.25">
      <c r="A76" s="96">
        <v>65</v>
      </c>
      <c r="B76" s="98"/>
      <c r="C76" s="98">
        <v>1</v>
      </c>
      <c r="D76" s="9" t="s">
        <v>3672</v>
      </c>
      <c r="E76" s="902" t="s">
        <v>4317</v>
      </c>
      <c r="F76" s="772"/>
      <c r="G76" s="772"/>
      <c r="H76" s="773"/>
      <c r="I76" s="98"/>
      <c r="J76" s="823"/>
      <c r="K76" s="824"/>
      <c r="L76" s="64"/>
    </row>
    <row r="77" spans="1:12" x14ac:dyDescent="0.25">
      <c r="A77" s="96">
        <v>66</v>
      </c>
      <c r="B77" s="98"/>
      <c r="C77" s="98">
        <v>1</v>
      </c>
      <c r="D77" s="9" t="s">
        <v>3672</v>
      </c>
      <c r="E77" s="902" t="s">
        <v>4318</v>
      </c>
      <c r="F77" s="772"/>
      <c r="G77" s="772"/>
      <c r="H77" s="773"/>
      <c r="I77" s="98"/>
      <c r="J77" s="823"/>
      <c r="K77" s="824"/>
      <c r="L77" s="64"/>
    </row>
    <row r="78" spans="1:12" x14ac:dyDescent="0.25">
      <c r="A78" s="96">
        <v>67</v>
      </c>
      <c r="B78" s="98"/>
      <c r="C78" s="98">
        <v>1</v>
      </c>
      <c r="D78" s="9" t="s">
        <v>3672</v>
      </c>
      <c r="E78" s="1063" t="s">
        <v>1382</v>
      </c>
      <c r="F78" s="772"/>
      <c r="G78" s="772"/>
      <c r="H78" s="773"/>
      <c r="I78" s="98"/>
      <c r="J78" s="823"/>
      <c r="K78" s="824"/>
      <c r="L78" s="64"/>
    </row>
    <row r="79" spans="1:12" x14ac:dyDescent="0.25">
      <c r="A79" s="96">
        <v>68</v>
      </c>
      <c r="B79" s="98"/>
      <c r="C79" s="98">
        <v>2</v>
      </c>
      <c r="D79" s="9" t="s">
        <v>3672</v>
      </c>
      <c r="E79" s="902" t="s">
        <v>1384</v>
      </c>
      <c r="F79" s="772"/>
      <c r="G79" s="772"/>
      <c r="H79" s="773"/>
      <c r="I79" s="98"/>
      <c r="J79" s="823"/>
      <c r="K79" s="824"/>
      <c r="L79" s="64"/>
    </row>
    <row r="80" spans="1:12" x14ac:dyDescent="0.25">
      <c r="A80" s="96">
        <v>69</v>
      </c>
      <c r="B80" s="98"/>
      <c r="C80" s="98">
        <v>18</v>
      </c>
      <c r="D80" s="9" t="s">
        <v>3672</v>
      </c>
      <c r="E80" s="902" t="s">
        <v>1386</v>
      </c>
      <c r="F80" s="772"/>
      <c r="G80" s="772"/>
      <c r="H80" s="773"/>
      <c r="I80" s="98"/>
      <c r="J80" s="823"/>
      <c r="K80" s="824"/>
      <c r="L80" s="64"/>
    </row>
    <row r="81" spans="1:12" x14ac:dyDescent="0.25">
      <c r="A81" s="96">
        <v>70</v>
      </c>
      <c r="B81" s="98"/>
      <c r="C81" s="98">
        <v>1</v>
      </c>
      <c r="D81" s="9" t="s">
        <v>3672</v>
      </c>
      <c r="E81" s="902" t="s">
        <v>1389</v>
      </c>
      <c r="F81" s="772"/>
      <c r="G81" s="772"/>
      <c r="H81" s="773"/>
      <c r="I81" s="98"/>
      <c r="J81" s="823"/>
      <c r="K81" s="824"/>
      <c r="L81" s="64"/>
    </row>
    <row r="82" spans="1:12" x14ac:dyDescent="0.25">
      <c r="A82" s="96">
        <v>71</v>
      </c>
      <c r="B82" s="98"/>
      <c r="C82" s="98">
        <v>1</v>
      </c>
      <c r="D82" s="9" t="s">
        <v>3672</v>
      </c>
      <c r="E82" s="902" t="s">
        <v>1390</v>
      </c>
      <c r="F82" s="772"/>
      <c r="G82" s="772"/>
      <c r="H82" s="773"/>
      <c r="I82" s="98"/>
      <c r="J82" s="823"/>
      <c r="K82" s="824"/>
      <c r="L82" s="64"/>
    </row>
    <row r="83" spans="1:12" x14ac:dyDescent="0.25">
      <c r="A83" s="96">
        <v>72</v>
      </c>
      <c r="B83" s="98"/>
      <c r="C83" s="98">
        <v>1</v>
      </c>
      <c r="D83" s="9" t="s">
        <v>3672</v>
      </c>
      <c r="E83" s="902" t="s">
        <v>3437</v>
      </c>
      <c r="F83" s="772"/>
      <c r="G83" s="772"/>
      <c r="H83" s="773"/>
      <c r="I83" s="98"/>
      <c r="J83" s="823"/>
      <c r="K83" s="824"/>
      <c r="L83" s="64"/>
    </row>
    <row r="84" spans="1:12" x14ac:dyDescent="0.25">
      <c r="A84" s="922" t="s">
        <v>117</v>
      </c>
      <c r="B84" s="772"/>
      <c r="C84" s="772"/>
      <c r="D84" s="772"/>
      <c r="E84" s="772"/>
      <c r="F84" s="772"/>
      <c r="G84" s="772"/>
      <c r="H84" s="772"/>
      <c r="I84" s="772"/>
      <c r="J84" s="772"/>
      <c r="K84" s="824"/>
      <c r="L84" s="64"/>
    </row>
    <row r="85" spans="1:12" x14ac:dyDescent="0.25">
      <c r="A85" s="96">
        <v>73</v>
      </c>
      <c r="B85" s="98"/>
      <c r="C85" s="98">
        <v>230</v>
      </c>
      <c r="D85" s="98" t="s">
        <v>3732</v>
      </c>
      <c r="E85" s="902" t="s">
        <v>1393</v>
      </c>
      <c r="F85" s="772"/>
      <c r="G85" s="772"/>
      <c r="H85" s="773"/>
      <c r="I85" s="98"/>
      <c r="J85" s="823"/>
      <c r="K85" s="824"/>
      <c r="L85" s="64"/>
    </row>
    <row r="86" spans="1:12" x14ac:dyDescent="0.25">
      <c r="A86" s="96">
        <v>74</v>
      </c>
      <c r="B86" s="98"/>
      <c r="C86" s="98">
        <v>100</v>
      </c>
      <c r="D86" s="98" t="s">
        <v>3732</v>
      </c>
      <c r="E86" s="902" t="s">
        <v>1395</v>
      </c>
      <c r="F86" s="772"/>
      <c r="G86" s="772"/>
      <c r="H86" s="773"/>
      <c r="I86" s="98"/>
      <c r="J86" s="823"/>
      <c r="K86" s="824"/>
      <c r="L86" s="64"/>
    </row>
    <row r="87" spans="1:12" x14ac:dyDescent="0.25">
      <c r="A87" s="96">
        <v>75</v>
      </c>
      <c r="B87" s="98"/>
      <c r="C87" s="98">
        <v>50</v>
      </c>
      <c r="D87" s="98" t="s">
        <v>3732</v>
      </c>
      <c r="E87" s="902" t="s">
        <v>1396</v>
      </c>
      <c r="F87" s="772"/>
      <c r="G87" s="772"/>
      <c r="H87" s="773"/>
      <c r="I87" s="98"/>
      <c r="J87" s="823"/>
      <c r="K87" s="824"/>
      <c r="L87" s="64"/>
    </row>
    <row r="88" spans="1:12" x14ac:dyDescent="0.25">
      <c r="A88" s="96"/>
      <c r="B88" s="98"/>
      <c r="C88" s="98"/>
      <c r="D88" s="98"/>
      <c r="E88" s="902"/>
      <c r="F88" s="772"/>
      <c r="G88" s="772"/>
      <c r="H88" s="773"/>
      <c r="I88" s="98"/>
      <c r="J88" s="823"/>
      <c r="K88" s="824"/>
      <c r="L88" s="64"/>
    </row>
    <row r="89" spans="1:12" x14ac:dyDescent="0.25">
      <c r="A89" s="96"/>
      <c r="B89" s="98"/>
      <c r="C89" s="98"/>
      <c r="D89" s="98"/>
      <c r="E89" s="902"/>
      <c r="F89" s="772"/>
      <c r="G89" s="772"/>
      <c r="H89" s="773"/>
      <c r="I89" s="98"/>
      <c r="J89" s="823"/>
      <c r="K89" s="824"/>
      <c r="L89" s="64"/>
    </row>
    <row r="90" spans="1:12" x14ac:dyDescent="0.25">
      <c r="A90" s="96"/>
      <c r="B90" s="98"/>
      <c r="C90" s="98"/>
      <c r="D90" s="98"/>
      <c r="E90" s="902"/>
      <c r="F90" s="772"/>
      <c r="G90" s="772"/>
      <c r="H90" s="773"/>
      <c r="I90" s="98"/>
      <c r="J90" s="823"/>
      <c r="K90" s="824"/>
      <c r="L90" s="64"/>
    </row>
    <row r="91" spans="1:12" x14ac:dyDescent="0.25">
      <c r="A91" s="96"/>
      <c r="B91" s="98"/>
      <c r="C91" s="98"/>
      <c r="D91" s="98"/>
      <c r="E91" s="902"/>
      <c r="F91" s="772"/>
      <c r="G91" s="772"/>
      <c r="H91" s="773"/>
      <c r="I91" s="98"/>
      <c r="J91" s="823"/>
      <c r="K91" s="824"/>
      <c r="L91" s="64"/>
    </row>
    <row r="92" spans="1:12" x14ac:dyDescent="0.25">
      <c r="A92" s="96"/>
      <c r="B92" s="98"/>
      <c r="C92" s="98"/>
      <c r="D92" s="98"/>
      <c r="E92" s="902"/>
      <c r="F92" s="772"/>
      <c r="G92" s="772"/>
      <c r="H92" s="773"/>
      <c r="I92" s="98"/>
      <c r="J92" s="823"/>
      <c r="K92" s="824"/>
      <c r="L92" s="64"/>
    </row>
    <row r="93" spans="1:12" x14ac:dyDescent="0.25">
      <c r="A93" s="96"/>
      <c r="B93" s="98"/>
      <c r="C93" s="98"/>
      <c r="D93" s="98"/>
      <c r="E93" s="902"/>
      <c r="F93" s="772"/>
      <c r="G93" s="772"/>
      <c r="H93" s="773"/>
      <c r="I93" s="98"/>
      <c r="J93" s="823"/>
      <c r="K93" s="824"/>
      <c r="L93" s="64"/>
    </row>
    <row r="94" spans="1:12" x14ac:dyDescent="0.25">
      <c r="A94" s="96"/>
      <c r="B94" s="98"/>
      <c r="C94" s="98"/>
      <c r="D94" s="98"/>
      <c r="E94" s="902"/>
      <c r="F94" s="772"/>
      <c r="G94" s="772"/>
      <c r="H94" s="773"/>
      <c r="I94" s="98"/>
      <c r="J94" s="823"/>
      <c r="K94" s="824"/>
      <c r="L94" s="64"/>
    </row>
    <row r="95" spans="1:12" x14ac:dyDescent="0.25">
      <c r="A95" s="96"/>
      <c r="B95" s="98"/>
      <c r="C95" s="98"/>
      <c r="D95" s="98"/>
      <c r="E95" s="902"/>
      <c r="F95" s="772"/>
      <c r="G95" s="772"/>
      <c r="H95" s="773"/>
      <c r="I95" s="98"/>
      <c r="J95" s="823"/>
      <c r="K95" s="824"/>
      <c r="L95" s="64"/>
    </row>
    <row r="96" spans="1:12" x14ac:dyDescent="0.25">
      <c r="A96" s="96"/>
      <c r="B96" s="98"/>
      <c r="C96" s="98"/>
      <c r="D96" s="98"/>
      <c r="E96" s="902"/>
      <c r="F96" s="772"/>
      <c r="G96" s="772"/>
      <c r="H96" s="773"/>
      <c r="I96" s="98"/>
      <c r="J96" s="823"/>
      <c r="K96" s="824"/>
      <c r="L96" s="64"/>
    </row>
    <row r="97" spans="1:12" x14ac:dyDescent="0.25">
      <c r="A97" s="96"/>
      <c r="B97" s="98"/>
      <c r="C97" s="98"/>
      <c r="D97" s="98"/>
      <c r="E97" s="902"/>
      <c r="F97" s="772"/>
      <c r="G97" s="772"/>
      <c r="H97" s="773"/>
      <c r="I97" s="98"/>
      <c r="J97" s="823"/>
      <c r="K97" s="824"/>
      <c r="L97" s="64"/>
    </row>
    <row r="98" spans="1:12" x14ac:dyDescent="0.25">
      <c r="A98" s="96"/>
      <c r="B98" s="98"/>
      <c r="C98" s="98"/>
      <c r="D98" s="98"/>
      <c r="E98" s="902"/>
      <c r="F98" s="772"/>
      <c r="G98" s="772"/>
      <c r="H98" s="773"/>
      <c r="I98" s="98"/>
      <c r="J98" s="823"/>
      <c r="K98" s="824"/>
      <c r="L98" s="64"/>
    </row>
    <row r="99" spans="1:12" x14ac:dyDescent="0.25">
      <c r="A99" s="96"/>
      <c r="B99" s="98"/>
      <c r="C99" s="98"/>
      <c r="D99" s="98"/>
      <c r="E99" s="902"/>
      <c r="F99" s="772"/>
      <c r="G99" s="772"/>
      <c r="H99" s="773"/>
      <c r="I99" s="98"/>
      <c r="J99" s="823"/>
      <c r="K99" s="824"/>
      <c r="L99" s="64"/>
    </row>
    <row r="100" spans="1:12" x14ac:dyDescent="0.25">
      <c r="A100" s="4"/>
      <c r="K100" s="64"/>
      <c r="L100" s="64"/>
    </row>
    <row r="101" spans="1:12" x14ac:dyDescent="0.25">
      <c r="A101" s="4"/>
      <c r="K101" s="64"/>
      <c r="L101" s="64"/>
    </row>
    <row r="102" spans="1:12" x14ac:dyDescent="0.25">
      <c r="A102" s="4"/>
      <c r="K102" s="64"/>
      <c r="L102" s="64"/>
    </row>
    <row r="103" spans="1:12" x14ac:dyDescent="0.25">
      <c r="A103" s="4"/>
      <c r="K103" s="64"/>
      <c r="L103" s="64"/>
    </row>
    <row r="104" spans="1:12" x14ac:dyDescent="0.25">
      <c r="A104" s="4"/>
      <c r="K104" s="64"/>
      <c r="L104" s="64"/>
    </row>
    <row r="105" spans="1:12" ht="15.75" customHeight="1" thickBot="1" x14ac:dyDescent="0.3">
      <c r="A105" s="35"/>
      <c r="B105" s="36"/>
      <c r="C105" s="986" t="s">
        <v>135</v>
      </c>
      <c r="D105" s="830"/>
      <c r="E105" s="830"/>
      <c r="F105" s="36"/>
      <c r="G105" s="986" t="s">
        <v>423</v>
      </c>
      <c r="H105" s="830"/>
      <c r="I105" s="36"/>
      <c r="J105" s="986" t="s">
        <v>136</v>
      </c>
      <c r="K105" s="826"/>
      <c r="L105" s="250"/>
    </row>
    <row r="106" spans="1:12" ht="15.75" customHeight="1" thickBot="1" x14ac:dyDescent="0.3">
      <c r="J106" s="765" t="s">
        <v>1341</v>
      </c>
      <c r="K106" s="816"/>
      <c r="L106" s="776"/>
    </row>
    <row r="107" spans="1:12" x14ac:dyDescent="0.25"/>
    <row r="108" spans="1:12" x14ac:dyDescent="0.25"/>
    <row r="109" spans="1:12" x14ac:dyDescent="0.25"/>
    <row r="110" spans="1:12" x14ac:dyDescent="0.25"/>
    <row r="111" spans="1:12" x14ac:dyDescent="0.25"/>
    <row r="112" spans="1: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193">
    <mergeCell ref="J106:L106"/>
    <mergeCell ref="J105:K105"/>
    <mergeCell ref="J97:K97"/>
    <mergeCell ref="E98:H98"/>
    <mergeCell ref="C105:E105"/>
    <mergeCell ref="G105:H105"/>
    <mergeCell ref="E99:H99"/>
    <mergeCell ref="J99:K99"/>
    <mergeCell ref="J98:K98"/>
    <mergeCell ref="E97:H97"/>
    <mergeCell ref="E95:H95"/>
    <mergeCell ref="E94:H94"/>
    <mergeCell ref="J94:K94"/>
    <mergeCell ref="J95:K95"/>
    <mergeCell ref="J96:K96"/>
    <mergeCell ref="E96:H96"/>
    <mergeCell ref="E87:H87"/>
    <mergeCell ref="E86:H86"/>
    <mergeCell ref="A84:K84"/>
    <mergeCell ref="J88:K88"/>
    <mergeCell ref="J90:K90"/>
    <mergeCell ref="J89:K89"/>
    <mergeCell ref="E85:H85"/>
    <mergeCell ref="J86:K86"/>
    <mergeCell ref="J87:K87"/>
    <mergeCell ref="J82:K82"/>
    <mergeCell ref="J81:K81"/>
    <mergeCell ref="J83:K83"/>
    <mergeCell ref="J80:K80"/>
    <mergeCell ref="J85:K85"/>
    <mergeCell ref="E92:H92"/>
    <mergeCell ref="E93:H93"/>
    <mergeCell ref="E91:H91"/>
    <mergeCell ref="J93:K93"/>
    <mergeCell ref="J92:K92"/>
    <mergeCell ref="J91:K91"/>
    <mergeCell ref="E83:H83"/>
    <mergeCell ref="E82:H82"/>
    <mergeCell ref="E88:H88"/>
    <mergeCell ref="E90:H90"/>
    <mergeCell ref="E89:H89"/>
    <mergeCell ref="E81:H81"/>
    <mergeCell ref="E80:H80"/>
    <mergeCell ref="J79:K79"/>
    <mergeCell ref="J78:K78"/>
    <mergeCell ref="J77:K77"/>
    <mergeCell ref="J76:K76"/>
    <mergeCell ref="A66:K66"/>
    <mergeCell ref="E79:H79"/>
    <mergeCell ref="E77:H77"/>
    <mergeCell ref="E76:H76"/>
    <mergeCell ref="J73:K73"/>
    <mergeCell ref="J75:K75"/>
    <mergeCell ref="J70:K70"/>
    <mergeCell ref="J71:K71"/>
    <mergeCell ref="J72:L72"/>
    <mergeCell ref="J74:K74"/>
    <mergeCell ref="E78:H78"/>
    <mergeCell ref="E67:H67"/>
    <mergeCell ref="E68:H68"/>
    <mergeCell ref="E73:H73"/>
    <mergeCell ref="E75:H75"/>
    <mergeCell ref="E74:H74"/>
    <mergeCell ref="J58:K58"/>
    <mergeCell ref="J59:K59"/>
    <mergeCell ref="J60:K60"/>
    <mergeCell ref="J69:K69"/>
    <mergeCell ref="J67:K67"/>
    <mergeCell ref="E54:H54"/>
    <mergeCell ref="E71:H71"/>
    <mergeCell ref="E65:H65"/>
    <mergeCell ref="E59:H59"/>
    <mergeCell ref="E63:H63"/>
    <mergeCell ref="E62:H62"/>
    <mergeCell ref="J61:K61"/>
    <mergeCell ref="J62:K62"/>
    <mergeCell ref="J64:K64"/>
    <mergeCell ref="E64:H64"/>
    <mergeCell ref="J63:K63"/>
    <mergeCell ref="J65:K65"/>
    <mergeCell ref="E70:H70"/>
    <mergeCell ref="E69:H69"/>
    <mergeCell ref="J68:K68"/>
    <mergeCell ref="E55:H55"/>
    <mergeCell ref="E58:H58"/>
    <mergeCell ref="E61:H61"/>
    <mergeCell ref="E60:H60"/>
    <mergeCell ref="C6:D7"/>
    <mergeCell ref="A6:A7"/>
    <mergeCell ref="B6:B7"/>
    <mergeCell ref="E9:H9"/>
    <mergeCell ref="E8:H8"/>
    <mergeCell ref="A3:L4"/>
    <mergeCell ref="E1:I2"/>
    <mergeCell ref="J1:L2"/>
    <mergeCell ref="I6:I7"/>
    <mergeCell ref="I5:L5"/>
    <mergeCell ref="J6:L7"/>
    <mergeCell ref="J9:L9"/>
    <mergeCell ref="E6:H7"/>
    <mergeCell ref="J17:L17"/>
    <mergeCell ref="J21:L21"/>
    <mergeCell ref="J53:K53"/>
    <mergeCell ref="J57:K57"/>
    <mergeCell ref="J56:K56"/>
    <mergeCell ref="E57:H57"/>
    <mergeCell ref="E56:H56"/>
    <mergeCell ref="J54:K54"/>
    <mergeCell ref="J55:K55"/>
    <mergeCell ref="E40:H40"/>
    <mergeCell ref="E41:H41"/>
    <mergeCell ref="E25:H25"/>
    <mergeCell ref="E27:H27"/>
    <mergeCell ref="E28:H28"/>
    <mergeCell ref="E39:H39"/>
    <mergeCell ref="E29:H29"/>
    <mergeCell ref="E31:H31"/>
    <mergeCell ref="E52:H52"/>
    <mergeCell ref="E53:H53"/>
    <mergeCell ref="E50:H50"/>
    <mergeCell ref="E51:H51"/>
    <mergeCell ref="E30:H30"/>
    <mergeCell ref="E24:H24"/>
    <mergeCell ref="J20:L20"/>
    <mergeCell ref="E23:H23"/>
    <mergeCell ref="J32:K32"/>
    <mergeCell ref="E12:H12"/>
    <mergeCell ref="E11:H11"/>
    <mergeCell ref="E10:H10"/>
    <mergeCell ref="E35:H35"/>
    <mergeCell ref="E36:H36"/>
    <mergeCell ref="J12:L12"/>
    <mergeCell ref="J10:L10"/>
    <mergeCell ref="J11:L11"/>
    <mergeCell ref="J14:L14"/>
    <mergeCell ref="J13:L13"/>
    <mergeCell ref="J16:L16"/>
    <mergeCell ref="J15:L15"/>
    <mergeCell ref="E21:H21"/>
    <mergeCell ref="E20:H20"/>
    <mergeCell ref="E22:H22"/>
    <mergeCell ref="E13:H13"/>
    <mergeCell ref="E17:H17"/>
    <mergeCell ref="E18:H18"/>
    <mergeCell ref="E14:H14"/>
    <mergeCell ref="E16:H16"/>
    <mergeCell ref="E15:H15"/>
    <mergeCell ref="E19:H19"/>
    <mergeCell ref="E42:H42"/>
    <mergeCell ref="E49:H49"/>
    <mergeCell ref="E43:H43"/>
    <mergeCell ref="E33:H33"/>
    <mergeCell ref="E34:H34"/>
    <mergeCell ref="E38:H38"/>
    <mergeCell ref="J47:K47"/>
    <mergeCell ref="J46:K46"/>
    <mergeCell ref="E26:H26"/>
    <mergeCell ref="E32:H32"/>
    <mergeCell ref="J29:L29"/>
    <mergeCell ref="J28:L28"/>
    <mergeCell ref="J52:K52"/>
    <mergeCell ref="J51:K51"/>
    <mergeCell ref="J50:K50"/>
    <mergeCell ref="E45:H45"/>
    <mergeCell ref="E44:H44"/>
    <mergeCell ref="J45:K45"/>
    <mergeCell ref="J44:K44"/>
    <mergeCell ref="E48:H48"/>
    <mergeCell ref="E47:H47"/>
    <mergeCell ref="E46:H46"/>
    <mergeCell ref="J19:L19"/>
    <mergeCell ref="J18:L18"/>
    <mergeCell ref="J49:K49"/>
    <mergeCell ref="J48:K48"/>
    <mergeCell ref="J37:L37"/>
    <mergeCell ref="J38:K38"/>
    <mergeCell ref="J34:K34"/>
    <mergeCell ref="J36:K36"/>
    <mergeCell ref="J35:K35"/>
    <mergeCell ref="J33:K33"/>
    <mergeCell ref="J30:L30"/>
    <mergeCell ref="J31:L31"/>
    <mergeCell ref="J27:L27"/>
    <mergeCell ref="J43:K43"/>
    <mergeCell ref="J39:K39"/>
    <mergeCell ref="J41:K41"/>
    <mergeCell ref="J42:K42"/>
    <mergeCell ref="J40:K40"/>
    <mergeCell ref="J25:L25"/>
    <mergeCell ref="J26:L26"/>
    <mergeCell ref="J24:L24"/>
    <mergeCell ref="J23:L23"/>
    <mergeCell ref="J22:L22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7.7109375" customWidth="1"/>
    <col min="2" max="2" width="8.85546875" customWidth="1"/>
    <col min="3" max="4" width="7.42578125" customWidth="1"/>
    <col min="5" max="7" width="10" customWidth="1"/>
    <col min="8" max="8" width="55.85546875" customWidth="1"/>
    <col min="9" max="11" width="10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1339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1340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ht="16.5" customHeight="1" thickBot="1" x14ac:dyDescent="0.3">
      <c r="A8" s="1124" t="s">
        <v>1343</v>
      </c>
      <c r="B8" s="816"/>
      <c r="C8" s="816"/>
      <c r="D8" s="816"/>
      <c r="E8" s="816"/>
      <c r="F8" s="816"/>
      <c r="G8" s="816"/>
      <c r="H8" s="816"/>
      <c r="I8" s="816"/>
      <c r="J8" s="816"/>
      <c r="K8" s="776"/>
      <c r="L8" s="346"/>
    </row>
    <row r="9" spans="1:12" x14ac:dyDescent="0.25">
      <c r="A9" s="93">
        <v>1</v>
      </c>
      <c r="B9" s="350"/>
      <c r="C9" s="221">
        <v>1</v>
      </c>
      <c r="D9" s="28" t="s">
        <v>3672</v>
      </c>
      <c r="E9" s="1125" t="s">
        <v>2823</v>
      </c>
      <c r="F9" s="780"/>
      <c r="G9" s="780"/>
      <c r="H9" s="781"/>
      <c r="I9" s="351"/>
      <c r="J9" s="933"/>
      <c r="K9" s="820"/>
      <c r="L9" s="224"/>
    </row>
    <row r="10" spans="1:12" x14ac:dyDescent="0.25">
      <c r="A10" s="96">
        <v>2</v>
      </c>
      <c r="B10" s="89"/>
      <c r="C10" s="148">
        <v>1</v>
      </c>
      <c r="D10" s="9" t="s">
        <v>3672</v>
      </c>
      <c r="E10" s="1100" t="s">
        <v>2824</v>
      </c>
      <c r="F10" s="772"/>
      <c r="G10" s="772"/>
      <c r="H10" s="773"/>
      <c r="I10" s="352"/>
      <c r="J10" s="980"/>
      <c r="K10" s="824"/>
      <c r="L10" s="224"/>
    </row>
    <row r="11" spans="1:12" x14ac:dyDescent="0.25">
      <c r="A11" s="96">
        <v>3</v>
      </c>
      <c r="B11" s="89"/>
      <c r="C11" s="148">
        <v>1</v>
      </c>
      <c r="D11" s="9" t="s">
        <v>3672</v>
      </c>
      <c r="E11" s="1100" t="s">
        <v>2825</v>
      </c>
      <c r="F11" s="772"/>
      <c r="G11" s="772"/>
      <c r="H11" s="773"/>
      <c r="I11" s="352"/>
      <c r="J11" s="980"/>
      <c r="K11" s="824"/>
      <c r="L11" s="224"/>
    </row>
    <row r="12" spans="1:12" x14ac:dyDescent="0.25">
      <c r="A12" s="96">
        <v>4</v>
      </c>
      <c r="B12" s="219"/>
      <c r="C12" s="148">
        <v>1</v>
      </c>
      <c r="D12" s="9" t="s">
        <v>3672</v>
      </c>
      <c r="E12" s="1100" t="s">
        <v>1350</v>
      </c>
      <c r="F12" s="772"/>
      <c r="G12" s="772"/>
      <c r="H12" s="773"/>
      <c r="I12" s="352"/>
      <c r="J12" s="980"/>
      <c r="K12" s="824"/>
      <c r="L12" s="224"/>
    </row>
    <row r="13" spans="1:12" x14ac:dyDescent="0.25">
      <c r="A13" s="96">
        <v>5</v>
      </c>
      <c r="B13" s="353"/>
      <c r="C13" s="148">
        <v>1</v>
      </c>
      <c r="D13" s="9" t="s">
        <v>3672</v>
      </c>
      <c r="E13" s="1100" t="s">
        <v>1352</v>
      </c>
      <c r="F13" s="772"/>
      <c r="G13" s="772"/>
      <c r="H13" s="773"/>
      <c r="I13" s="352"/>
      <c r="J13" s="980"/>
      <c r="K13" s="824"/>
      <c r="L13" s="224"/>
    </row>
    <row r="14" spans="1:12" x14ac:dyDescent="0.25">
      <c r="A14" s="96">
        <v>6</v>
      </c>
      <c r="B14" s="353"/>
      <c r="C14" s="148">
        <v>1</v>
      </c>
      <c r="D14" s="9" t="s">
        <v>3672</v>
      </c>
      <c r="E14" s="1100" t="s">
        <v>1353</v>
      </c>
      <c r="F14" s="772"/>
      <c r="G14" s="772"/>
      <c r="H14" s="773"/>
      <c r="I14" s="352"/>
      <c r="J14" s="980"/>
      <c r="K14" s="824"/>
      <c r="L14" s="224"/>
    </row>
    <row r="15" spans="1:12" x14ac:dyDescent="0.25">
      <c r="A15" s="96">
        <v>7</v>
      </c>
      <c r="B15" s="89"/>
      <c r="C15" s="148">
        <v>1</v>
      </c>
      <c r="D15" s="9" t="s">
        <v>3672</v>
      </c>
      <c r="E15" s="1100" t="s">
        <v>2826</v>
      </c>
      <c r="F15" s="772"/>
      <c r="G15" s="772"/>
      <c r="H15" s="773"/>
      <c r="I15" s="352"/>
      <c r="J15" s="980"/>
      <c r="K15" s="824"/>
      <c r="L15" s="224"/>
    </row>
    <row r="16" spans="1:12" x14ac:dyDescent="0.25">
      <c r="A16" s="96">
        <v>8</v>
      </c>
      <c r="B16" s="89"/>
      <c r="C16" s="148">
        <v>1</v>
      </c>
      <c r="D16" s="9" t="s">
        <v>3672</v>
      </c>
      <c r="E16" s="1100" t="s">
        <v>2827</v>
      </c>
      <c r="F16" s="772"/>
      <c r="G16" s="772"/>
      <c r="H16" s="773"/>
      <c r="I16" s="352"/>
      <c r="J16" s="980"/>
      <c r="K16" s="824"/>
      <c r="L16" s="224"/>
    </row>
    <row r="17" spans="1:12" x14ac:dyDescent="0.25">
      <c r="A17" s="96">
        <v>9</v>
      </c>
      <c r="B17" s="89"/>
      <c r="C17" s="148">
        <v>1</v>
      </c>
      <c r="D17" s="9" t="s">
        <v>3672</v>
      </c>
      <c r="E17" s="1100" t="s">
        <v>2828</v>
      </c>
      <c r="F17" s="772"/>
      <c r="G17" s="772"/>
      <c r="H17" s="773"/>
      <c r="I17" s="352"/>
      <c r="J17" s="980"/>
      <c r="K17" s="824"/>
      <c r="L17" s="224"/>
    </row>
    <row r="18" spans="1:12" x14ac:dyDescent="0.25">
      <c r="A18" s="96">
        <v>10</v>
      </c>
      <c r="B18" s="89"/>
      <c r="C18" s="148">
        <v>2</v>
      </c>
      <c r="D18" s="9" t="s">
        <v>3672</v>
      </c>
      <c r="E18" s="1100" t="s">
        <v>1354</v>
      </c>
      <c r="F18" s="772"/>
      <c r="G18" s="772"/>
      <c r="H18" s="773"/>
      <c r="I18" s="352"/>
      <c r="J18" s="980"/>
      <c r="K18" s="824"/>
      <c r="L18" s="224"/>
    </row>
    <row r="19" spans="1:12" x14ac:dyDescent="0.25">
      <c r="A19" s="96">
        <v>11</v>
      </c>
      <c r="B19" s="89"/>
      <c r="C19" s="148">
        <v>4</v>
      </c>
      <c r="D19" s="9" t="s">
        <v>3672</v>
      </c>
      <c r="E19" s="1100" t="s">
        <v>649</v>
      </c>
      <c r="F19" s="772"/>
      <c r="G19" s="772"/>
      <c r="H19" s="773"/>
      <c r="I19" s="352"/>
      <c r="J19" s="980"/>
      <c r="K19" s="824"/>
      <c r="L19" s="224"/>
    </row>
    <row r="20" spans="1:12" x14ac:dyDescent="0.25">
      <c r="A20" s="96">
        <v>12</v>
      </c>
      <c r="B20" s="89"/>
      <c r="C20" s="148">
        <v>2</v>
      </c>
      <c r="D20" s="9" t="s">
        <v>3672</v>
      </c>
      <c r="E20" s="1100" t="s">
        <v>648</v>
      </c>
      <c r="F20" s="772"/>
      <c r="G20" s="772"/>
      <c r="H20" s="773"/>
      <c r="I20" s="352"/>
      <c r="J20" s="980"/>
      <c r="K20" s="824"/>
      <c r="L20" s="224"/>
    </row>
    <row r="21" spans="1:12" x14ac:dyDescent="0.25">
      <c r="A21" s="96">
        <v>13</v>
      </c>
      <c r="B21" s="219"/>
      <c r="C21" s="148">
        <v>1</v>
      </c>
      <c r="D21" s="9" t="s">
        <v>3672</v>
      </c>
      <c r="E21" s="1100" t="s">
        <v>1356</v>
      </c>
      <c r="F21" s="772"/>
      <c r="G21" s="772"/>
      <c r="H21" s="773"/>
      <c r="I21" s="352"/>
      <c r="J21" s="980"/>
      <c r="K21" s="824"/>
      <c r="L21" s="224"/>
    </row>
    <row r="22" spans="1:12" x14ac:dyDescent="0.25">
      <c r="A22" s="96">
        <v>14</v>
      </c>
      <c r="B22" s="219"/>
      <c r="C22" s="148">
        <v>2</v>
      </c>
      <c r="D22" s="9" t="s">
        <v>3672</v>
      </c>
      <c r="E22" s="1100" t="s">
        <v>1358</v>
      </c>
      <c r="F22" s="772"/>
      <c r="G22" s="772"/>
      <c r="H22" s="773"/>
      <c r="I22" s="352"/>
      <c r="J22" s="980"/>
      <c r="K22" s="824"/>
      <c r="L22" s="224"/>
    </row>
    <row r="23" spans="1:12" x14ac:dyDescent="0.25">
      <c r="A23" s="96">
        <v>15</v>
      </c>
      <c r="B23" s="89"/>
      <c r="C23" s="148">
        <v>3</v>
      </c>
      <c r="D23" s="9" t="s">
        <v>3672</v>
      </c>
      <c r="E23" s="1100" t="s">
        <v>1359</v>
      </c>
      <c r="F23" s="772"/>
      <c r="G23" s="772"/>
      <c r="H23" s="773"/>
      <c r="I23" s="352"/>
      <c r="J23" s="980"/>
      <c r="K23" s="824"/>
      <c r="L23" s="224"/>
    </row>
    <row r="24" spans="1:12" x14ac:dyDescent="0.25">
      <c r="A24" s="96">
        <v>16</v>
      </c>
      <c r="B24" s="89"/>
      <c r="C24" s="148" t="s">
        <v>2605</v>
      </c>
      <c r="D24" s="9" t="s">
        <v>3672</v>
      </c>
      <c r="E24" s="1100" t="s">
        <v>1360</v>
      </c>
      <c r="F24" s="772"/>
      <c r="G24" s="772"/>
      <c r="H24" s="773"/>
      <c r="I24" s="352"/>
      <c r="J24" s="980"/>
      <c r="K24" s="824"/>
      <c r="L24" s="224"/>
    </row>
    <row r="25" spans="1:12" x14ac:dyDescent="0.25">
      <c r="A25" s="96">
        <v>17</v>
      </c>
      <c r="B25" s="89"/>
      <c r="C25" s="148">
        <v>1</v>
      </c>
      <c r="D25" s="9" t="s">
        <v>3672</v>
      </c>
      <c r="E25" s="1100" t="s">
        <v>1362</v>
      </c>
      <c r="F25" s="772"/>
      <c r="G25" s="772"/>
      <c r="H25" s="773"/>
      <c r="I25" s="352"/>
      <c r="J25" s="980"/>
      <c r="K25" s="824"/>
      <c r="L25" s="224"/>
    </row>
    <row r="26" spans="1:12" x14ac:dyDescent="0.25">
      <c r="A26" s="96">
        <v>18</v>
      </c>
      <c r="B26" s="89"/>
      <c r="C26" s="148">
        <v>1</v>
      </c>
      <c r="D26" s="9" t="s">
        <v>3672</v>
      </c>
      <c r="E26" s="1100" t="s">
        <v>1363</v>
      </c>
      <c r="F26" s="772"/>
      <c r="G26" s="772"/>
      <c r="H26" s="773"/>
      <c r="I26" s="352"/>
      <c r="J26" s="980"/>
      <c r="K26" s="824"/>
      <c r="L26" s="224"/>
    </row>
    <row r="27" spans="1:12" x14ac:dyDescent="0.25">
      <c r="A27" s="96">
        <v>19</v>
      </c>
      <c r="B27" s="219"/>
      <c r="C27" s="148">
        <v>2</v>
      </c>
      <c r="D27" s="9" t="s">
        <v>3672</v>
      </c>
      <c r="E27" s="1100" t="s">
        <v>1365</v>
      </c>
      <c r="F27" s="772"/>
      <c r="G27" s="772"/>
      <c r="H27" s="773"/>
      <c r="I27" s="352"/>
      <c r="J27" s="980"/>
      <c r="K27" s="824"/>
      <c r="L27" s="224"/>
    </row>
    <row r="28" spans="1:12" x14ac:dyDescent="0.25">
      <c r="A28" s="96">
        <v>20</v>
      </c>
      <c r="B28" s="219"/>
      <c r="C28" s="148">
        <v>2</v>
      </c>
      <c r="D28" s="9" t="s">
        <v>3672</v>
      </c>
      <c r="E28" s="1100" t="s">
        <v>1366</v>
      </c>
      <c r="F28" s="772"/>
      <c r="G28" s="772"/>
      <c r="H28" s="773"/>
      <c r="I28" s="352"/>
      <c r="J28" s="980"/>
      <c r="K28" s="824"/>
      <c r="L28" s="224"/>
    </row>
    <row r="29" spans="1:12" x14ac:dyDescent="0.25">
      <c r="A29" s="96">
        <v>21</v>
      </c>
      <c r="B29" s="353"/>
      <c r="C29" s="148">
        <v>1</v>
      </c>
      <c r="D29" s="9" t="s">
        <v>3672</v>
      </c>
      <c r="E29" s="1100" t="s">
        <v>1368</v>
      </c>
      <c r="F29" s="772"/>
      <c r="G29" s="772"/>
      <c r="H29" s="773"/>
      <c r="I29" s="352"/>
      <c r="J29" s="980"/>
      <c r="K29" s="824"/>
      <c r="L29" s="224"/>
    </row>
    <row r="30" spans="1:12" x14ac:dyDescent="0.25">
      <c r="A30" s="96">
        <v>22</v>
      </c>
      <c r="B30" s="219"/>
      <c r="C30" s="148">
        <v>1</v>
      </c>
      <c r="D30" s="9" t="s">
        <v>3672</v>
      </c>
      <c r="E30" s="1100" t="s">
        <v>1369</v>
      </c>
      <c r="F30" s="772"/>
      <c r="G30" s="772"/>
      <c r="H30" s="773"/>
      <c r="I30" s="352"/>
      <c r="J30" s="980"/>
      <c r="K30" s="824"/>
      <c r="L30" s="224"/>
    </row>
    <row r="31" spans="1:12" x14ac:dyDescent="0.25">
      <c r="A31" s="96">
        <v>23</v>
      </c>
      <c r="B31" s="219"/>
      <c r="C31" s="148">
        <v>1</v>
      </c>
      <c r="D31" s="9" t="s">
        <v>3672</v>
      </c>
      <c r="E31" s="1100" t="s">
        <v>1370</v>
      </c>
      <c r="F31" s="772"/>
      <c r="G31" s="772"/>
      <c r="H31" s="773"/>
      <c r="I31" s="352"/>
      <c r="J31" s="980"/>
      <c r="K31" s="824"/>
      <c r="L31" s="224"/>
    </row>
    <row r="32" spans="1:12" x14ac:dyDescent="0.25">
      <c r="A32" s="96">
        <v>24</v>
      </c>
      <c r="B32" s="219"/>
      <c r="C32" s="148">
        <v>1</v>
      </c>
      <c r="D32" s="9" t="s">
        <v>3672</v>
      </c>
      <c r="E32" s="1100" t="s">
        <v>1371</v>
      </c>
      <c r="F32" s="772"/>
      <c r="G32" s="772"/>
      <c r="H32" s="773"/>
      <c r="I32" s="352"/>
      <c r="J32" s="980"/>
      <c r="K32" s="824"/>
      <c r="L32" s="224"/>
    </row>
    <row r="33" spans="1:12" x14ac:dyDescent="0.25">
      <c r="A33" s="96">
        <v>25</v>
      </c>
      <c r="B33" s="219"/>
      <c r="C33" s="148">
        <v>1</v>
      </c>
      <c r="D33" s="9" t="s">
        <v>3672</v>
      </c>
      <c r="E33" s="1100" t="s">
        <v>1372</v>
      </c>
      <c r="F33" s="772"/>
      <c r="G33" s="772"/>
      <c r="H33" s="773"/>
      <c r="I33" s="352"/>
      <c r="J33" s="980"/>
      <c r="K33" s="824"/>
      <c r="L33" s="224"/>
    </row>
    <row r="34" spans="1:12" x14ac:dyDescent="0.25">
      <c r="A34" s="96">
        <v>26</v>
      </c>
      <c r="B34" s="219"/>
      <c r="C34" s="148">
        <v>1</v>
      </c>
      <c r="D34" s="9" t="s">
        <v>3672</v>
      </c>
      <c r="E34" s="1100" t="s">
        <v>1373</v>
      </c>
      <c r="F34" s="772"/>
      <c r="G34" s="772"/>
      <c r="H34" s="773"/>
      <c r="I34" s="352"/>
      <c r="J34" s="980"/>
      <c r="K34" s="824"/>
      <c r="L34" s="224"/>
    </row>
    <row r="35" spans="1:12" x14ac:dyDescent="0.25">
      <c r="A35" s="96">
        <v>27</v>
      </c>
      <c r="B35" s="219"/>
      <c r="C35" s="148">
        <v>1</v>
      </c>
      <c r="D35" s="9" t="s">
        <v>3672</v>
      </c>
      <c r="E35" s="1100" t="s">
        <v>3491</v>
      </c>
      <c r="F35" s="772"/>
      <c r="G35" s="772"/>
      <c r="H35" s="773"/>
      <c r="I35" s="352"/>
      <c r="J35" s="980"/>
      <c r="K35" s="824"/>
      <c r="L35" s="75"/>
    </row>
    <row r="36" spans="1:12" x14ac:dyDescent="0.25">
      <c r="A36" s="96">
        <v>28</v>
      </c>
      <c r="B36" s="219"/>
      <c r="C36" s="148">
        <v>1</v>
      </c>
      <c r="D36" s="9" t="s">
        <v>3672</v>
      </c>
      <c r="E36" s="1100" t="s">
        <v>1375</v>
      </c>
      <c r="F36" s="772"/>
      <c r="G36" s="772"/>
      <c r="H36" s="773"/>
      <c r="I36" s="352"/>
      <c r="J36" s="980"/>
      <c r="K36" s="824"/>
      <c r="L36" s="308"/>
    </row>
    <row r="37" spans="1:12" x14ac:dyDescent="0.25">
      <c r="A37" s="96">
        <v>29</v>
      </c>
      <c r="B37" s="219"/>
      <c r="C37" s="148">
        <v>1</v>
      </c>
      <c r="D37" s="9" t="s">
        <v>3672</v>
      </c>
      <c r="E37" s="1100" t="s">
        <v>1376</v>
      </c>
      <c r="F37" s="772"/>
      <c r="G37" s="772"/>
      <c r="H37" s="773"/>
      <c r="I37" s="352"/>
      <c r="J37" s="980"/>
      <c r="K37" s="824"/>
      <c r="L37" s="308"/>
    </row>
    <row r="38" spans="1:12" x14ac:dyDescent="0.25">
      <c r="A38" s="96">
        <v>30</v>
      </c>
      <c r="B38" s="219"/>
      <c r="C38" s="148">
        <v>1</v>
      </c>
      <c r="D38" s="9" t="s">
        <v>3672</v>
      </c>
      <c r="E38" s="1100" t="s">
        <v>1377</v>
      </c>
      <c r="F38" s="772"/>
      <c r="G38" s="772"/>
      <c r="H38" s="773"/>
      <c r="I38" s="352"/>
      <c r="J38" s="980"/>
      <c r="K38" s="824"/>
      <c r="L38" s="308"/>
    </row>
    <row r="39" spans="1:12" x14ac:dyDescent="0.25">
      <c r="A39" s="96">
        <v>31</v>
      </c>
      <c r="B39" s="219"/>
      <c r="C39" s="148">
        <v>1</v>
      </c>
      <c r="D39" s="9" t="s">
        <v>3672</v>
      </c>
      <c r="E39" s="1100" t="s">
        <v>1378</v>
      </c>
      <c r="F39" s="772"/>
      <c r="G39" s="772"/>
      <c r="H39" s="773"/>
      <c r="I39" s="352"/>
      <c r="J39" s="980"/>
      <c r="K39" s="824"/>
      <c r="L39" s="308"/>
    </row>
    <row r="40" spans="1:12" x14ac:dyDescent="0.25">
      <c r="A40" s="96">
        <v>32</v>
      </c>
      <c r="B40" s="219"/>
      <c r="C40" s="148">
        <v>1</v>
      </c>
      <c r="D40" s="9" t="s">
        <v>3672</v>
      </c>
      <c r="E40" s="1100" t="s">
        <v>1379</v>
      </c>
      <c r="F40" s="772"/>
      <c r="G40" s="772"/>
      <c r="H40" s="773"/>
      <c r="I40" s="352"/>
      <c r="J40" s="980"/>
      <c r="K40" s="824"/>
      <c r="L40" s="308"/>
    </row>
    <row r="41" spans="1:12" x14ac:dyDescent="0.25">
      <c r="A41" s="96">
        <v>33</v>
      </c>
      <c r="B41" s="219"/>
      <c r="C41" s="148">
        <v>2</v>
      </c>
      <c r="D41" s="9" t="s">
        <v>3672</v>
      </c>
      <c r="E41" s="1100" t="s">
        <v>1380</v>
      </c>
      <c r="F41" s="772"/>
      <c r="G41" s="772"/>
      <c r="H41" s="773"/>
      <c r="I41" s="352"/>
      <c r="J41" s="980"/>
      <c r="K41" s="824"/>
      <c r="L41" s="308"/>
    </row>
    <row r="42" spans="1:12" x14ac:dyDescent="0.25">
      <c r="A42" s="96">
        <v>34</v>
      </c>
      <c r="B42" s="282"/>
      <c r="C42" s="148">
        <v>1</v>
      </c>
      <c r="D42" s="9" t="s">
        <v>3672</v>
      </c>
      <c r="E42" s="1100" t="s">
        <v>1381</v>
      </c>
      <c r="F42" s="772"/>
      <c r="G42" s="772"/>
      <c r="H42" s="773"/>
      <c r="I42" s="352"/>
      <c r="J42" s="980"/>
      <c r="K42" s="824"/>
      <c r="L42" s="308"/>
    </row>
    <row r="43" spans="1:12" x14ac:dyDescent="0.25">
      <c r="A43" s="96">
        <v>35</v>
      </c>
      <c r="B43" s="282"/>
      <c r="C43" s="148">
        <v>1</v>
      </c>
      <c r="D43" s="9" t="s">
        <v>3672</v>
      </c>
      <c r="E43" s="1100" t="s">
        <v>1383</v>
      </c>
      <c r="F43" s="772"/>
      <c r="G43" s="772"/>
      <c r="H43" s="773"/>
      <c r="I43" s="352"/>
      <c r="J43" s="980"/>
      <c r="K43" s="824"/>
      <c r="L43" s="308"/>
    </row>
    <row r="44" spans="1:12" x14ac:dyDescent="0.25">
      <c r="A44" s="96">
        <v>36</v>
      </c>
      <c r="B44" s="282"/>
      <c r="C44" s="148">
        <v>1</v>
      </c>
      <c r="D44" s="9" t="s">
        <v>3672</v>
      </c>
      <c r="E44" s="1100" t="s">
        <v>1385</v>
      </c>
      <c r="F44" s="772"/>
      <c r="G44" s="772"/>
      <c r="H44" s="773"/>
      <c r="I44" s="352"/>
      <c r="J44" s="980"/>
      <c r="K44" s="824"/>
      <c r="L44" s="308"/>
    </row>
    <row r="45" spans="1:12" ht="15.75" customHeight="1" thickBot="1" x14ac:dyDescent="0.3">
      <c r="A45" s="96">
        <v>37</v>
      </c>
      <c r="B45" s="282"/>
      <c r="C45" s="148">
        <v>2</v>
      </c>
      <c r="D45" s="9" t="s">
        <v>3672</v>
      </c>
      <c r="E45" s="1100" t="s">
        <v>3309</v>
      </c>
      <c r="F45" s="772"/>
      <c r="G45" s="772"/>
      <c r="H45" s="773"/>
      <c r="I45" s="352"/>
      <c r="J45" s="980"/>
      <c r="K45" s="824"/>
      <c r="L45" s="308"/>
    </row>
    <row r="46" spans="1:12" ht="15.75" customHeight="1" thickBot="1" x14ac:dyDescent="0.3">
      <c r="J46" s="775" t="s">
        <v>1387</v>
      </c>
      <c r="K46" s="776"/>
      <c r="L46" s="308"/>
    </row>
    <row r="47" spans="1:12" x14ac:dyDescent="0.25">
      <c r="A47" s="93">
        <v>38</v>
      </c>
      <c r="B47" s="351"/>
      <c r="C47" s="221">
        <v>2</v>
      </c>
      <c r="D47" s="28" t="s">
        <v>3672</v>
      </c>
      <c r="E47" s="1125" t="s">
        <v>1388</v>
      </c>
      <c r="F47" s="780"/>
      <c r="G47" s="780"/>
      <c r="H47" s="781"/>
      <c r="I47" s="354"/>
      <c r="J47" s="933"/>
      <c r="K47" s="820"/>
      <c r="L47" s="308"/>
    </row>
    <row r="48" spans="1:12" x14ac:dyDescent="0.25">
      <c r="A48" s="96">
        <v>39</v>
      </c>
      <c r="B48" s="282"/>
      <c r="C48" s="148">
        <v>2</v>
      </c>
      <c r="D48" s="9" t="s">
        <v>3672</v>
      </c>
      <c r="E48" s="1100" t="s">
        <v>1391</v>
      </c>
      <c r="F48" s="772"/>
      <c r="G48" s="772"/>
      <c r="H48" s="773"/>
      <c r="I48" s="352"/>
      <c r="J48" s="980"/>
      <c r="K48" s="824"/>
      <c r="L48" s="308"/>
    </row>
    <row r="49" spans="1:12" x14ac:dyDescent="0.25">
      <c r="A49" s="96">
        <v>40</v>
      </c>
      <c r="B49" s="282"/>
      <c r="C49" s="148">
        <v>2</v>
      </c>
      <c r="D49" s="9" t="s">
        <v>3672</v>
      </c>
      <c r="E49" s="1100" t="s">
        <v>4272</v>
      </c>
      <c r="F49" s="772"/>
      <c r="G49" s="772"/>
      <c r="H49" s="773"/>
      <c r="I49" s="352"/>
      <c r="J49" s="980"/>
      <c r="K49" s="824"/>
      <c r="L49" s="308"/>
    </row>
    <row r="50" spans="1:12" x14ac:dyDescent="0.25">
      <c r="A50" s="96">
        <v>41</v>
      </c>
      <c r="B50" s="282"/>
      <c r="C50" s="148">
        <v>2</v>
      </c>
      <c r="D50" s="9" t="s">
        <v>3672</v>
      </c>
      <c r="E50" s="1100" t="s">
        <v>3270</v>
      </c>
      <c r="F50" s="772"/>
      <c r="G50" s="772"/>
      <c r="H50" s="773"/>
      <c r="I50" s="352"/>
      <c r="J50" s="980"/>
      <c r="K50" s="824"/>
      <c r="L50" s="308"/>
    </row>
    <row r="51" spans="1:12" ht="15.75" customHeight="1" thickBot="1" x14ac:dyDescent="0.3">
      <c r="A51" s="96">
        <v>42</v>
      </c>
      <c r="B51" s="282"/>
      <c r="C51" s="148">
        <v>5</v>
      </c>
      <c r="D51" s="9" t="s">
        <v>3672</v>
      </c>
      <c r="E51" s="1100" t="s">
        <v>1392</v>
      </c>
      <c r="F51" s="772"/>
      <c r="G51" s="772"/>
      <c r="H51" s="773"/>
      <c r="I51" s="352"/>
      <c r="J51" s="980"/>
      <c r="K51" s="824"/>
      <c r="L51" s="308"/>
    </row>
    <row r="52" spans="1:12" ht="16.5" customHeight="1" thickBot="1" x14ac:dyDescent="0.3">
      <c r="A52" s="1124" t="s">
        <v>1394</v>
      </c>
      <c r="B52" s="816"/>
      <c r="C52" s="816"/>
      <c r="D52" s="816"/>
      <c r="E52" s="816"/>
      <c r="F52" s="816"/>
      <c r="G52" s="816"/>
      <c r="H52" s="816"/>
      <c r="I52" s="816"/>
      <c r="J52" s="816"/>
      <c r="K52" s="776"/>
      <c r="L52" s="308"/>
    </row>
    <row r="53" spans="1:12" x14ac:dyDescent="0.25">
      <c r="A53" s="96">
        <v>43</v>
      </c>
      <c r="B53" s="282"/>
      <c r="C53" s="148">
        <v>1</v>
      </c>
      <c r="D53" s="9" t="s">
        <v>3672</v>
      </c>
      <c r="E53" s="1100" t="s">
        <v>2844</v>
      </c>
      <c r="F53" s="772"/>
      <c r="G53" s="772"/>
      <c r="H53" s="773"/>
      <c r="I53" s="352"/>
      <c r="J53" s="980"/>
      <c r="K53" s="824"/>
      <c r="L53" s="308"/>
    </row>
    <row r="54" spans="1:12" x14ac:dyDescent="0.25">
      <c r="A54" s="96">
        <v>44</v>
      </c>
      <c r="B54" s="282"/>
      <c r="C54" s="148">
        <v>2</v>
      </c>
      <c r="D54" s="9" t="s">
        <v>3672</v>
      </c>
      <c r="E54" s="1100" t="s">
        <v>2558</v>
      </c>
      <c r="F54" s="772"/>
      <c r="G54" s="772"/>
      <c r="H54" s="773"/>
      <c r="I54" s="352"/>
      <c r="J54" s="980"/>
      <c r="K54" s="824"/>
      <c r="L54" s="308"/>
    </row>
    <row r="55" spans="1:12" x14ac:dyDescent="0.25">
      <c r="A55" s="96">
        <v>45</v>
      </c>
      <c r="B55" s="282"/>
      <c r="C55" s="148">
        <v>2</v>
      </c>
      <c r="D55" s="9" t="s">
        <v>3672</v>
      </c>
      <c r="E55" s="1100" t="s">
        <v>2559</v>
      </c>
      <c r="F55" s="772"/>
      <c r="G55" s="772"/>
      <c r="H55" s="773"/>
      <c r="I55" s="352"/>
      <c r="J55" s="980"/>
      <c r="K55" s="824"/>
      <c r="L55" s="308"/>
    </row>
    <row r="56" spans="1:12" x14ac:dyDescent="0.25">
      <c r="A56" s="96">
        <v>46</v>
      </c>
      <c r="B56" s="282"/>
      <c r="C56" s="148">
        <v>1</v>
      </c>
      <c r="D56" s="9" t="s">
        <v>3672</v>
      </c>
      <c r="E56" s="1100" t="s">
        <v>2555</v>
      </c>
      <c r="F56" s="772"/>
      <c r="G56" s="772"/>
      <c r="H56" s="773"/>
      <c r="I56" s="352"/>
      <c r="J56" s="980"/>
      <c r="K56" s="824"/>
      <c r="L56" s="308"/>
    </row>
    <row r="57" spans="1:12" x14ac:dyDescent="0.25">
      <c r="A57" s="96">
        <v>47</v>
      </c>
      <c r="B57" s="282"/>
      <c r="C57" s="148">
        <v>2</v>
      </c>
      <c r="D57" s="9" t="s">
        <v>3672</v>
      </c>
      <c r="E57" s="1100" t="s">
        <v>2556</v>
      </c>
      <c r="F57" s="772"/>
      <c r="G57" s="772"/>
      <c r="H57" s="773"/>
      <c r="I57" s="352"/>
      <c r="J57" s="980"/>
      <c r="K57" s="824"/>
      <c r="L57" s="308"/>
    </row>
    <row r="58" spans="1:12" x14ac:dyDescent="0.25">
      <c r="A58" s="96">
        <v>48</v>
      </c>
      <c r="B58" s="282"/>
      <c r="C58" s="148">
        <v>2</v>
      </c>
      <c r="D58" s="9" t="s">
        <v>3672</v>
      </c>
      <c r="E58" s="1100" t="s">
        <v>2560</v>
      </c>
      <c r="F58" s="772"/>
      <c r="G58" s="772"/>
      <c r="H58" s="773"/>
      <c r="I58" s="352"/>
      <c r="J58" s="980"/>
      <c r="K58" s="824"/>
      <c r="L58" s="308"/>
    </row>
    <row r="59" spans="1:12" x14ac:dyDescent="0.25">
      <c r="A59" s="96">
        <v>49</v>
      </c>
      <c r="B59" s="282"/>
      <c r="C59" s="148">
        <v>6</v>
      </c>
      <c r="D59" s="9" t="s">
        <v>3672</v>
      </c>
      <c r="E59" s="1100" t="s">
        <v>3004</v>
      </c>
      <c r="F59" s="772"/>
      <c r="G59" s="772"/>
      <c r="H59" s="773"/>
      <c r="I59" s="352"/>
      <c r="J59" s="980"/>
      <c r="K59" s="824"/>
      <c r="L59" s="308"/>
    </row>
    <row r="60" spans="1:12" x14ac:dyDescent="0.25">
      <c r="A60" s="96">
        <v>50</v>
      </c>
      <c r="B60" s="282"/>
      <c r="C60" s="148">
        <v>16</v>
      </c>
      <c r="D60" s="9" t="s">
        <v>3672</v>
      </c>
      <c r="E60" s="1100" t="s">
        <v>1397</v>
      </c>
      <c r="F60" s="772"/>
      <c r="G60" s="772"/>
      <c r="H60" s="773"/>
      <c r="I60" s="352"/>
      <c r="J60" s="980"/>
      <c r="K60" s="824"/>
      <c r="L60" s="355"/>
    </row>
    <row r="61" spans="1:12" x14ac:dyDescent="0.25">
      <c r="A61" s="96">
        <v>51</v>
      </c>
      <c r="B61" s="282"/>
      <c r="C61" s="148">
        <v>4</v>
      </c>
      <c r="D61" s="9" t="s">
        <v>3672</v>
      </c>
      <c r="E61" s="1100" t="s">
        <v>3959</v>
      </c>
      <c r="F61" s="772"/>
      <c r="G61" s="772"/>
      <c r="H61" s="773"/>
      <c r="I61" s="352"/>
      <c r="J61" s="980"/>
      <c r="K61" s="824"/>
      <c r="L61" s="293"/>
    </row>
    <row r="62" spans="1:12" x14ac:dyDescent="0.25">
      <c r="A62" s="96">
        <v>52</v>
      </c>
      <c r="B62" s="282"/>
      <c r="C62" s="148">
        <v>8</v>
      </c>
      <c r="D62" s="9" t="s">
        <v>3672</v>
      </c>
      <c r="E62" s="1100" t="s">
        <v>3097</v>
      </c>
      <c r="F62" s="772"/>
      <c r="G62" s="772"/>
      <c r="H62" s="773"/>
      <c r="I62" s="352"/>
      <c r="J62" s="980"/>
      <c r="K62" s="824"/>
      <c r="L62" s="356"/>
    </row>
    <row r="63" spans="1:12" x14ac:dyDescent="0.25">
      <c r="A63" s="96">
        <v>53</v>
      </c>
      <c r="B63" s="282"/>
      <c r="C63" s="148">
        <v>16</v>
      </c>
      <c r="D63" s="9" t="s">
        <v>3672</v>
      </c>
      <c r="E63" s="1100" t="s">
        <v>603</v>
      </c>
      <c r="F63" s="772"/>
      <c r="G63" s="772"/>
      <c r="H63" s="773"/>
      <c r="I63" s="352"/>
      <c r="J63" s="980"/>
      <c r="K63" s="824"/>
      <c r="L63" s="357"/>
    </row>
    <row r="64" spans="1:12" x14ac:dyDescent="0.25">
      <c r="A64" s="96">
        <v>54</v>
      </c>
      <c r="B64" s="282"/>
      <c r="C64" s="148">
        <v>1</v>
      </c>
      <c r="D64" s="9" t="s">
        <v>3672</v>
      </c>
      <c r="E64" s="1100" t="s">
        <v>3197</v>
      </c>
      <c r="F64" s="772"/>
      <c r="G64" s="772"/>
      <c r="H64" s="773"/>
      <c r="I64" s="352"/>
      <c r="J64" s="980"/>
      <c r="K64" s="824"/>
      <c r="L64" s="357"/>
    </row>
    <row r="65" spans="1:12" x14ac:dyDescent="0.25">
      <c r="A65" s="96">
        <v>55</v>
      </c>
      <c r="B65" s="282"/>
      <c r="C65" s="148">
        <v>1</v>
      </c>
      <c r="D65" s="9" t="s">
        <v>3672</v>
      </c>
      <c r="E65" s="1100" t="s">
        <v>3430</v>
      </c>
      <c r="F65" s="772"/>
      <c r="G65" s="772"/>
      <c r="H65" s="773"/>
      <c r="I65" s="352"/>
      <c r="J65" s="980"/>
      <c r="K65" s="824"/>
      <c r="L65" s="357"/>
    </row>
    <row r="66" spans="1:12" x14ac:dyDescent="0.25">
      <c r="A66" s="96">
        <v>56</v>
      </c>
      <c r="B66" s="282"/>
      <c r="C66" s="148">
        <v>2</v>
      </c>
      <c r="D66" s="9" t="s">
        <v>3672</v>
      </c>
      <c r="E66" s="1100" t="s">
        <v>3334</v>
      </c>
      <c r="F66" s="772"/>
      <c r="G66" s="772"/>
      <c r="H66" s="773"/>
      <c r="I66" s="352"/>
      <c r="J66" s="980"/>
      <c r="K66" s="824"/>
      <c r="L66" s="357"/>
    </row>
    <row r="67" spans="1:12" x14ac:dyDescent="0.25">
      <c r="A67" s="96">
        <v>57</v>
      </c>
      <c r="B67" s="282"/>
      <c r="C67" s="148">
        <v>1</v>
      </c>
      <c r="D67" s="9" t="s">
        <v>3672</v>
      </c>
      <c r="E67" s="1100" t="s">
        <v>1398</v>
      </c>
      <c r="F67" s="772"/>
      <c r="G67" s="772"/>
      <c r="H67" s="773"/>
      <c r="I67" s="352"/>
      <c r="J67" s="980"/>
      <c r="K67" s="824"/>
      <c r="L67" s="357"/>
    </row>
    <row r="68" spans="1:12" x14ac:dyDescent="0.25">
      <c r="A68" s="96">
        <v>58</v>
      </c>
      <c r="B68" s="282"/>
      <c r="C68" s="148">
        <v>1</v>
      </c>
      <c r="D68" s="9" t="s">
        <v>3672</v>
      </c>
      <c r="E68" s="1100" t="s">
        <v>1399</v>
      </c>
      <c r="F68" s="772"/>
      <c r="G68" s="772"/>
      <c r="H68" s="773"/>
      <c r="I68" s="352"/>
      <c r="J68" s="980"/>
      <c r="K68" s="824"/>
      <c r="L68" s="357"/>
    </row>
    <row r="69" spans="1:12" x14ac:dyDescent="0.25">
      <c r="A69" s="96">
        <v>59</v>
      </c>
      <c r="B69" s="282"/>
      <c r="C69" s="148">
        <v>1</v>
      </c>
      <c r="D69" s="9" t="s">
        <v>3672</v>
      </c>
      <c r="E69" s="1100" t="s">
        <v>3492</v>
      </c>
      <c r="F69" s="772"/>
      <c r="G69" s="772"/>
      <c r="H69" s="773"/>
      <c r="I69" s="352"/>
      <c r="J69" s="980"/>
      <c r="K69" s="824"/>
      <c r="L69" s="357"/>
    </row>
    <row r="70" spans="1:12" x14ac:dyDescent="0.25">
      <c r="A70" s="96">
        <v>60</v>
      </c>
      <c r="B70" s="282"/>
      <c r="C70" s="148">
        <v>1</v>
      </c>
      <c r="D70" s="9" t="s">
        <v>3672</v>
      </c>
      <c r="E70" s="1100" t="s">
        <v>3613</v>
      </c>
      <c r="F70" s="772"/>
      <c r="G70" s="772"/>
      <c r="H70" s="773"/>
      <c r="I70" s="352"/>
      <c r="J70" s="980"/>
      <c r="K70" s="824"/>
      <c r="L70" s="357"/>
    </row>
    <row r="71" spans="1:12" x14ac:dyDescent="0.25">
      <c r="A71" s="96">
        <v>61</v>
      </c>
      <c r="B71" s="282"/>
      <c r="C71" s="148">
        <v>1</v>
      </c>
      <c r="D71" s="9" t="s">
        <v>3672</v>
      </c>
      <c r="E71" s="1100" t="s">
        <v>3614</v>
      </c>
      <c r="F71" s="772"/>
      <c r="G71" s="772"/>
      <c r="H71" s="773"/>
      <c r="I71" s="352"/>
      <c r="J71" s="980"/>
      <c r="K71" s="824"/>
      <c r="L71" s="357"/>
    </row>
    <row r="72" spans="1:12" x14ac:dyDescent="0.25">
      <c r="A72" s="96">
        <v>62</v>
      </c>
      <c r="B72" s="282"/>
      <c r="C72" s="148">
        <v>2</v>
      </c>
      <c r="D72" s="9" t="s">
        <v>3672</v>
      </c>
      <c r="E72" s="1100" t="s">
        <v>979</v>
      </c>
      <c r="F72" s="772"/>
      <c r="G72" s="772"/>
      <c r="H72" s="773"/>
      <c r="I72" s="352"/>
      <c r="J72" s="980"/>
      <c r="K72" s="824"/>
      <c r="L72" s="82"/>
    </row>
    <row r="73" spans="1:12" x14ac:dyDescent="0.25">
      <c r="A73" s="96">
        <v>63</v>
      </c>
      <c r="B73" s="282"/>
      <c r="C73" s="148">
        <v>1</v>
      </c>
      <c r="D73" s="9" t="s">
        <v>3672</v>
      </c>
      <c r="E73" s="1100" t="s">
        <v>3005</v>
      </c>
      <c r="F73" s="772"/>
      <c r="G73" s="772"/>
      <c r="H73" s="773"/>
      <c r="I73" s="352"/>
      <c r="J73" s="980"/>
      <c r="K73" s="824"/>
      <c r="L73" s="82"/>
    </row>
    <row r="74" spans="1:12" x14ac:dyDescent="0.25">
      <c r="A74" s="96">
        <v>64</v>
      </c>
      <c r="B74" s="282"/>
      <c r="C74" s="148">
        <v>2</v>
      </c>
      <c r="D74" s="9" t="s">
        <v>3672</v>
      </c>
      <c r="E74" s="1100" t="s">
        <v>3006</v>
      </c>
      <c r="F74" s="772"/>
      <c r="G74" s="772"/>
      <c r="H74" s="773"/>
      <c r="I74" s="352"/>
      <c r="J74" s="980"/>
      <c r="K74" s="824"/>
      <c r="L74" s="357"/>
    </row>
    <row r="75" spans="1:12" x14ac:dyDescent="0.25">
      <c r="A75" s="96">
        <v>65</v>
      </c>
      <c r="B75" s="282"/>
      <c r="C75" s="148">
        <v>2</v>
      </c>
      <c r="D75" s="9" t="s">
        <v>3672</v>
      </c>
      <c r="E75" s="1100" t="s">
        <v>3161</v>
      </c>
      <c r="F75" s="772"/>
      <c r="G75" s="772"/>
      <c r="H75" s="773"/>
      <c r="I75" s="352"/>
      <c r="J75" s="980"/>
      <c r="K75" s="824"/>
      <c r="L75" s="357"/>
    </row>
    <row r="76" spans="1:12" x14ac:dyDescent="0.25">
      <c r="A76" s="96">
        <v>66</v>
      </c>
      <c r="B76" s="282"/>
      <c r="C76" s="148">
        <v>2</v>
      </c>
      <c r="D76" s="9" t="s">
        <v>3672</v>
      </c>
      <c r="E76" s="1100" t="s">
        <v>3162</v>
      </c>
      <c r="F76" s="772"/>
      <c r="G76" s="772"/>
      <c r="H76" s="773"/>
      <c r="I76" s="352"/>
      <c r="J76" s="980"/>
      <c r="K76" s="824"/>
      <c r="L76" s="357"/>
    </row>
    <row r="77" spans="1:12" x14ac:dyDescent="0.25">
      <c r="A77" s="96">
        <v>67</v>
      </c>
      <c r="B77" s="282"/>
      <c r="C77" s="148">
        <v>1</v>
      </c>
      <c r="D77" s="9" t="s">
        <v>3672</v>
      </c>
      <c r="E77" s="1100" t="s">
        <v>3007</v>
      </c>
      <c r="F77" s="772"/>
      <c r="G77" s="772"/>
      <c r="H77" s="773"/>
      <c r="I77" s="352"/>
      <c r="J77" s="980"/>
      <c r="K77" s="824"/>
      <c r="L77" s="357"/>
    </row>
    <row r="78" spans="1:12" x14ac:dyDescent="0.25">
      <c r="A78" s="96">
        <v>68</v>
      </c>
      <c r="B78" s="282"/>
      <c r="C78" s="148">
        <v>1</v>
      </c>
      <c r="D78" s="9" t="s">
        <v>3672</v>
      </c>
      <c r="E78" s="1100" t="s">
        <v>3008</v>
      </c>
      <c r="F78" s="772"/>
      <c r="G78" s="772"/>
      <c r="H78" s="773"/>
      <c r="I78" s="352"/>
      <c r="J78" s="980"/>
      <c r="K78" s="824"/>
      <c r="L78" s="357"/>
    </row>
    <row r="79" spans="1:12" x14ac:dyDescent="0.25">
      <c r="A79" s="96">
        <v>69</v>
      </c>
      <c r="B79" s="282"/>
      <c r="C79" s="148">
        <v>1</v>
      </c>
      <c r="D79" s="9" t="s">
        <v>3672</v>
      </c>
      <c r="E79" s="1100" t="s">
        <v>541</v>
      </c>
      <c r="F79" s="772"/>
      <c r="G79" s="772"/>
      <c r="H79" s="773"/>
      <c r="I79" s="352"/>
      <c r="J79" s="980"/>
      <c r="K79" s="824"/>
      <c r="L79" s="357"/>
    </row>
    <row r="80" spans="1:12" x14ac:dyDescent="0.25">
      <c r="A80" s="96">
        <v>70</v>
      </c>
      <c r="B80" s="282"/>
      <c r="C80" s="148">
        <v>1</v>
      </c>
      <c r="D80" s="9" t="s">
        <v>3672</v>
      </c>
      <c r="E80" s="1100" t="s">
        <v>1400</v>
      </c>
      <c r="F80" s="772"/>
      <c r="G80" s="772"/>
      <c r="H80" s="773"/>
      <c r="I80" s="352"/>
      <c r="J80" s="980"/>
      <c r="K80" s="824"/>
      <c r="L80" s="357"/>
    </row>
    <row r="81" spans="1:12" x14ac:dyDescent="0.25">
      <c r="A81" s="96">
        <v>71</v>
      </c>
      <c r="B81" s="282"/>
      <c r="C81" s="148">
        <v>1</v>
      </c>
      <c r="D81" s="9" t="s">
        <v>3672</v>
      </c>
      <c r="E81" s="1100" t="s">
        <v>3098</v>
      </c>
      <c r="F81" s="772"/>
      <c r="G81" s="772"/>
      <c r="H81" s="773"/>
      <c r="I81" s="352"/>
      <c r="J81" s="980"/>
      <c r="K81" s="824"/>
      <c r="L81" s="357"/>
    </row>
    <row r="82" spans="1:12" x14ac:dyDescent="0.25">
      <c r="A82" s="96">
        <v>72</v>
      </c>
      <c r="B82" s="282"/>
      <c r="C82" s="148">
        <v>2</v>
      </c>
      <c r="D82" s="9" t="s">
        <v>3672</v>
      </c>
      <c r="E82" s="1100" t="s">
        <v>1401</v>
      </c>
      <c r="F82" s="772"/>
      <c r="G82" s="772"/>
      <c r="H82" s="773"/>
      <c r="I82" s="352"/>
      <c r="J82" s="980"/>
      <c r="K82" s="824"/>
      <c r="L82" s="357"/>
    </row>
    <row r="83" spans="1:12" x14ac:dyDescent="0.25">
      <c r="A83" s="96">
        <v>73</v>
      </c>
      <c r="B83" s="282"/>
      <c r="C83" s="148">
        <v>20</v>
      </c>
      <c r="D83" s="9" t="s">
        <v>3672</v>
      </c>
      <c r="E83" s="1100" t="s">
        <v>1402</v>
      </c>
      <c r="F83" s="772"/>
      <c r="G83" s="772"/>
      <c r="H83" s="773"/>
      <c r="I83" s="352"/>
      <c r="J83" s="980"/>
      <c r="K83" s="824"/>
      <c r="L83" s="357"/>
    </row>
    <row r="84" spans="1:12" x14ac:dyDescent="0.25">
      <c r="A84" s="96">
        <v>74</v>
      </c>
      <c r="B84" s="282"/>
      <c r="C84" s="148">
        <v>1</v>
      </c>
      <c r="D84" s="9" t="s">
        <v>3672</v>
      </c>
      <c r="E84" s="1100" t="s">
        <v>373</v>
      </c>
      <c r="F84" s="772"/>
      <c r="G84" s="772"/>
      <c r="H84" s="773"/>
      <c r="I84" s="352"/>
      <c r="J84" s="980"/>
      <c r="K84" s="824"/>
      <c r="L84" s="357"/>
    </row>
    <row r="85" spans="1:12" x14ac:dyDescent="0.25">
      <c r="A85" s="96">
        <v>75</v>
      </c>
      <c r="B85" s="282"/>
      <c r="C85" s="148">
        <v>2</v>
      </c>
      <c r="D85" s="9" t="s">
        <v>3672</v>
      </c>
      <c r="E85" s="1100" t="s">
        <v>374</v>
      </c>
      <c r="F85" s="772"/>
      <c r="G85" s="772"/>
      <c r="H85" s="773"/>
      <c r="I85" s="352"/>
      <c r="J85" s="980"/>
      <c r="K85" s="824"/>
      <c r="L85" s="357"/>
    </row>
    <row r="86" spans="1:12" x14ac:dyDescent="0.25">
      <c r="A86" s="96">
        <v>76</v>
      </c>
      <c r="B86" s="282"/>
      <c r="C86" s="148">
        <v>1</v>
      </c>
      <c r="D86" s="9" t="s">
        <v>3672</v>
      </c>
      <c r="E86" s="1100" t="s">
        <v>1403</v>
      </c>
      <c r="F86" s="772"/>
      <c r="G86" s="772"/>
      <c r="H86" s="773"/>
      <c r="I86" s="352"/>
      <c r="J86" s="980"/>
      <c r="K86" s="824"/>
      <c r="L86" s="357"/>
    </row>
    <row r="87" spans="1:12" x14ac:dyDescent="0.25">
      <c r="A87" s="96">
        <v>77</v>
      </c>
      <c r="B87" s="282"/>
      <c r="C87" s="148">
        <v>2</v>
      </c>
      <c r="D87" s="9" t="s">
        <v>3672</v>
      </c>
      <c r="E87" s="1100" t="s">
        <v>1404</v>
      </c>
      <c r="F87" s="772"/>
      <c r="G87" s="772"/>
      <c r="H87" s="773"/>
      <c r="I87" s="352"/>
      <c r="J87" s="980"/>
      <c r="K87" s="824"/>
      <c r="L87" s="357"/>
    </row>
    <row r="88" spans="1:12" x14ac:dyDescent="0.25">
      <c r="A88" s="96">
        <v>78</v>
      </c>
      <c r="B88" s="282"/>
      <c r="C88" s="148">
        <v>10</v>
      </c>
      <c r="D88" s="9" t="s">
        <v>3672</v>
      </c>
      <c r="E88" s="1100" t="s">
        <v>1405</v>
      </c>
      <c r="F88" s="772"/>
      <c r="G88" s="772"/>
      <c r="H88" s="773"/>
      <c r="I88" s="352"/>
      <c r="J88" s="980"/>
      <c r="K88" s="824"/>
      <c r="L88" s="357"/>
    </row>
    <row r="89" spans="1:12" x14ac:dyDescent="0.25">
      <c r="A89" s="96">
        <v>79</v>
      </c>
      <c r="B89" s="282"/>
      <c r="C89" s="358">
        <v>1</v>
      </c>
      <c r="D89" s="9" t="s">
        <v>3672</v>
      </c>
      <c r="E89" s="1100" t="s">
        <v>1406</v>
      </c>
      <c r="F89" s="772"/>
      <c r="G89" s="772"/>
      <c r="H89" s="773"/>
      <c r="I89" s="352"/>
      <c r="J89" s="980"/>
      <c r="K89" s="824"/>
      <c r="L89" s="357"/>
    </row>
    <row r="90" spans="1:12" ht="15.75" customHeight="1" thickBot="1" x14ac:dyDescent="0.3">
      <c r="A90" s="96">
        <v>80</v>
      </c>
      <c r="B90" s="282"/>
      <c r="C90" s="358">
        <v>4</v>
      </c>
      <c r="D90" s="9" t="s">
        <v>3672</v>
      </c>
      <c r="E90" s="1100" t="s">
        <v>4236</v>
      </c>
      <c r="F90" s="772"/>
      <c r="G90" s="772"/>
      <c r="H90" s="773"/>
      <c r="I90" s="352"/>
      <c r="J90" s="980"/>
      <c r="K90" s="824"/>
      <c r="L90" s="357"/>
    </row>
    <row r="91" spans="1:12" ht="16.5" customHeight="1" thickBot="1" x14ac:dyDescent="0.3">
      <c r="A91" s="1124" t="s">
        <v>1407</v>
      </c>
      <c r="B91" s="816"/>
      <c r="C91" s="816"/>
      <c r="D91" s="816"/>
      <c r="E91" s="816"/>
      <c r="F91" s="816"/>
      <c r="G91" s="816"/>
      <c r="H91" s="816"/>
      <c r="I91" s="816"/>
      <c r="J91" s="816"/>
      <c r="K91" s="776"/>
      <c r="L91" s="357"/>
    </row>
    <row r="92" spans="1:12" x14ac:dyDescent="0.25">
      <c r="A92" s="96">
        <v>81</v>
      </c>
      <c r="B92" s="282"/>
      <c r="C92" s="148">
        <v>4</v>
      </c>
      <c r="D92" s="9" t="s">
        <v>3672</v>
      </c>
      <c r="E92" s="1100" t="s">
        <v>1408</v>
      </c>
      <c r="F92" s="772"/>
      <c r="G92" s="772"/>
      <c r="H92" s="773"/>
      <c r="I92" s="352"/>
      <c r="J92" s="980"/>
      <c r="K92" s="824"/>
      <c r="L92" s="357"/>
    </row>
    <row r="93" spans="1:12" ht="15.75" customHeight="1" thickBot="1" x14ac:dyDescent="0.3">
      <c r="A93" s="262">
        <v>82</v>
      </c>
      <c r="B93" s="359"/>
      <c r="C93" s="225">
        <v>4</v>
      </c>
      <c r="D93" s="25" t="s">
        <v>3672</v>
      </c>
      <c r="E93" s="1112" t="s">
        <v>1409</v>
      </c>
      <c r="F93" s="830"/>
      <c r="G93" s="830"/>
      <c r="H93" s="831"/>
      <c r="I93" s="360"/>
      <c r="J93" s="993"/>
      <c r="K93" s="826"/>
      <c r="L93" s="357"/>
    </row>
    <row r="94" spans="1:12" ht="15.75" customHeight="1" thickBot="1" x14ac:dyDescent="0.3">
      <c r="J94" s="1119" t="s">
        <v>1387</v>
      </c>
      <c r="K94" s="792"/>
      <c r="L94" s="357"/>
    </row>
    <row r="95" spans="1:12" x14ac:dyDescent="0.25">
      <c r="A95" s="96">
        <v>83</v>
      </c>
      <c r="B95" s="282"/>
      <c r="C95" s="148">
        <v>4</v>
      </c>
      <c r="D95" s="9" t="s">
        <v>3672</v>
      </c>
      <c r="E95" s="1100" t="s">
        <v>1410</v>
      </c>
      <c r="F95" s="772"/>
      <c r="G95" s="772"/>
      <c r="H95" s="773"/>
      <c r="I95" s="352"/>
      <c r="J95" s="980"/>
      <c r="K95" s="824"/>
      <c r="L95" s="357"/>
    </row>
    <row r="96" spans="1:12" x14ac:dyDescent="0.25">
      <c r="A96" s="96">
        <v>84</v>
      </c>
      <c r="B96" s="282"/>
      <c r="C96" s="148">
        <v>1</v>
      </c>
      <c r="D96" s="9" t="s">
        <v>3672</v>
      </c>
      <c r="E96" s="1100" t="s">
        <v>3310</v>
      </c>
      <c r="F96" s="772"/>
      <c r="G96" s="772"/>
      <c r="H96" s="773"/>
      <c r="I96" s="352"/>
      <c r="J96" s="980"/>
      <c r="K96" s="824"/>
      <c r="L96" s="357"/>
    </row>
    <row r="97" spans="1:12" x14ac:dyDescent="0.25">
      <c r="A97" s="96">
        <v>85</v>
      </c>
      <c r="B97" s="282"/>
      <c r="C97" s="148">
        <v>4</v>
      </c>
      <c r="D97" s="9" t="s">
        <v>3672</v>
      </c>
      <c r="E97" s="1100" t="s">
        <v>1411</v>
      </c>
      <c r="F97" s="772"/>
      <c r="G97" s="772"/>
      <c r="H97" s="773"/>
      <c r="I97" s="352"/>
      <c r="J97" s="980"/>
      <c r="K97" s="824"/>
      <c r="L97" s="357"/>
    </row>
    <row r="98" spans="1:12" x14ac:dyDescent="0.25">
      <c r="A98" s="96">
        <v>86</v>
      </c>
      <c r="B98" s="282"/>
      <c r="C98" s="148">
        <v>1</v>
      </c>
      <c r="D98" s="9" t="s">
        <v>3672</v>
      </c>
      <c r="E98" s="1100" t="s">
        <v>3271</v>
      </c>
      <c r="F98" s="772"/>
      <c r="G98" s="772"/>
      <c r="H98" s="773"/>
      <c r="I98" s="352"/>
      <c r="J98" s="980"/>
      <c r="K98" s="824"/>
      <c r="L98" s="357"/>
    </row>
    <row r="99" spans="1:12" x14ac:dyDescent="0.25">
      <c r="A99" s="96">
        <v>87</v>
      </c>
      <c r="B99" s="282"/>
      <c r="C99" s="148">
        <v>1</v>
      </c>
      <c r="D99" s="9" t="s">
        <v>3672</v>
      </c>
      <c r="E99" s="1100" t="s">
        <v>1412</v>
      </c>
      <c r="F99" s="772"/>
      <c r="G99" s="772"/>
      <c r="H99" s="773"/>
      <c r="I99" s="352"/>
      <c r="J99" s="980"/>
      <c r="K99" s="824"/>
      <c r="L99" s="357"/>
    </row>
    <row r="100" spans="1:12" x14ac:dyDescent="0.25">
      <c r="A100" s="96">
        <v>88</v>
      </c>
      <c r="B100" s="282"/>
      <c r="C100" s="148">
        <v>1</v>
      </c>
      <c r="D100" s="9" t="s">
        <v>3672</v>
      </c>
      <c r="E100" s="1100" t="s">
        <v>1413</v>
      </c>
      <c r="F100" s="772"/>
      <c r="G100" s="772"/>
      <c r="H100" s="773"/>
      <c r="I100" s="352"/>
      <c r="J100" s="980"/>
      <c r="K100" s="824"/>
      <c r="L100" s="357"/>
    </row>
    <row r="101" spans="1:12" x14ac:dyDescent="0.25">
      <c r="A101" s="96">
        <v>89</v>
      </c>
      <c r="B101" s="282"/>
      <c r="C101" s="148">
        <v>1</v>
      </c>
      <c r="D101" s="9" t="s">
        <v>3672</v>
      </c>
      <c r="E101" s="1100" t="s">
        <v>1414</v>
      </c>
      <c r="F101" s="772"/>
      <c r="G101" s="772"/>
      <c r="H101" s="773"/>
      <c r="I101" s="352"/>
      <c r="J101" s="980"/>
      <c r="K101" s="824"/>
      <c r="L101" s="357"/>
    </row>
    <row r="102" spans="1:12" x14ac:dyDescent="0.25">
      <c r="A102" s="96">
        <v>90</v>
      </c>
      <c r="B102" s="282"/>
      <c r="C102" s="148">
        <v>1</v>
      </c>
      <c r="D102" s="9" t="s">
        <v>3672</v>
      </c>
      <c r="E102" s="1100" t="s">
        <v>1415</v>
      </c>
      <c r="F102" s="772"/>
      <c r="G102" s="772"/>
      <c r="H102" s="773"/>
      <c r="I102" s="352"/>
      <c r="J102" s="980"/>
      <c r="K102" s="824"/>
      <c r="L102" s="357"/>
    </row>
    <row r="103" spans="1:12" x14ac:dyDescent="0.25">
      <c r="A103" s="96">
        <v>91</v>
      </c>
      <c r="B103" s="282"/>
      <c r="C103" s="148">
        <v>1</v>
      </c>
      <c r="D103" s="9" t="s">
        <v>3672</v>
      </c>
      <c r="E103" s="1100" t="s">
        <v>1416</v>
      </c>
      <c r="F103" s="772"/>
      <c r="G103" s="772"/>
      <c r="H103" s="773"/>
      <c r="I103" s="352"/>
      <c r="J103" s="980"/>
      <c r="K103" s="824"/>
      <c r="L103" s="357"/>
    </row>
    <row r="104" spans="1:12" x14ac:dyDescent="0.25">
      <c r="A104" s="96">
        <v>92</v>
      </c>
      <c r="B104" s="282"/>
      <c r="C104" s="148">
        <v>2</v>
      </c>
      <c r="D104" s="9" t="s">
        <v>3672</v>
      </c>
      <c r="E104" s="1100" t="s">
        <v>1419</v>
      </c>
      <c r="F104" s="772"/>
      <c r="G104" s="772"/>
      <c r="H104" s="773"/>
      <c r="I104" s="352"/>
      <c r="J104" s="980"/>
      <c r="K104" s="824"/>
      <c r="L104" s="357"/>
    </row>
    <row r="105" spans="1:12" x14ac:dyDescent="0.25">
      <c r="A105" s="96">
        <v>93</v>
      </c>
      <c r="B105" s="282"/>
      <c r="C105" s="148">
        <v>1</v>
      </c>
      <c r="D105" s="9" t="s">
        <v>3672</v>
      </c>
      <c r="E105" s="1100" t="s">
        <v>1420</v>
      </c>
      <c r="F105" s="772"/>
      <c r="G105" s="772"/>
      <c r="H105" s="773"/>
      <c r="I105" s="352"/>
      <c r="J105" s="980"/>
      <c r="K105" s="824"/>
      <c r="L105" s="357"/>
    </row>
    <row r="106" spans="1:12" x14ac:dyDescent="0.25">
      <c r="A106" s="96">
        <v>94</v>
      </c>
      <c r="B106" s="282"/>
      <c r="C106" s="148">
        <v>1</v>
      </c>
      <c r="D106" s="9" t="s">
        <v>3672</v>
      </c>
      <c r="E106" s="1100" t="s">
        <v>1423</v>
      </c>
      <c r="F106" s="772"/>
      <c r="G106" s="772"/>
      <c r="H106" s="773"/>
      <c r="I106" s="352"/>
      <c r="J106" s="980"/>
      <c r="K106" s="824"/>
      <c r="L106" s="357"/>
    </row>
    <row r="107" spans="1:12" x14ac:dyDescent="0.25">
      <c r="A107" s="96">
        <v>95</v>
      </c>
      <c r="B107" s="282"/>
      <c r="C107" s="148">
        <v>1</v>
      </c>
      <c r="D107" s="9" t="s">
        <v>3672</v>
      </c>
      <c r="E107" s="1100" t="s">
        <v>1426</v>
      </c>
      <c r="F107" s="772"/>
      <c r="G107" s="772"/>
      <c r="H107" s="773"/>
      <c r="I107" s="352"/>
      <c r="J107" s="980"/>
      <c r="K107" s="824"/>
      <c r="L107" s="357"/>
    </row>
    <row r="108" spans="1:12" ht="15.75" customHeight="1" thickBot="1" x14ac:dyDescent="0.3">
      <c r="A108" s="96">
        <v>96</v>
      </c>
      <c r="B108" s="282"/>
      <c r="C108" s="148">
        <v>1</v>
      </c>
      <c r="D108" s="9" t="s">
        <v>3672</v>
      </c>
      <c r="E108" s="1100" t="s">
        <v>1427</v>
      </c>
      <c r="F108" s="772"/>
      <c r="G108" s="772"/>
      <c r="H108" s="773"/>
      <c r="I108" s="352"/>
      <c r="J108" s="980"/>
      <c r="K108" s="824"/>
      <c r="L108" s="357"/>
    </row>
    <row r="109" spans="1:12" ht="16.5" customHeight="1" thickBot="1" x14ac:dyDescent="0.3">
      <c r="A109" s="1124" t="s">
        <v>1211</v>
      </c>
      <c r="B109" s="816"/>
      <c r="C109" s="816"/>
      <c r="D109" s="816"/>
      <c r="E109" s="816"/>
      <c r="F109" s="816"/>
      <c r="G109" s="816"/>
      <c r="H109" s="816"/>
      <c r="I109" s="816"/>
      <c r="J109" s="816"/>
      <c r="K109" s="776"/>
      <c r="L109" s="357"/>
    </row>
    <row r="110" spans="1:12" x14ac:dyDescent="0.25">
      <c r="A110" s="96">
        <v>97</v>
      </c>
      <c r="B110" s="282"/>
      <c r="C110" s="147">
        <v>1</v>
      </c>
      <c r="D110" s="9" t="s">
        <v>3672</v>
      </c>
      <c r="E110" s="1100" t="s">
        <v>1428</v>
      </c>
      <c r="F110" s="772"/>
      <c r="G110" s="772"/>
      <c r="H110" s="773"/>
      <c r="I110" s="352"/>
      <c r="J110" s="980"/>
      <c r="K110" s="824"/>
      <c r="L110" s="357"/>
    </row>
    <row r="111" spans="1:12" x14ac:dyDescent="0.25">
      <c r="A111" s="96">
        <v>98</v>
      </c>
      <c r="B111" s="282"/>
      <c r="C111" s="148">
        <v>2</v>
      </c>
      <c r="D111" s="9" t="s">
        <v>3672</v>
      </c>
      <c r="E111" s="1100" t="s">
        <v>225</v>
      </c>
      <c r="F111" s="772"/>
      <c r="G111" s="772"/>
      <c r="H111" s="773"/>
      <c r="I111" s="352"/>
      <c r="J111" s="980"/>
      <c r="K111" s="824"/>
      <c r="L111" s="357"/>
    </row>
    <row r="112" spans="1:12" x14ac:dyDescent="0.25">
      <c r="A112" s="96">
        <v>99</v>
      </c>
      <c r="B112" s="282"/>
      <c r="C112" s="148">
        <v>2</v>
      </c>
      <c r="D112" s="9" t="s">
        <v>2606</v>
      </c>
      <c r="E112" s="1100" t="s">
        <v>226</v>
      </c>
      <c r="F112" s="772"/>
      <c r="G112" s="772"/>
      <c r="H112" s="773"/>
      <c r="I112" s="352"/>
      <c r="J112" s="980"/>
      <c r="K112" s="824"/>
      <c r="L112" s="357"/>
    </row>
    <row r="113" spans="1:12" x14ac:dyDescent="0.25">
      <c r="A113" s="96">
        <v>100</v>
      </c>
      <c r="B113" s="282"/>
      <c r="C113" s="148">
        <v>1</v>
      </c>
      <c r="D113" s="9" t="s">
        <v>2606</v>
      </c>
      <c r="E113" s="1100" t="s">
        <v>223</v>
      </c>
      <c r="F113" s="772"/>
      <c r="G113" s="772"/>
      <c r="H113" s="773"/>
      <c r="I113" s="352"/>
      <c r="J113" s="980"/>
      <c r="K113" s="824"/>
      <c r="L113" s="357"/>
    </row>
    <row r="114" spans="1:12" x14ac:dyDescent="0.25">
      <c r="A114" s="96">
        <v>101</v>
      </c>
      <c r="B114" s="282"/>
      <c r="C114" s="148">
        <v>1</v>
      </c>
      <c r="D114" s="9" t="s">
        <v>3672</v>
      </c>
      <c r="E114" s="1100" t="s">
        <v>286</v>
      </c>
      <c r="F114" s="772"/>
      <c r="G114" s="772"/>
      <c r="H114" s="773"/>
      <c r="I114" s="352"/>
      <c r="J114" s="980"/>
      <c r="K114" s="824"/>
      <c r="L114" s="357"/>
    </row>
    <row r="115" spans="1:12" x14ac:dyDescent="0.25">
      <c r="A115" s="96">
        <v>102</v>
      </c>
      <c r="B115" s="282"/>
      <c r="C115" s="148">
        <v>1</v>
      </c>
      <c r="D115" s="9" t="s">
        <v>3672</v>
      </c>
      <c r="E115" s="1100" t="s">
        <v>1430</v>
      </c>
      <c r="F115" s="772"/>
      <c r="G115" s="772"/>
      <c r="H115" s="773"/>
      <c r="I115" s="352"/>
      <c r="J115" s="980"/>
      <c r="K115" s="824"/>
      <c r="L115" s="357"/>
    </row>
    <row r="116" spans="1:12" x14ac:dyDescent="0.25">
      <c r="A116" s="96">
        <v>103</v>
      </c>
      <c r="B116" s="282"/>
      <c r="C116" s="148">
        <v>1</v>
      </c>
      <c r="D116" s="9" t="s">
        <v>3672</v>
      </c>
      <c r="E116" s="1100" t="s">
        <v>1431</v>
      </c>
      <c r="F116" s="772"/>
      <c r="G116" s="772"/>
      <c r="H116" s="773"/>
      <c r="I116" s="352"/>
      <c r="J116" s="980"/>
      <c r="K116" s="824"/>
      <c r="L116" s="357"/>
    </row>
    <row r="117" spans="1:12" x14ac:dyDescent="0.25">
      <c r="A117" s="96">
        <v>104</v>
      </c>
      <c r="B117" s="282"/>
      <c r="C117" s="148">
        <v>1</v>
      </c>
      <c r="D117" s="9" t="s">
        <v>3672</v>
      </c>
      <c r="E117" s="1100" t="s">
        <v>1432</v>
      </c>
      <c r="F117" s="772"/>
      <c r="G117" s="772"/>
      <c r="H117" s="773"/>
      <c r="I117" s="352"/>
      <c r="J117" s="980"/>
      <c r="K117" s="824"/>
      <c r="L117" s="357"/>
    </row>
    <row r="118" spans="1:12" ht="15.75" customHeight="1" thickBot="1" x14ac:dyDescent="0.3">
      <c r="A118" s="96">
        <v>105</v>
      </c>
      <c r="B118" s="282"/>
      <c r="C118" s="148">
        <v>2</v>
      </c>
      <c r="D118" s="9" t="s">
        <v>2606</v>
      </c>
      <c r="E118" s="1100" t="s">
        <v>1433</v>
      </c>
      <c r="F118" s="772"/>
      <c r="G118" s="772"/>
      <c r="H118" s="773"/>
      <c r="I118" s="352"/>
      <c r="J118" s="980"/>
      <c r="K118" s="824"/>
      <c r="L118" s="357"/>
    </row>
    <row r="119" spans="1:12" ht="16.5" customHeight="1" thickBot="1" x14ac:dyDescent="0.3">
      <c r="A119" s="1124" t="s">
        <v>57</v>
      </c>
      <c r="B119" s="816"/>
      <c r="C119" s="816"/>
      <c r="D119" s="816"/>
      <c r="E119" s="816"/>
      <c r="F119" s="816"/>
      <c r="G119" s="816"/>
      <c r="H119" s="816"/>
      <c r="I119" s="816"/>
      <c r="J119" s="816"/>
      <c r="K119" s="776"/>
      <c r="L119" s="357"/>
    </row>
    <row r="120" spans="1:12" x14ac:dyDescent="0.25">
      <c r="A120" s="96">
        <v>106</v>
      </c>
      <c r="B120" s="282"/>
      <c r="C120" s="147">
        <v>44</v>
      </c>
      <c r="D120" s="9" t="s">
        <v>2606</v>
      </c>
      <c r="E120" s="1100" t="s">
        <v>3396</v>
      </c>
      <c r="F120" s="772"/>
      <c r="G120" s="772"/>
      <c r="H120" s="773"/>
      <c r="I120" s="352"/>
      <c r="J120" s="980"/>
      <c r="K120" s="824"/>
      <c r="L120" s="357"/>
    </row>
    <row r="121" spans="1:12" x14ac:dyDescent="0.25">
      <c r="A121" s="96">
        <v>107</v>
      </c>
      <c r="B121" s="282"/>
      <c r="C121" s="148">
        <v>88</v>
      </c>
      <c r="D121" s="9" t="s">
        <v>3672</v>
      </c>
      <c r="E121" s="1100" t="s">
        <v>65</v>
      </c>
      <c r="F121" s="772"/>
      <c r="G121" s="772"/>
      <c r="H121" s="773"/>
      <c r="I121" s="352"/>
      <c r="J121" s="980"/>
      <c r="K121" s="824"/>
      <c r="L121" s="357"/>
    </row>
    <row r="122" spans="1:12" x14ac:dyDescent="0.25">
      <c r="A122" s="96">
        <v>108</v>
      </c>
      <c r="B122" s="282"/>
      <c r="C122" s="148">
        <v>44</v>
      </c>
      <c r="D122" s="9" t="s">
        <v>3672</v>
      </c>
      <c r="E122" s="1100" t="s">
        <v>2775</v>
      </c>
      <c r="F122" s="772"/>
      <c r="G122" s="772"/>
      <c r="H122" s="773"/>
      <c r="I122" s="352"/>
      <c r="J122" s="980"/>
      <c r="K122" s="824"/>
      <c r="L122" s="357"/>
    </row>
    <row r="123" spans="1:12" x14ac:dyDescent="0.25">
      <c r="A123" s="96">
        <v>109</v>
      </c>
      <c r="B123" s="282"/>
      <c r="C123" s="148">
        <v>44</v>
      </c>
      <c r="D123" s="9" t="s">
        <v>3672</v>
      </c>
      <c r="E123" s="1100" t="s">
        <v>68</v>
      </c>
      <c r="F123" s="772"/>
      <c r="G123" s="772"/>
      <c r="H123" s="773"/>
      <c r="I123" s="352"/>
      <c r="J123" s="980"/>
      <c r="K123" s="824"/>
      <c r="L123" s="357"/>
    </row>
    <row r="124" spans="1:12" x14ac:dyDescent="0.25">
      <c r="A124" s="96">
        <v>110</v>
      </c>
      <c r="B124" s="282"/>
      <c r="C124" s="148">
        <v>16</v>
      </c>
      <c r="D124" s="9" t="s">
        <v>3672</v>
      </c>
      <c r="E124" s="1100" t="s">
        <v>1437</v>
      </c>
      <c r="F124" s="772"/>
      <c r="G124" s="772"/>
      <c r="H124" s="773"/>
      <c r="I124" s="352"/>
      <c r="J124" s="980"/>
      <c r="K124" s="824"/>
      <c r="L124" s="357"/>
    </row>
    <row r="125" spans="1:12" x14ac:dyDescent="0.25">
      <c r="A125" s="96">
        <v>111</v>
      </c>
      <c r="B125" s="282"/>
      <c r="C125" s="148">
        <v>16</v>
      </c>
      <c r="D125" s="9" t="s">
        <v>3672</v>
      </c>
      <c r="E125" s="1100" t="s">
        <v>1438</v>
      </c>
      <c r="F125" s="772"/>
      <c r="G125" s="772"/>
      <c r="H125" s="773"/>
      <c r="I125" s="352"/>
      <c r="J125" s="980"/>
      <c r="K125" s="824"/>
      <c r="L125" s="357"/>
    </row>
    <row r="126" spans="1:12" x14ac:dyDescent="0.25">
      <c r="A126" s="96">
        <v>112</v>
      </c>
      <c r="B126" s="282"/>
      <c r="C126" s="148">
        <v>16</v>
      </c>
      <c r="D126" s="9" t="s">
        <v>3672</v>
      </c>
      <c r="E126" s="1100" t="s">
        <v>2782</v>
      </c>
      <c r="F126" s="772"/>
      <c r="G126" s="772"/>
      <c r="H126" s="773"/>
      <c r="I126" s="352"/>
      <c r="J126" s="980"/>
      <c r="K126" s="824"/>
      <c r="L126" s="357"/>
    </row>
    <row r="127" spans="1:12" x14ac:dyDescent="0.25">
      <c r="A127" s="96">
        <v>113</v>
      </c>
      <c r="B127" s="282"/>
      <c r="C127" s="148">
        <v>16</v>
      </c>
      <c r="D127" s="9" t="s">
        <v>3672</v>
      </c>
      <c r="E127" s="1100" t="s">
        <v>1439</v>
      </c>
      <c r="F127" s="772"/>
      <c r="G127" s="772"/>
      <c r="H127" s="773"/>
      <c r="I127" s="352"/>
      <c r="J127" s="980"/>
      <c r="K127" s="824"/>
      <c r="L127" s="357"/>
    </row>
    <row r="128" spans="1:12" x14ac:dyDescent="0.25">
      <c r="A128" s="96">
        <v>114</v>
      </c>
      <c r="B128" s="282"/>
      <c r="C128" s="148">
        <v>12</v>
      </c>
      <c r="D128" s="9" t="s">
        <v>3672</v>
      </c>
      <c r="E128" s="1100" t="s">
        <v>1441</v>
      </c>
      <c r="F128" s="772"/>
      <c r="G128" s="772"/>
      <c r="H128" s="773"/>
      <c r="I128" s="352"/>
      <c r="J128" s="980"/>
      <c r="K128" s="824"/>
      <c r="L128" s="357"/>
    </row>
    <row r="129" spans="1:12" x14ac:dyDescent="0.25">
      <c r="A129" s="96">
        <v>115</v>
      </c>
      <c r="B129" s="282"/>
      <c r="C129" s="148">
        <v>6</v>
      </c>
      <c r="D129" s="9" t="s">
        <v>3672</v>
      </c>
      <c r="E129" s="1100" t="s">
        <v>1442</v>
      </c>
      <c r="F129" s="772"/>
      <c r="G129" s="772"/>
      <c r="H129" s="773"/>
      <c r="I129" s="352"/>
      <c r="J129" s="980"/>
      <c r="K129" s="824"/>
      <c r="L129" s="357"/>
    </row>
    <row r="130" spans="1:12" x14ac:dyDescent="0.25">
      <c r="A130" s="96">
        <v>116</v>
      </c>
      <c r="B130" s="282"/>
      <c r="C130" s="148">
        <v>2</v>
      </c>
      <c r="D130" s="9" t="s">
        <v>3672</v>
      </c>
      <c r="E130" s="1100" t="s">
        <v>1444</v>
      </c>
      <c r="F130" s="772"/>
      <c r="G130" s="772"/>
      <c r="H130" s="773"/>
      <c r="I130" s="352"/>
      <c r="J130" s="980"/>
      <c r="K130" s="824"/>
      <c r="L130" s="357"/>
    </row>
    <row r="131" spans="1:12" x14ac:dyDescent="0.25">
      <c r="A131" s="96">
        <v>117</v>
      </c>
      <c r="B131" s="282"/>
      <c r="C131" s="148">
        <v>26</v>
      </c>
      <c r="D131" s="9" t="s">
        <v>3672</v>
      </c>
      <c r="E131" s="1100" t="s">
        <v>1446</v>
      </c>
      <c r="F131" s="772"/>
      <c r="G131" s="772"/>
      <c r="H131" s="773"/>
      <c r="I131" s="352"/>
      <c r="J131" s="980"/>
      <c r="K131" s="824"/>
      <c r="L131" s="357"/>
    </row>
    <row r="132" spans="1:12" x14ac:dyDescent="0.25">
      <c r="A132" s="96">
        <v>118</v>
      </c>
      <c r="B132" s="282"/>
      <c r="C132" s="148">
        <v>3</v>
      </c>
      <c r="D132" s="9" t="s">
        <v>3672</v>
      </c>
      <c r="E132" s="1100" t="s">
        <v>3272</v>
      </c>
      <c r="F132" s="772"/>
      <c r="G132" s="772"/>
      <c r="H132" s="773"/>
      <c r="I132" s="352"/>
      <c r="J132" s="980"/>
      <c r="K132" s="824"/>
      <c r="L132" s="357"/>
    </row>
    <row r="133" spans="1:12" x14ac:dyDescent="0.25">
      <c r="A133" s="96">
        <v>119</v>
      </c>
      <c r="B133" s="282"/>
      <c r="C133" s="148">
        <v>3</v>
      </c>
      <c r="D133" s="9" t="s">
        <v>3672</v>
      </c>
      <c r="E133" s="1100" t="s">
        <v>1448</v>
      </c>
      <c r="F133" s="772"/>
      <c r="G133" s="772"/>
      <c r="H133" s="773"/>
      <c r="I133" s="352"/>
      <c r="J133" s="980"/>
      <c r="K133" s="824"/>
      <c r="L133" s="357"/>
    </row>
    <row r="134" spans="1:12" x14ac:dyDescent="0.25">
      <c r="A134" s="107"/>
      <c r="B134" s="82"/>
      <c r="C134" s="102"/>
      <c r="D134" s="102"/>
      <c r="E134" s="363"/>
      <c r="F134" s="363"/>
      <c r="G134" s="363"/>
      <c r="H134" s="363"/>
      <c r="I134" s="82"/>
      <c r="J134" s="102"/>
      <c r="K134" s="127"/>
      <c r="L134" s="82"/>
    </row>
    <row r="135" spans="1:12" x14ac:dyDescent="0.25">
      <c r="A135" s="107"/>
      <c r="B135" s="82"/>
      <c r="C135" s="102"/>
      <c r="D135" s="102"/>
      <c r="E135" s="363"/>
      <c r="F135" s="363"/>
      <c r="G135" s="363"/>
      <c r="H135" s="363"/>
      <c r="I135" s="82"/>
      <c r="J135" s="102"/>
      <c r="K135" s="127"/>
      <c r="L135" s="82"/>
    </row>
    <row r="136" spans="1:12" x14ac:dyDescent="0.25">
      <c r="A136" s="107"/>
      <c r="C136" s="65"/>
      <c r="K136" s="64"/>
    </row>
    <row r="137" spans="1:12" x14ac:dyDescent="0.25">
      <c r="A137" s="4"/>
      <c r="K137" s="64"/>
    </row>
    <row r="138" spans="1:12" ht="15.75" customHeight="1" thickBot="1" x14ac:dyDescent="0.3">
      <c r="A138" s="35"/>
      <c r="B138" s="1127" t="s">
        <v>1451</v>
      </c>
      <c r="C138" s="830"/>
      <c r="D138" s="830"/>
      <c r="E138" s="830"/>
      <c r="F138" s="36"/>
      <c r="G138" s="1128" t="s">
        <v>1453</v>
      </c>
      <c r="H138" s="830"/>
      <c r="I138" s="36"/>
      <c r="J138" s="1127" t="s">
        <v>26</v>
      </c>
      <c r="K138" s="826"/>
    </row>
    <row r="139" spans="1:12" ht="15.75" customHeight="1" thickBot="1" x14ac:dyDescent="0.3">
      <c r="J139" s="775" t="s">
        <v>1387</v>
      </c>
      <c r="K139" s="776"/>
    </row>
    <row r="140" spans="1:12" x14ac:dyDescent="0.25"/>
    <row r="141" spans="1:12" x14ac:dyDescent="0.25"/>
    <row r="142" spans="1:12" x14ac:dyDescent="0.25"/>
    <row r="143" spans="1:12" ht="15.75" customHeight="1" thickBot="1" x14ac:dyDescent="0.3"/>
    <row r="144" spans="1:12" x14ac:dyDescent="0.25">
      <c r="A144" s="2"/>
      <c r="B144" s="3"/>
      <c r="C144" s="3"/>
      <c r="D144" s="3"/>
      <c r="E144" s="795" t="s">
        <v>1</v>
      </c>
      <c r="F144" s="784"/>
      <c r="G144" s="784"/>
      <c r="H144" s="784"/>
      <c r="I144" s="784"/>
      <c r="J144" s="796"/>
      <c r="K144" s="784"/>
      <c r="L144" s="797"/>
    </row>
    <row r="145" spans="1:12" x14ac:dyDescent="0.25">
      <c r="A145" s="4"/>
      <c r="E145" s="785"/>
      <c r="F145" s="785"/>
      <c r="G145" s="785"/>
      <c r="H145" s="785"/>
      <c r="I145" s="785"/>
      <c r="J145" s="785"/>
      <c r="K145" s="785"/>
      <c r="L145" s="794"/>
    </row>
    <row r="146" spans="1:12" x14ac:dyDescent="0.25">
      <c r="A146" s="793" t="s">
        <v>1455</v>
      </c>
      <c r="B146" s="785"/>
      <c r="C146" s="785"/>
      <c r="D146" s="785"/>
      <c r="E146" s="785"/>
      <c r="F146" s="785"/>
      <c r="G146" s="785"/>
      <c r="H146" s="785"/>
      <c r="I146" s="785"/>
      <c r="J146" s="785"/>
      <c r="K146" s="785"/>
      <c r="L146" s="794"/>
    </row>
    <row r="147" spans="1:12" x14ac:dyDescent="0.25">
      <c r="A147" s="790"/>
      <c r="B147" s="785"/>
      <c r="C147" s="785"/>
      <c r="D147" s="785"/>
      <c r="E147" s="785"/>
      <c r="F147" s="785"/>
      <c r="G147" s="785"/>
      <c r="H147" s="785"/>
      <c r="I147" s="785"/>
      <c r="J147" s="785"/>
      <c r="K147" s="785"/>
      <c r="L147" s="794"/>
    </row>
    <row r="148" spans="1:12" ht="15.75" customHeight="1" thickBot="1" x14ac:dyDescent="0.3">
      <c r="A148" s="4"/>
      <c r="I148" s="777" t="s">
        <v>1456</v>
      </c>
      <c r="J148" s="778"/>
      <c r="K148" s="778"/>
      <c r="L148" s="792"/>
    </row>
    <row r="149" spans="1:12" x14ac:dyDescent="0.25">
      <c r="A149" s="789" t="s">
        <v>3</v>
      </c>
      <c r="B149" s="789" t="s">
        <v>4</v>
      </c>
      <c r="C149" s="798" t="s">
        <v>400</v>
      </c>
      <c r="D149" s="797"/>
      <c r="E149" s="783" t="s">
        <v>6</v>
      </c>
      <c r="F149" s="784"/>
      <c r="G149" s="784"/>
      <c r="H149" s="784"/>
      <c r="I149" s="811" t="s">
        <v>3673</v>
      </c>
      <c r="J149" s="789" t="s">
        <v>8</v>
      </c>
      <c r="K149" s="784"/>
      <c r="L149" s="797"/>
    </row>
    <row r="150" spans="1:12" ht="15.75" customHeight="1" thickBot="1" x14ac:dyDescent="0.3">
      <c r="A150" s="790"/>
      <c r="B150" s="790"/>
      <c r="C150" s="790"/>
      <c r="D150" s="794"/>
      <c r="E150" s="785"/>
      <c r="F150" s="785"/>
      <c r="G150" s="785"/>
      <c r="H150" s="785"/>
      <c r="I150" s="812"/>
      <c r="J150" s="790"/>
      <c r="K150" s="785"/>
      <c r="L150" s="794"/>
    </row>
    <row r="151" spans="1:12" x14ac:dyDescent="0.25">
      <c r="A151" s="93">
        <v>1</v>
      </c>
      <c r="B151" s="104"/>
      <c r="C151" s="28">
        <v>1</v>
      </c>
      <c r="D151" s="28" t="s">
        <v>3672</v>
      </c>
      <c r="E151" s="1032" t="s">
        <v>3615</v>
      </c>
      <c r="F151" s="780"/>
      <c r="G151" s="780"/>
      <c r="H151" s="781"/>
      <c r="I151" s="40"/>
      <c r="J151" s="933"/>
      <c r="K151" s="780"/>
      <c r="L151" s="820"/>
    </row>
    <row r="152" spans="1:12" x14ac:dyDescent="0.25">
      <c r="A152" s="96">
        <v>2</v>
      </c>
      <c r="B152" s="90" t="s">
        <v>352</v>
      </c>
      <c r="C152" s="9">
        <v>1</v>
      </c>
      <c r="D152" s="9" t="s">
        <v>3672</v>
      </c>
      <c r="E152" s="1029" t="s">
        <v>2558</v>
      </c>
      <c r="F152" s="772"/>
      <c r="G152" s="772"/>
      <c r="H152" s="773"/>
      <c r="I152" s="46"/>
      <c r="J152" s="980"/>
      <c r="K152" s="772"/>
      <c r="L152" s="824"/>
    </row>
    <row r="153" spans="1:12" x14ac:dyDescent="0.25">
      <c r="A153" s="96">
        <v>3</v>
      </c>
      <c r="B153" s="90"/>
      <c r="C153" s="9">
        <v>1</v>
      </c>
      <c r="D153" s="9" t="s">
        <v>3672</v>
      </c>
      <c r="E153" s="1029" t="s">
        <v>3616</v>
      </c>
      <c r="F153" s="772"/>
      <c r="G153" s="772"/>
      <c r="H153" s="773"/>
      <c r="I153" s="45"/>
      <c r="J153" s="980"/>
      <c r="K153" s="772"/>
      <c r="L153" s="824"/>
    </row>
    <row r="154" spans="1:12" x14ac:dyDescent="0.25">
      <c r="A154" s="96">
        <v>4</v>
      </c>
      <c r="B154" s="90"/>
      <c r="C154" s="9">
        <v>1</v>
      </c>
      <c r="D154" s="9" t="s">
        <v>3672</v>
      </c>
      <c r="E154" s="1029" t="s">
        <v>1461</v>
      </c>
      <c r="F154" s="772"/>
      <c r="G154" s="772"/>
      <c r="H154" s="773"/>
      <c r="I154" s="45"/>
      <c r="J154" s="980"/>
      <c r="K154" s="772"/>
      <c r="L154" s="824"/>
    </row>
    <row r="155" spans="1:12" x14ac:dyDescent="0.25">
      <c r="A155" s="96">
        <v>5</v>
      </c>
      <c r="B155" s="90"/>
      <c r="C155" s="9">
        <v>1</v>
      </c>
      <c r="D155" s="9" t="s">
        <v>3672</v>
      </c>
      <c r="E155" s="1029" t="s">
        <v>1463</v>
      </c>
      <c r="F155" s="772"/>
      <c r="G155" s="772"/>
      <c r="H155" s="773"/>
      <c r="I155" s="46"/>
      <c r="J155" s="980"/>
      <c r="K155" s="772"/>
      <c r="L155" s="824"/>
    </row>
    <row r="156" spans="1:12" x14ac:dyDescent="0.25">
      <c r="A156" s="96">
        <v>6</v>
      </c>
      <c r="B156" s="90"/>
      <c r="C156" s="9">
        <v>1</v>
      </c>
      <c r="D156" s="9" t="s">
        <v>3672</v>
      </c>
      <c r="E156" s="1029" t="s">
        <v>1464</v>
      </c>
      <c r="F156" s="772"/>
      <c r="G156" s="772"/>
      <c r="H156" s="773"/>
      <c r="I156" s="46"/>
      <c r="J156" s="980"/>
      <c r="K156" s="772"/>
      <c r="L156" s="824"/>
    </row>
    <row r="157" spans="1:12" x14ac:dyDescent="0.25">
      <c r="A157" s="96">
        <v>7</v>
      </c>
      <c r="B157" s="90"/>
      <c r="C157" s="9">
        <v>1</v>
      </c>
      <c r="D157" s="9" t="s">
        <v>3672</v>
      </c>
      <c r="E157" s="1029" t="s">
        <v>1467</v>
      </c>
      <c r="F157" s="772"/>
      <c r="G157" s="772"/>
      <c r="H157" s="773"/>
      <c r="I157" s="46"/>
      <c r="J157" s="980"/>
      <c r="K157" s="772"/>
      <c r="L157" s="824"/>
    </row>
    <row r="158" spans="1:12" x14ac:dyDescent="0.25">
      <c r="A158" s="96">
        <v>8</v>
      </c>
      <c r="B158" s="90"/>
      <c r="C158" s="9">
        <v>1</v>
      </c>
      <c r="D158" s="9" t="s">
        <v>3672</v>
      </c>
      <c r="E158" s="1029" t="s">
        <v>3617</v>
      </c>
      <c r="F158" s="772"/>
      <c r="G158" s="772"/>
      <c r="H158" s="773"/>
      <c r="I158" s="46"/>
      <c r="J158" s="980"/>
      <c r="K158" s="772"/>
      <c r="L158" s="824"/>
    </row>
    <row r="159" spans="1:12" x14ac:dyDescent="0.25">
      <c r="A159" s="96">
        <v>9</v>
      </c>
      <c r="B159" s="90"/>
      <c r="C159" s="9">
        <v>1</v>
      </c>
      <c r="D159" s="9" t="s">
        <v>3672</v>
      </c>
      <c r="E159" s="1029" t="s">
        <v>3618</v>
      </c>
      <c r="F159" s="772"/>
      <c r="G159" s="772"/>
      <c r="H159" s="773"/>
      <c r="I159" s="46"/>
      <c r="J159" s="980"/>
      <c r="K159" s="772"/>
      <c r="L159" s="824"/>
    </row>
    <row r="160" spans="1:12" x14ac:dyDescent="0.25">
      <c r="A160" s="96">
        <v>10</v>
      </c>
      <c r="B160" s="90"/>
      <c r="C160" s="9">
        <v>1</v>
      </c>
      <c r="D160" s="9" t="s">
        <v>3672</v>
      </c>
      <c r="E160" s="1029" t="s">
        <v>3619</v>
      </c>
      <c r="F160" s="772"/>
      <c r="G160" s="772"/>
      <c r="H160" s="773"/>
      <c r="I160" s="46"/>
      <c r="J160" s="980"/>
      <c r="K160" s="772"/>
      <c r="L160" s="824"/>
    </row>
    <row r="161" spans="1:12" x14ac:dyDescent="0.25">
      <c r="A161" s="96">
        <v>11</v>
      </c>
      <c r="B161" s="90"/>
      <c r="C161" s="9">
        <v>2</v>
      </c>
      <c r="D161" s="9" t="s">
        <v>3672</v>
      </c>
      <c r="E161" s="1029" t="s">
        <v>38</v>
      </c>
      <c r="F161" s="772"/>
      <c r="G161" s="772"/>
      <c r="H161" s="773"/>
      <c r="I161" s="46"/>
      <c r="J161" s="980"/>
      <c r="K161" s="772"/>
      <c r="L161" s="824"/>
    </row>
    <row r="162" spans="1:12" x14ac:dyDescent="0.25">
      <c r="A162" s="96">
        <v>12</v>
      </c>
      <c r="B162" s="92"/>
      <c r="C162" s="9">
        <v>4</v>
      </c>
      <c r="D162" s="9" t="s">
        <v>3672</v>
      </c>
      <c r="E162" s="1029" t="s">
        <v>649</v>
      </c>
      <c r="F162" s="772"/>
      <c r="G162" s="772"/>
      <c r="H162" s="773"/>
      <c r="I162" s="46"/>
      <c r="J162" s="980"/>
      <c r="K162" s="772"/>
      <c r="L162" s="824"/>
    </row>
    <row r="163" spans="1:12" x14ac:dyDescent="0.25">
      <c r="A163" s="96">
        <v>13</v>
      </c>
      <c r="B163" s="92"/>
      <c r="C163" s="9">
        <v>2</v>
      </c>
      <c r="D163" s="9" t="s">
        <v>3672</v>
      </c>
      <c r="E163" s="1029" t="s">
        <v>648</v>
      </c>
      <c r="F163" s="772"/>
      <c r="G163" s="772"/>
      <c r="H163" s="773"/>
      <c r="I163" s="46"/>
      <c r="J163" s="980"/>
      <c r="K163" s="772"/>
      <c r="L163" s="824"/>
    </row>
    <row r="164" spans="1:12" x14ac:dyDescent="0.25">
      <c r="A164" s="96">
        <v>14</v>
      </c>
      <c r="B164" s="90"/>
      <c r="C164" s="9">
        <v>1</v>
      </c>
      <c r="D164" s="9" t="s">
        <v>3672</v>
      </c>
      <c r="E164" s="1029" t="s">
        <v>3620</v>
      </c>
      <c r="F164" s="772"/>
      <c r="G164" s="772"/>
      <c r="H164" s="773"/>
      <c r="I164" s="46"/>
      <c r="J164" s="980"/>
      <c r="K164" s="772"/>
      <c r="L164" s="824"/>
    </row>
    <row r="165" spans="1:12" x14ac:dyDescent="0.25">
      <c r="A165" s="96">
        <v>15</v>
      </c>
      <c r="B165" s="90"/>
      <c r="C165" s="9">
        <v>1</v>
      </c>
      <c r="D165" s="9" t="s">
        <v>3672</v>
      </c>
      <c r="E165" s="1029" t="s">
        <v>1469</v>
      </c>
      <c r="F165" s="772"/>
      <c r="G165" s="772"/>
      <c r="H165" s="773"/>
      <c r="I165" s="46"/>
      <c r="J165" s="980"/>
      <c r="K165" s="772"/>
      <c r="L165" s="824"/>
    </row>
    <row r="166" spans="1:12" x14ac:dyDescent="0.25">
      <c r="A166" s="96">
        <v>16</v>
      </c>
      <c r="B166" s="90"/>
      <c r="C166" s="9">
        <v>2</v>
      </c>
      <c r="D166" s="9" t="s">
        <v>3672</v>
      </c>
      <c r="E166" s="1029" t="s">
        <v>1471</v>
      </c>
      <c r="F166" s="772"/>
      <c r="G166" s="772"/>
      <c r="H166" s="773"/>
      <c r="I166" s="46"/>
      <c r="J166" s="980"/>
      <c r="K166" s="772"/>
      <c r="L166" s="824"/>
    </row>
    <row r="167" spans="1:12" x14ac:dyDescent="0.25">
      <c r="A167" s="96">
        <v>17</v>
      </c>
      <c r="B167" s="90"/>
      <c r="C167" s="9">
        <v>2</v>
      </c>
      <c r="D167" s="9" t="s">
        <v>3672</v>
      </c>
      <c r="E167" s="1029" t="s">
        <v>3643</v>
      </c>
      <c r="F167" s="772"/>
      <c r="G167" s="772"/>
      <c r="H167" s="773"/>
      <c r="I167" s="46"/>
      <c r="J167" s="980"/>
      <c r="K167" s="772"/>
      <c r="L167" s="824"/>
    </row>
    <row r="168" spans="1:12" x14ac:dyDescent="0.25">
      <c r="A168" s="96">
        <v>18</v>
      </c>
      <c r="B168" s="92"/>
      <c r="C168" s="9">
        <v>4</v>
      </c>
      <c r="D168" s="9" t="s">
        <v>3672</v>
      </c>
      <c r="E168" s="1029" t="s">
        <v>1474</v>
      </c>
      <c r="F168" s="772"/>
      <c r="G168" s="772"/>
      <c r="H168" s="773"/>
      <c r="I168" s="46"/>
      <c r="J168" s="980"/>
      <c r="K168" s="772"/>
      <c r="L168" s="824"/>
    </row>
    <row r="169" spans="1:12" x14ac:dyDescent="0.25">
      <c r="A169" s="96">
        <v>19</v>
      </c>
      <c r="B169" s="92"/>
      <c r="C169" s="9">
        <v>2</v>
      </c>
      <c r="D169" s="9" t="s">
        <v>3672</v>
      </c>
      <c r="E169" s="1029" t="s">
        <v>1360</v>
      </c>
      <c r="F169" s="772"/>
      <c r="G169" s="772"/>
      <c r="H169" s="773"/>
      <c r="I169" s="46"/>
      <c r="J169" s="980"/>
      <c r="K169" s="772"/>
      <c r="L169" s="824"/>
    </row>
    <row r="170" spans="1:12" x14ac:dyDescent="0.25">
      <c r="A170" s="96">
        <v>20</v>
      </c>
      <c r="B170" s="92"/>
      <c r="C170" s="9">
        <v>1</v>
      </c>
      <c r="D170" s="9" t="s">
        <v>3672</v>
      </c>
      <c r="E170" s="1029" t="s">
        <v>1477</v>
      </c>
      <c r="F170" s="772"/>
      <c r="G170" s="772"/>
      <c r="H170" s="773"/>
      <c r="I170" s="46"/>
      <c r="J170" s="980"/>
      <c r="K170" s="772"/>
      <c r="L170" s="824"/>
    </row>
    <row r="171" spans="1:12" x14ac:dyDescent="0.25">
      <c r="A171" s="96">
        <v>21</v>
      </c>
      <c r="B171" s="92"/>
      <c r="C171" s="9">
        <v>1</v>
      </c>
      <c r="D171" s="9" t="s">
        <v>3672</v>
      </c>
      <c r="E171" s="1029" t="s">
        <v>3273</v>
      </c>
      <c r="F171" s="772"/>
      <c r="G171" s="772"/>
      <c r="H171" s="773"/>
      <c r="I171" s="46"/>
      <c r="J171" s="980"/>
      <c r="K171" s="772"/>
      <c r="L171" s="824"/>
    </row>
    <row r="172" spans="1:12" x14ac:dyDescent="0.25">
      <c r="A172" s="96">
        <v>22</v>
      </c>
      <c r="B172" s="92"/>
      <c r="C172" s="9">
        <v>2</v>
      </c>
      <c r="D172" s="9" t="s">
        <v>3672</v>
      </c>
      <c r="E172" s="1029" t="s">
        <v>1479</v>
      </c>
      <c r="F172" s="772"/>
      <c r="G172" s="772"/>
      <c r="H172" s="773"/>
      <c r="I172" s="46"/>
      <c r="J172" s="980"/>
      <c r="K172" s="772"/>
      <c r="L172" s="824"/>
    </row>
    <row r="173" spans="1:12" x14ac:dyDescent="0.25">
      <c r="A173" s="96">
        <v>23</v>
      </c>
      <c r="B173" s="92"/>
      <c r="C173" s="9">
        <v>1</v>
      </c>
      <c r="D173" s="9" t="s">
        <v>3672</v>
      </c>
      <c r="E173" s="1029" t="s">
        <v>2886</v>
      </c>
      <c r="F173" s="772"/>
      <c r="G173" s="772"/>
      <c r="H173" s="773"/>
      <c r="I173" s="46"/>
      <c r="J173" s="980"/>
      <c r="K173" s="772"/>
      <c r="L173" s="824"/>
    </row>
    <row r="174" spans="1:12" x14ac:dyDescent="0.25">
      <c r="A174" s="96">
        <v>24</v>
      </c>
      <c r="B174" s="92"/>
      <c r="C174" s="9">
        <v>1</v>
      </c>
      <c r="D174" s="9" t="s">
        <v>3672</v>
      </c>
      <c r="E174" s="1029" t="s">
        <v>3163</v>
      </c>
      <c r="F174" s="772"/>
      <c r="G174" s="772"/>
      <c r="H174" s="773"/>
      <c r="I174" s="46"/>
      <c r="J174" s="980"/>
      <c r="K174" s="773"/>
      <c r="L174" s="210"/>
    </row>
    <row r="175" spans="1:12" x14ac:dyDescent="0.25">
      <c r="A175" s="96">
        <v>25</v>
      </c>
      <c r="B175" s="92"/>
      <c r="C175" s="148">
        <v>1</v>
      </c>
      <c r="D175" s="9" t="s">
        <v>3672</v>
      </c>
      <c r="E175" s="1026" t="s">
        <v>682</v>
      </c>
      <c r="F175" s="772"/>
      <c r="G175" s="772"/>
      <c r="H175" s="773"/>
      <c r="I175" s="46"/>
      <c r="J175" s="980"/>
      <c r="K175" s="773"/>
      <c r="L175" s="210"/>
    </row>
    <row r="176" spans="1:12" x14ac:dyDescent="0.25">
      <c r="A176" s="96">
        <v>26</v>
      </c>
      <c r="B176" s="90"/>
      <c r="C176" s="90">
        <v>1</v>
      </c>
      <c r="D176" s="9" t="s">
        <v>3672</v>
      </c>
      <c r="E176" s="1026" t="s">
        <v>1483</v>
      </c>
      <c r="F176" s="772"/>
      <c r="G176" s="772"/>
      <c r="H176" s="773"/>
      <c r="I176" s="172"/>
      <c r="J176" s="980"/>
      <c r="K176" s="773"/>
      <c r="L176" s="287"/>
    </row>
    <row r="177" spans="1:12" x14ac:dyDescent="0.25">
      <c r="A177" s="96">
        <v>27</v>
      </c>
      <c r="B177" s="98"/>
      <c r="C177" s="98">
        <v>1</v>
      </c>
      <c r="D177" s="9" t="s">
        <v>3672</v>
      </c>
      <c r="E177" s="1026" t="s">
        <v>3644</v>
      </c>
      <c r="F177" s="772"/>
      <c r="G177" s="772"/>
      <c r="H177" s="773"/>
      <c r="I177" s="90"/>
      <c r="J177" s="980"/>
      <c r="K177" s="773"/>
      <c r="L177" s="284"/>
    </row>
    <row r="178" spans="1:12" x14ac:dyDescent="0.25">
      <c r="A178" s="96">
        <v>28</v>
      </c>
      <c r="B178" s="98"/>
      <c r="C178" s="98">
        <v>1</v>
      </c>
      <c r="D178" s="9" t="s">
        <v>3672</v>
      </c>
      <c r="E178" s="1026" t="s">
        <v>1486</v>
      </c>
      <c r="F178" s="772"/>
      <c r="G178" s="772"/>
      <c r="H178" s="773"/>
      <c r="I178" s="98"/>
      <c r="J178" s="980"/>
      <c r="K178" s="773"/>
      <c r="L178" s="288"/>
    </row>
    <row r="179" spans="1:12" x14ac:dyDescent="0.25">
      <c r="A179" s="96">
        <v>29</v>
      </c>
      <c r="B179" s="98"/>
      <c r="C179" s="98">
        <v>1</v>
      </c>
      <c r="D179" s="9" t="s">
        <v>3672</v>
      </c>
      <c r="E179" s="1026" t="s">
        <v>3099</v>
      </c>
      <c r="F179" s="772"/>
      <c r="G179" s="772"/>
      <c r="H179" s="773"/>
      <c r="I179" s="98"/>
      <c r="J179" s="980"/>
      <c r="K179" s="773"/>
      <c r="L179" s="272"/>
    </row>
    <row r="180" spans="1:12" x14ac:dyDescent="0.25">
      <c r="A180" s="96">
        <v>30</v>
      </c>
      <c r="B180" s="98"/>
      <c r="C180" s="98">
        <v>2</v>
      </c>
      <c r="D180" s="9" t="s">
        <v>3672</v>
      </c>
      <c r="E180" s="902" t="s">
        <v>1491</v>
      </c>
      <c r="F180" s="772"/>
      <c r="G180" s="772"/>
      <c r="H180" s="773"/>
      <c r="I180" s="98"/>
      <c r="J180" s="980"/>
      <c r="K180" s="773"/>
      <c r="L180" s="173"/>
    </row>
    <row r="181" spans="1:12" x14ac:dyDescent="0.25">
      <c r="A181" s="96">
        <v>31</v>
      </c>
      <c r="B181" s="98"/>
      <c r="C181" s="98">
        <v>2</v>
      </c>
      <c r="D181" s="9" t="s">
        <v>3672</v>
      </c>
      <c r="E181" s="902" t="s">
        <v>1493</v>
      </c>
      <c r="F181" s="772"/>
      <c r="G181" s="772"/>
      <c r="H181" s="773"/>
      <c r="I181" s="98"/>
      <c r="J181" s="980"/>
      <c r="K181" s="773"/>
      <c r="L181" s="64"/>
    </row>
    <row r="182" spans="1:12" x14ac:dyDescent="0.25">
      <c r="A182" s="89">
        <v>32</v>
      </c>
      <c r="B182" s="98"/>
      <c r="C182" s="98">
        <v>2</v>
      </c>
      <c r="D182" s="9" t="s">
        <v>3672</v>
      </c>
      <c r="E182" s="902" t="s">
        <v>1496</v>
      </c>
      <c r="F182" s="772"/>
      <c r="G182" s="772"/>
      <c r="H182" s="773"/>
      <c r="I182" s="98"/>
      <c r="J182" s="980"/>
      <c r="K182" s="773"/>
      <c r="L182" s="64"/>
    </row>
    <row r="183" spans="1:12" x14ac:dyDescent="0.25">
      <c r="A183" s="89">
        <v>33</v>
      </c>
      <c r="B183" s="98"/>
      <c r="C183" s="98">
        <v>1</v>
      </c>
      <c r="D183" s="9"/>
      <c r="E183" s="902" t="s">
        <v>1498</v>
      </c>
      <c r="F183" s="772"/>
      <c r="G183" s="772"/>
      <c r="H183" s="773"/>
      <c r="I183" s="98"/>
      <c r="J183" s="980"/>
      <c r="K183" s="773"/>
      <c r="L183" s="64"/>
    </row>
    <row r="184" spans="1:12" x14ac:dyDescent="0.25">
      <c r="A184" s="89">
        <v>34</v>
      </c>
      <c r="B184" s="98"/>
      <c r="C184" s="98">
        <v>1</v>
      </c>
      <c r="D184" s="9"/>
      <c r="E184" s="902" t="s">
        <v>1502</v>
      </c>
      <c r="F184" s="772"/>
      <c r="G184" s="772"/>
      <c r="H184" s="773"/>
      <c r="I184" s="98"/>
      <c r="J184" s="980"/>
      <c r="K184" s="773"/>
      <c r="L184" s="64"/>
    </row>
    <row r="185" spans="1:12" x14ac:dyDescent="0.25">
      <c r="A185" s="89">
        <v>35</v>
      </c>
      <c r="B185" s="98"/>
      <c r="C185" s="98">
        <v>1</v>
      </c>
      <c r="D185" s="9"/>
      <c r="E185" s="902" t="s">
        <v>1504</v>
      </c>
      <c r="F185" s="772"/>
      <c r="G185" s="772"/>
      <c r="H185" s="773"/>
      <c r="I185" s="98"/>
      <c r="J185" s="980"/>
      <c r="K185" s="773"/>
      <c r="L185" s="64"/>
    </row>
    <row r="186" spans="1:12" x14ac:dyDescent="0.25">
      <c r="A186" s="89">
        <v>36</v>
      </c>
      <c r="B186" s="98"/>
      <c r="C186" s="98">
        <v>2</v>
      </c>
      <c r="D186" s="9"/>
      <c r="E186" s="902" t="s">
        <v>3311</v>
      </c>
      <c r="F186" s="772"/>
      <c r="G186" s="772"/>
      <c r="H186" s="773"/>
      <c r="I186" s="98"/>
      <c r="J186" s="980"/>
      <c r="K186" s="773"/>
      <c r="L186" s="64"/>
    </row>
    <row r="187" spans="1:12" x14ac:dyDescent="0.25">
      <c r="A187" s="89">
        <v>37</v>
      </c>
      <c r="B187" s="98"/>
      <c r="C187" s="98">
        <v>2</v>
      </c>
      <c r="D187" s="9"/>
      <c r="E187" s="902" t="s">
        <v>1507</v>
      </c>
      <c r="F187" s="772"/>
      <c r="G187" s="772"/>
      <c r="H187" s="773"/>
      <c r="I187" s="98"/>
      <c r="J187" s="980"/>
      <c r="K187" s="773"/>
      <c r="L187" s="64"/>
    </row>
    <row r="188" spans="1:12" x14ac:dyDescent="0.25">
      <c r="A188" s="89">
        <v>38</v>
      </c>
      <c r="B188" s="98"/>
      <c r="C188" s="98">
        <v>2</v>
      </c>
      <c r="D188" s="9"/>
      <c r="E188" s="902" t="s">
        <v>1511</v>
      </c>
      <c r="F188" s="772"/>
      <c r="G188" s="772"/>
      <c r="H188" s="773"/>
      <c r="I188" s="98"/>
      <c r="J188" s="980"/>
      <c r="K188" s="773"/>
      <c r="L188" s="64"/>
    </row>
    <row r="189" spans="1:12" x14ac:dyDescent="0.25">
      <c r="A189" s="89">
        <v>39</v>
      </c>
      <c r="B189" s="98"/>
      <c r="C189" s="98">
        <v>2</v>
      </c>
      <c r="D189" s="9"/>
      <c r="E189" s="902" t="s">
        <v>1514</v>
      </c>
      <c r="F189" s="772"/>
      <c r="G189" s="772"/>
      <c r="H189" s="773"/>
      <c r="I189" s="98"/>
      <c r="J189" s="980"/>
      <c r="K189" s="773"/>
      <c r="L189" s="64"/>
    </row>
    <row r="190" spans="1:12" x14ac:dyDescent="0.25">
      <c r="A190" s="89">
        <v>40</v>
      </c>
      <c r="B190" s="98"/>
      <c r="C190" s="98">
        <v>6</v>
      </c>
      <c r="D190" s="9"/>
      <c r="E190" s="902" t="s">
        <v>1516</v>
      </c>
      <c r="F190" s="772"/>
      <c r="G190" s="772"/>
      <c r="H190" s="773"/>
      <c r="I190" s="98"/>
      <c r="J190" s="980"/>
      <c r="K190" s="773"/>
      <c r="L190" s="64"/>
    </row>
    <row r="191" spans="1:12" x14ac:dyDescent="0.25">
      <c r="A191" s="89">
        <v>41</v>
      </c>
      <c r="B191" s="98"/>
      <c r="C191" s="98">
        <v>1</v>
      </c>
      <c r="D191" s="9"/>
      <c r="E191" s="902" t="s">
        <v>3274</v>
      </c>
      <c r="F191" s="772"/>
      <c r="G191" s="772"/>
      <c r="H191" s="773"/>
      <c r="I191" s="98"/>
      <c r="J191" s="980"/>
      <c r="K191" s="773"/>
      <c r="L191" s="64"/>
    </row>
    <row r="192" spans="1:12" x14ac:dyDescent="0.25">
      <c r="A192" s="89">
        <v>42</v>
      </c>
      <c r="B192" s="98"/>
      <c r="C192" s="98">
        <v>1</v>
      </c>
      <c r="D192" s="9"/>
      <c r="E192" s="902" t="s">
        <v>3312</v>
      </c>
      <c r="F192" s="772"/>
      <c r="G192" s="772"/>
      <c r="H192" s="773"/>
      <c r="I192" s="98"/>
      <c r="J192" s="1126"/>
      <c r="K192" s="785"/>
      <c r="L192" s="794"/>
    </row>
    <row r="193" spans="1:12" x14ac:dyDescent="0.25">
      <c r="A193" s="89">
        <v>43</v>
      </c>
      <c r="B193" s="98"/>
      <c r="C193" s="98">
        <v>1</v>
      </c>
      <c r="D193" s="9"/>
      <c r="E193" s="902" t="s">
        <v>3645</v>
      </c>
      <c r="F193" s="772"/>
      <c r="G193" s="772"/>
      <c r="H193" s="773"/>
      <c r="I193" s="98"/>
      <c r="J193" s="980"/>
      <c r="K193" s="773"/>
      <c r="L193" s="64"/>
    </row>
    <row r="194" spans="1:12" x14ac:dyDescent="0.25">
      <c r="A194" s="89">
        <v>44</v>
      </c>
      <c r="B194" s="98"/>
      <c r="C194" s="98">
        <v>1</v>
      </c>
      <c r="D194" s="9"/>
      <c r="E194" s="902" t="s">
        <v>237</v>
      </c>
      <c r="F194" s="772"/>
      <c r="G194" s="772"/>
      <c r="H194" s="773"/>
      <c r="I194" s="98"/>
      <c r="J194" s="980"/>
      <c r="K194" s="773"/>
      <c r="L194" s="64"/>
    </row>
    <row r="195" spans="1:12" x14ac:dyDescent="0.25">
      <c r="A195" s="89">
        <v>45</v>
      </c>
      <c r="B195" s="98"/>
      <c r="C195" s="98">
        <v>1</v>
      </c>
      <c r="D195" s="9"/>
      <c r="E195" s="902" t="s">
        <v>1532</v>
      </c>
      <c r="F195" s="772"/>
      <c r="G195" s="772"/>
      <c r="H195" s="773"/>
      <c r="I195" s="98"/>
      <c r="J195" s="980"/>
      <c r="K195" s="773"/>
      <c r="L195" s="64"/>
    </row>
    <row r="196" spans="1:12" x14ac:dyDescent="0.25">
      <c r="A196" s="89">
        <v>46</v>
      </c>
      <c r="B196" s="98"/>
      <c r="C196" s="98">
        <v>2</v>
      </c>
      <c r="D196" s="9"/>
      <c r="E196" s="902" t="s">
        <v>1534</v>
      </c>
      <c r="F196" s="772"/>
      <c r="G196" s="772"/>
      <c r="H196" s="773"/>
      <c r="I196" s="98"/>
      <c r="J196" s="980"/>
      <c r="K196" s="773"/>
      <c r="L196" s="64"/>
    </row>
    <row r="197" spans="1:12" x14ac:dyDescent="0.25">
      <c r="A197" s="89">
        <v>47</v>
      </c>
      <c r="B197" s="98"/>
      <c r="C197" s="98">
        <v>1</v>
      </c>
      <c r="D197" s="9"/>
      <c r="E197" s="902" t="s">
        <v>1537</v>
      </c>
      <c r="F197" s="772"/>
      <c r="G197" s="772"/>
      <c r="H197" s="773"/>
      <c r="I197" s="98"/>
      <c r="J197" s="980"/>
      <c r="K197" s="773"/>
      <c r="L197" s="64"/>
    </row>
    <row r="198" spans="1:12" x14ac:dyDescent="0.25">
      <c r="A198" s="89">
        <v>48</v>
      </c>
      <c r="B198" s="98"/>
      <c r="C198" s="98">
        <v>2</v>
      </c>
      <c r="D198" s="9"/>
      <c r="E198" s="902" t="s">
        <v>1540</v>
      </c>
      <c r="F198" s="772"/>
      <c r="G198" s="772"/>
      <c r="H198" s="773"/>
      <c r="I198" s="98"/>
      <c r="J198" s="980"/>
      <c r="K198" s="773"/>
      <c r="L198" s="64"/>
    </row>
    <row r="199" spans="1:12" x14ac:dyDescent="0.25">
      <c r="A199" s="107"/>
      <c r="D199" s="84"/>
      <c r="E199" s="211"/>
      <c r="F199" s="211"/>
      <c r="G199" s="211"/>
      <c r="H199" s="211"/>
      <c r="J199" s="213"/>
      <c r="K199" s="213"/>
      <c r="L199" s="64"/>
    </row>
    <row r="200" spans="1:12" x14ac:dyDescent="0.25">
      <c r="A200" s="107"/>
      <c r="D200" s="84"/>
      <c r="E200" s="211"/>
      <c r="F200" s="211"/>
      <c r="G200" s="211"/>
      <c r="H200" s="211"/>
      <c r="J200" s="213"/>
      <c r="K200" s="213"/>
      <c r="L200" s="64"/>
    </row>
    <row r="201" spans="1:12" x14ac:dyDescent="0.25">
      <c r="A201" s="107"/>
      <c r="D201" s="84"/>
      <c r="E201" s="211"/>
      <c r="F201" s="211"/>
      <c r="G201" s="211"/>
      <c r="H201" s="211"/>
      <c r="J201" s="213"/>
      <c r="K201" s="213"/>
      <c r="L201" s="64"/>
    </row>
    <row r="202" spans="1:12" x14ac:dyDescent="0.25">
      <c r="A202" s="4"/>
      <c r="L202" s="64"/>
    </row>
    <row r="203" spans="1:12" ht="15.75" customHeight="1" thickBot="1" x14ac:dyDescent="0.3">
      <c r="A203" s="35"/>
      <c r="B203" s="36"/>
      <c r="C203" s="986" t="s">
        <v>135</v>
      </c>
      <c r="D203" s="830"/>
      <c r="E203" s="830"/>
      <c r="F203" s="36"/>
      <c r="G203" s="986" t="s">
        <v>423</v>
      </c>
      <c r="H203" s="830"/>
      <c r="I203" s="36"/>
      <c r="J203" s="986" t="s">
        <v>136</v>
      </c>
      <c r="K203" s="830"/>
      <c r="L203" s="103"/>
    </row>
    <row r="204" spans="1:12" ht="15.75" customHeight="1" thickBot="1" x14ac:dyDescent="0.3">
      <c r="J204" s="765" t="s">
        <v>1542</v>
      </c>
      <c r="K204" s="816"/>
      <c r="L204" s="776"/>
    </row>
    <row r="205" spans="1:12" x14ac:dyDescent="0.25"/>
    <row r="206" spans="1:12" x14ac:dyDescent="0.25"/>
    <row r="207" spans="1:12" x14ac:dyDescent="0.25"/>
    <row r="208" spans="1:12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369">
    <mergeCell ref="E186:H186"/>
    <mergeCell ref="E190:H190"/>
    <mergeCell ref="E184:H184"/>
    <mergeCell ref="E191:H191"/>
    <mergeCell ref="E189:H189"/>
    <mergeCell ref="E188:H188"/>
    <mergeCell ref="E193:H193"/>
    <mergeCell ref="E192:H192"/>
    <mergeCell ref="E197:H197"/>
    <mergeCell ref="E196:H196"/>
    <mergeCell ref="E194:H194"/>
    <mergeCell ref="E195:H195"/>
    <mergeCell ref="E187:H187"/>
    <mergeCell ref="A149:A150"/>
    <mergeCell ref="B138:E138"/>
    <mergeCell ref="A146:L147"/>
    <mergeCell ref="J128:K128"/>
    <mergeCell ref="J127:K127"/>
    <mergeCell ref="J123:K123"/>
    <mergeCell ref="J124:K124"/>
    <mergeCell ref="J126:K126"/>
    <mergeCell ref="J125:K125"/>
    <mergeCell ref="J139:K139"/>
    <mergeCell ref="J129:K129"/>
    <mergeCell ref="J138:K138"/>
    <mergeCell ref="I149:I150"/>
    <mergeCell ref="G138:H138"/>
    <mergeCell ref="E54:H54"/>
    <mergeCell ref="E53:H53"/>
    <mergeCell ref="E55:H55"/>
    <mergeCell ref="J130:K130"/>
    <mergeCell ref="J131:K131"/>
    <mergeCell ref="J132:K132"/>
    <mergeCell ref="J133:K133"/>
    <mergeCell ref="B149:B150"/>
    <mergeCell ref="E144:I145"/>
    <mergeCell ref="E77:H77"/>
    <mergeCell ref="E78:H78"/>
    <mergeCell ref="E75:H75"/>
    <mergeCell ref="E76:H76"/>
    <mergeCell ref="E67:H67"/>
    <mergeCell ref="E66:H66"/>
    <mergeCell ref="E72:H72"/>
    <mergeCell ref="E71:H71"/>
    <mergeCell ref="E68:H68"/>
    <mergeCell ref="E69:H69"/>
    <mergeCell ref="E70:H70"/>
    <mergeCell ref="E74:H74"/>
    <mergeCell ref="E79:H79"/>
    <mergeCell ref="E73:H73"/>
    <mergeCell ref="E60:H60"/>
    <mergeCell ref="E61:H61"/>
    <mergeCell ref="E58:H58"/>
    <mergeCell ref="E57:H57"/>
    <mergeCell ref="E64:H64"/>
    <mergeCell ref="E65:H65"/>
    <mergeCell ref="E56:H56"/>
    <mergeCell ref="E59:H59"/>
    <mergeCell ref="E62:H62"/>
    <mergeCell ref="E63:H63"/>
    <mergeCell ref="J74:K74"/>
    <mergeCell ref="J102:K102"/>
    <mergeCell ref="J103:K103"/>
    <mergeCell ref="J95:K95"/>
    <mergeCell ref="J94:K94"/>
    <mergeCell ref="J98:K98"/>
    <mergeCell ref="J97:K97"/>
    <mergeCell ref="J96:K96"/>
    <mergeCell ref="J93:K93"/>
    <mergeCell ref="J92:K92"/>
    <mergeCell ref="J80:K80"/>
    <mergeCell ref="J78:K78"/>
    <mergeCell ref="J79:K79"/>
    <mergeCell ref="J81:K81"/>
    <mergeCell ref="J82:K82"/>
    <mergeCell ref="J87:K87"/>
    <mergeCell ref="J90:K90"/>
    <mergeCell ref="J86:K86"/>
    <mergeCell ref="J85:K85"/>
    <mergeCell ref="J84:K84"/>
    <mergeCell ref="J83:K83"/>
    <mergeCell ref="J88:K88"/>
    <mergeCell ref="J89:K89"/>
    <mergeCell ref="J77:K77"/>
    <mergeCell ref="J76:K76"/>
    <mergeCell ref="J75:K75"/>
    <mergeCell ref="J106:K106"/>
    <mergeCell ref="J110:K110"/>
    <mergeCell ref="J107:K107"/>
    <mergeCell ref="J108:K108"/>
    <mergeCell ref="A109:K109"/>
    <mergeCell ref="A119:K119"/>
    <mergeCell ref="A91:K91"/>
    <mergeCell ref="J115:K115"/>
    <mergeCell ref="J105:K105"/>
    <mergeCell ref="J104:K104"/>
    <mergeCell ref="J99:K99"/>
    <mergeCell ref="J101:K101"/>
    <mergeCell ref="J100:K100"/>
    <mergeCell ref="J116:K116"/>
    <mergeCell ref="E80:H80"/>
    <mergeCell ref="E85:H85"/>
    <mergeCell ref="E82:H82"/>
    <mergeCell ref="E83:H83"/>
    <mergeCell ref="E95:H95"/>
    <mergeCell ref="E84:H84"/>
    <mergeCell ref="E81:H81"/>
    <mergeCell ref="E97:H97"/>
    <mergeCell ref="J45:K45"/>
    <mergeCell ref="J46:K46"/>
    <mergeCell ref="J49:K49"/>
    <mergeCell ref="J50:K50"/>
    <mergeCell ref="J68:K68"/>
    <mergeCell ref="J66:K66"/>
    <mergeCell ref="J67:K67"/>
    <mergeCell ref="J55:K55"/>
    <mergeCell ref="J56:K56"/>
    <mergeCell ref="J54:K54"/>
    <mergeCell ref="J53:K53"/>
    <mergeCell ref="J60:K60"/>
    <mergeCell ref="J61:K61"/>
    <mergeCell ref="J65:K65"/>
    <mergeCell ref="J57:K57"/>
    <mergeCell ref="J62:K62"/>
    <mergeCell ref="J63:K63"/>
    <mergeCell ref="J58:K58"/>
    <mergeCell ref="J59:K59"/>
    <mergeCell ref="J64:K64"/>
    <mergeCell ref="J69:K69"/>
    <mergeCell ref="J70:K70"/>
    <mergeCell ref="J72:K72"/>
    <mergeCell ref="J71:K71"/>
    <mergeCell ref="J73:K73"/>
    <mergeCell ref="J47:K47"/>
    <mergeCell ref="E183:H183"/>
    <mergeCell ref="E171:H171"/>
    <mergeCell ref="E172:H172"/>
    <mergeCell ref="E173:H173"/>
    <mergeCell ref="E177:H177"/>
    <mergeCell ref="E178:H178"/>
    <mergeCell ref="E86:H86"/>
    <mergeCell ref="E88:H88"/>
    <mergeCell ref="E87:H87"/>
    <mergeCell ref="E102:H102"/>
    <mergeCell ref="E104:H104"/>
    <mergeCell ref="E92:H92"/>
    <mergeCell ref="E93:H93"/>
    <mergeCell ref="E96:H96"/>
    <mergeCell ref="E131:H131"/>
    <mergeCell ref="E130:H130"/>
    <mergeCell ref="E133:H133"/>
    <mergeCell ref="E132:H132"/>
    <mergeCell ref="E90:H90"/>
    <mergeCell ref="E89:H89"/>
    <mergeCell ref="E128:H128"/>
    <mergeCell ref="E125:H125"/>
    <mergeCell ref="E126:H126"/>
    <mergeCell ref="E127:H127"/>
    <mergeCell ref="E100:H100"/>
    <mergeCell ref="E99:H99"/>
    <mergeCell ref="E98:H98"/>
    <mergeCell ref="E111:H111"/>
    <mergeCell ref="E107:H107"/>
    <mergeCell ref="E108:H108"/>
    <mergeCell ref="E110:H110"/>
    <mergeCell ref="E101:H101"/>
    <mergeCell ref="E105:H105"/>
    <mergeCell ref="C203:E203"/>
    <mergeCell ref="G203:H203"/>
    <mergeCell ref="E181:H181"/>
    <mergeCell ref="E182:H182"/>
    <mergeCell ref="E185:H185"/>
    <mergeCell ref="E198:H198"/>
    <mergeCell ref="E103:H103"/>
    <mergeCell ref="E106:H106"/>
    <mergeCell ref="E113:H113"/>
    <mergeCell ref="E112:H112"/>
    <mergeCell ref="E123:H123"/>
    <mergeCell ref="E121:H121"/>
    <mergeCell ref="E129:H129"/>
    <mergeCell ref="E114:H114"/>
    <mergeCell ref="E117:H117"/>
    <mergeCell ref="E118:H118"/>
    <mergeCell ref="E115:H115"/>
    <mergeCell ref="E116:H116"/>
    <mergeCell ref="E124:H124"/>
    <mergeCell ref="E122:H122"/>
    <mergeCell ref="E120:H120"/>
    <mergeCell ref="E156:H156"/>
    <mergeCell ref="E155:H155"/>
    <mergeCell ref="E149:H150"/>
    <mergeCell ref="E166:H166"/>
    <mergeCell ref="E154:H154"/>
    <mergeCell ref="E153:H153"/>
    <mergeCell ref="E170:H170"/>
    <mergeCell ref="E167:H167"/>
    <mergeCell ref="E163:H163"/>
    <mergeCell ref="E162:H162"/>
    <mergeCell ref="E180:H180"/>
    <mergeCell ref="E176:H176"/>
    <mergeCell ref="E179:H179"/>
    <mergeCell ref="E175:H175"/>
    <mergeCell ref="E174:H174"/>
    <mergeCell ref="E169:H169"/>
    <mergeCell ref="E168:H168"/>
    <mergeCell ref="J154:L154"/>
    <mergeCell ref="J152:L152"/>
    <mergeCell ref="J153:L153"/>
    <mergeCell ref="E157:H157"/>
    <mergeCell ref="E158:H158"/>
    <mergeCell ref="C149:D150"/>
    <mergeCell ref="E165:H165"/>
    <mergeCell ref="E164:H164"/>
    <mergeCell ref="E160:H160"/>
    <mergeCell ref="E161:H161"/>
    <mergeCell ref="E159:H159"/>
    <mergeCell ref="E152:H152"/>
    <mergeCell ref="E151:H151"/>
    <mergeCell ref="J198:K198"/>
    <mergeCell ref="J203:K203"/>
    <mergeCell ref="J204:L204"/>
    <mergeCell ref="J188:K188"/>
    <mergeCell ref="J190:K190"/>
    <mergeCell ref="J189:K189"/>
    <mergeCell ref="J187:K187"/>
    <mergeCell ref="J193:K193"/>
    <mergeCell ref="J194:K194"/>
    <mergeCell ref="J195:K195"/>
    <mergeCell ref="J196:K196"/>
    <mergeCell ref="J197:K197"/>
    <mergeCell ref="J192:L192"/>
    <mergeCell ref="J191:K191"/>
    <mergeCell ref="J186:K186"/>
    <mergeCell ref="J178:K178"/>
    <mergeCell ref="J162:L162"/>
    <mergeCell ref="J163:L163"/>
    <mergeCell ref="J156:L156"/>
    <mergeCell ref="J158:L158"/>
    <mergeCell ref="J157:L157"/>
    <mergeCell ref="J161:L161"/>
    <mergeCell ref="J160:L160"/>
    <mergeCell ref="J159:L159"/>
    <mergeCell ref="J177:K177"/>
    <mergeCell ref="J174:K174"/>
    <mergeCell ref="J164:L164"/>
    <mergeCell ref="J165:L165"/>
    <mergeCell ref="J166:L166"/>
    <mergeCell ref="J182:K182"/>
    <mergeCell ref="J181:K181"/>
    <mergeCell ref="J184:K184"/>
    <mergeCell ref="J185:K185"/>
    <mergeCell ref="J179:K179"/>
    <mergeCell ref="J180:K180"/>
    <mergeCell ref="J183:K183"/>
    <mergeCell ref="E24:H24"/>
    <mergeCell ref="J167:L167"/>
    <mergeCell ref="J168:L168"/>
    <mergeCell ref="J169:L169"/>
    <mergeCell ref="J171:L171"/>
    <mergeCell ref="J170:L170"/>
    <mergeCell ref="J172:L172"/>
    <mergeCell ref="J173:L173"/>
    <mergeCell ref="J176:K176"/>
    <mergeCell ref="J175:K175"/>
    <mergeCell ref="J155:L155"/>
    <mergeCell ref="I148:L148"/>
    <mergeCell ref="J114:K114"/>
    <mergeCell ref="J113:K113"/>
    <mergeCell ref="J117:K117"/>
    <mergeCell ref="J118:K118"/>
    <mergeCell ref="J112:K112"/>
    <mergeCell ref="J111:K111"/>
    <mergeCell ref="J122:K122"/>
    <mergeCell ref="J120:K120"/>
    <mergeCell ref="J121:K121"/>
    <mergeCell ref="J144:L145"/>
    <mergeCell ref="J149:L150"/>
    <mergeCell ref="J151:L151"/>
    <mergeCell ref="E49:H49"/>
    <mergeCell ref="E47:H47"/>
    <mergeCell ref="E48:H48"/>
    <mergeCell ref="E45:H45"/>
    <mergeCell ref="E44:H44"/>
    <mergeCell ref="A52:K52"/>
    <mergeCell ref="J30:K30"/>
    <mergeCell ref="J31:K31"/>
    <mergeCell ref="J37:K37"/>
    <mergeCell ref="J32:K32"/>
    <mergeCell ref="J33:K33"/>
    <mergeCell ref="J36:K36"/>
    <mergeCell ref="J48:K48"/>
    <mergeCell ref="J51:K51"/>
    <mergeCell ref="E50:H50"/>
    <mergeCell ref="E51:H51"/>
    <mergeCell ref="J44:K44"/>
    <mergeCell ref="J41:K41"/>
    <mergeCell ref="J38:K38"/>
    <mergeCell ref="J39:K39"/>
    <mergeCell ref="J40:K40"/>
    <mergeCell ref="J43:K43"/>
    <mergeCell ref="J42:K42"/>
    <mergeCell ref="E43:H43"/>
    <mergeCell ref="E42:H42"/>
    <mergeCell ref="E10:H10"/>
    <mergeCell ref="E11:H11"/>
    <mergeCell ref="J10:K10"/>
    <mergeCell ref="J9:K9"/>
    <mergeCell ref="A8:K8"/>
    <mergeCell ref="I5:L5"/>
    <mergeCell ref="E9:H9"/>
    <mergeCell ref="J34:K34"/>
    <mergeCell ref="J35:K35"/>
    <mergeCell ref="J29:K29"/>
    <mergeCell ref="J27:K27"/>
    <mergeCell ref="J28:K28"/>
    <mergeCell ref="E22:H22"/>
    <mergeCell ref="E21:H21"/>
    <mergeCell ref="E25:H25"/>
    <mergeCell ref="E26:H26"/>
    <mergeCell ref="E27:H27"/>
    <mergeCell ref="E28:H28"/>
    <mergeCell ref="E16:H16"/>
    <mergeCell ref="E17:H17"/>
    <mergeCell ref="E18:H18"/>
    <mergeCell ref="E19:H19"/>
    <mergeCell ref="E20:H20"/>
    <mergeCell ref="E23:H23"/>
    <mergeCell ref="A6:A7"/>
    <mergeCell ref="B6:B7"/>
    <mergeCell ref="J6:L7"/>
    <mergeCell ref="I6:I7"/>
    <mergeCell ref="J1:L2"/>
    <mergeCell ref="A3:L4"/>
    <mergeCell ref="E1:I2"/>
    <mergeCell ref="C6:D7"/>
    <mergeCell ref="E6:H7"/>
    <mergeCell ref="E13:H13"/>
    <mergeCell ref="E14:H14"/>
    <mergeCell ref="J15:K15"/>
    <mergeCell ref="J16:K16"/>
    <mergeCell ref="J12:K12"/>
    <mergeCell ref="J14:K14"/>
    <mergeCell ref="J13:K13"/>
    <mergeCell ref="J11:K11"/>
    <mergeCell ref="E15:H15"/>
    <mergeCell ref="E12:H12"/>
    <mergeCell ref="E40:H40"/>
    <mergeCell ref="E38:H38"/>
    <mergeCell ref="E39:H39"/>
    <mergeCell ref="E35:H35"/>
    <mergeCell ref="E37:H37"/>
    <mergeCell ref="E36:H36"/>
    <mergeCell ref="E41:H41"/>
    <mergeCell ref="E29:H29"/>
    <mergeCell ref="E30:H30"/>
    <mergeCell ref="E34:H34"/>
    <mergeCell ref="E33:H33"/>
    <mergeCell ref="E31:H31"/>
    <mergeCell ref="E32:H32"/>
    <mergeCell ref="J26:K26"/>
    <mergeCell ref="J25:K25"/>
    <mergeCell ref="J23:K23"/>
    <mergeCell ref="J24:K24"/>
    <mergeCell ref="J20:K20"/>
    <mergeCell ref="J21:K21"/>
    <mergeCell ref="J18:K18"/>
    <mergeCell ref="J17:K17"/>
    <mergeCell ref="J22:K22"/>
    <mergeCell ref="J19:K19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A1:R198"/>
  <sheetViews>
    <sheetView workbookViewId="0"/>
  </sheetViews>
  <sheetFormatPr baseColWidth="10" defaultColWidth="14.42578125" defaultRowHeight="15" customHeight="1" x14ac:dyDescent="0.25"/>
  <cols>
    <col min="1" max="1" width="6.5703125" customWidth="1"/>
    <col min="2" max="2" width="8.42578125" customWidth="1"/>
    <col min="3" max="3" width="6.140625" customWidth="1"/>
    <col min="4" max="4" width="7.7109375" customWidth="1"/>
    <col min="5" max="7" width="10" customWidth="1"/>
    <col min="8" max="8" width="23.7109375" customWidth="1"/>
    <col min="9" max="18" width="10" customWidth="1"/>
  </cols>
  <sheetData>
    <row r="1" spans="1:18" x14ac:dyDescent="0.25">
      <c r="A1" s="2"/>
      <c r="B1" s="3"/>
      <c r="C1" s="361"/>
      <c r="D1" s="3"/>
      <c r="E1" s="795" t="s">
        <v>1</v>
      </c>
      <c r="F1" s="784"/>
      <c r="G1" s="784"/>
      <c r="H1" s="784"/>
      <c r="I1" s="784"/>
      <c r="J1" s="796"/>
      <c r="K1" s="797"/>
    </row>
    <row r="2" spans="1:18" x14ac:dyDescent="0.25">
      <c r="A2" s="4"/>
      <c r="C2" s="65"/>
      <c r="E2" s="785"/>
      <c r="F2" s="785"/>
      <c r="G2" s="785"/>
      <c r="H2" s="785"/>
      <c r="I2" s="785"/>
      <c r="J2" s="785"/>
      <c r="K2" s="794"/>
    </row>
    <row r="3" spans="1:18" x14ac:dyDescent="0.25">
      <c r="A3" s="972" t="s">
        <v>1417</v>
      </c>
      <c r="B3" s="785"/>
      <c r="C3" s="785"/>
      <c r="D3" s="785"/>
      <c r="E3" s="785"/>
      <c r="F3" s="785"/>
      <c r="G3" s="785"/>
      <c r="H3" s="785"/>
      <c r="I3" s="785"/>
      <c r="J3" s="785"/>
      <c r="K3" s="794"/>
      <c r="M3" s="1135" t="s">
        <v>1418</v>
      </c>
      <c r="N3" s="772"/>
      <c r="O3" s="772"/>
      <c r="P3" s="772"/>
      <c r="Q3" s="772"/>
      <c r="R3" s="773"/>
    </row>
    <row r="4" spans="1:18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94"/>
      <c r="M4" s="774"/>
      <c r="N4" s="773"/>
      <c r="O4" s="1092" t="s">
        <v>1421</v>
      </c>
      <c r="P4" s="773"/>
      <c r="Q4" s="362" t="s">
        <v>1422</v>
      </c>
      <c r="R4" s="362" t="s">
        <v>1424</v>
      </c>
    </row>
    <row r="5" spans="1:18" x14ac:dyDescent="0.25">
      <c r="A5" s="4"/>
      <c r="C5" s="65"/>
      <c r="I5" s="1145" t="s">
        <v>1425</v>
      </c>
      <c r="J5" s="1146"/>
      <c r="K5" s="846"/>
      <c r="M5" s="1134" t="s">
        <v>3646</v>
      </c>
      <c r="N5" s="930"/>
      <c r="O5" s="1130" t="s">
        <v>4319</v>
      </c>
      <c r="P5" s="930"/>
      <c r="Q5" s="1136" t="s">
        <v>1429</v>
      </c>
      <c r="R5" s="1136" t="s">
        <v>4320</v>
      </c>
    </row>
    <row r="6" spans="1:18" x14ac:dyDescent="0.25">
      <c r="A6" s="1148" t="s">
        <v>3</v>
      </c>
      <c r="B6" s="1150" t="s">
        <v>4</v>
      </c>
      <c r="C6" s="1134" t="s">
        <v>5</v>
      </c>
      <c r="D6" s="930"/>
      <c r="E6" s="1151" t="s">
        <v>6</v>
      </c>
      <c r="F6" s="995"/>
      <c r="G6" s="995"/>
      <c r="H6" s="930"/>
      <c r="I6" s="1147" t="s">
        <v>3673</v>
      </c>
      <c r="J6" s="1151" t="s">
        <v>8</v>
      </c>
      <c r="K6" s="988"/>
      <c r="M6" s="1131"/>
      <c r="N6" s="1132"/>
      <c r="O6" s="1131"/>
      <c r="P6" s="1132"/>
      <c r="Q6" s="1137"/>
      <c r="R6" s="1137"/>
    </row>
    <row r="7" spans="1:18" x14ac:dyDescent="0.25">
      <c r="A7" s="1149"/>
      <c r="B7" s="1138"/>
      <c r="C7" s="1133"/>
      <c r="D7" s="788"/>
      <c r="E7" s="1133"/>
      <c r="F7" s="827"/>
      <c r="G7" s="827"/>
      <c r="H7" s="788"/>
      <c r="I7" s="1138"/>
      <c r="J7" s="1133"/>
      <c r="K7" s="818"/>
      <c r="M7" s="1133"/>
      <c r="N7" s="788"/>
      <c r="O7" s="1133"/>
      <c r="P7" s="788"/>
      <c r="Q7" s="1138"/>
      <c r="R7" s="1138"/>
    </row>
    <row r="8" spans="1:18" x14ac:dyDescent="0.25">
      <c r="A8" s="237">
        <v>1</v>
      </c>
      <c r="B8" s="76" t="s">
        <v>173</v>
      </c>
      <c r="C8" s="72">
        <v>1</v>
      </c>
      <c r="D8" s="72" t="s">
        <v>3672</v>
      </c>
      <c r="E8" s="1142" t="s">
        <v>2844</v>
      </c>
      <c r="F8" s="772"/>
      <c r="G8" s="772"/>
      <c r="H8" s="773"/>
      <c r="I8" s="45"/>
      <c r="J8" s="1129"/>
      <c r="K8" s="824"/>
      <c r="M8" s="1092" t="s">
        <v>1434</v>
      </c>
      <c r="N8" s="773"/>
      <c r="O8" s="774" t="s">
        <v>4321</v>
      </c>
      <c r="P8" s="773"/>
      <c r="Q8" s="89" t="s">
        <v>1429</v>
      </c>
      <c r="R8" s="89" t="s">
        <v>4320</v>
      </c>
    </row>
    <row r="9" spans="1:18" x14ac:dyDescent="0.25">
      <c r="A9" s="237">
        <v>2</v>
      </c>
      <c r="B9" s="76" t="s">
        <v>352</v>
      </c>
      <c r="C9" s="72">
        <v>1</v>
      </c>
      <c r="D9" s="72" t="s">
        <v>3672</v>
      </c>
      <c r="E9" s="1142" t="s">
        <v>2558</v>
      </c>
      <c r="F9" s="772"/>
      <c r="G9" s="772"/>
      <c r="H9" s="773"/>
      <c r="I9" s="45"/>
      <c r="J9" s="1129"/>
      <c r="K9" s="824"/>
      <c r="M9" s="1092" t="s">
        <v>1435</v>
      </c>
      <c r="N9" s="773"/>
      <c r="O9" s="774" t="s">
        <v>4322</v>
      </c>
      <c r="P9" s="773"/>
      <c r="Q9" s="89" t="s">
        <v>1436</v>
      </c>
      <c r="R9" s="89" t="s">
        <v>4323</v>
      </c>
    </row>
    <row r="10" spans="1:18" x14ac:dyDescent="0.25">
      <c r="A10" s="237">
        <v>3</v>
      </c>
      <c r="B10" s="76" t="s">
        <v>281</v>
      </c>
      <c r="C10" s="72">
        <v>1</v>
      </c>
      <c r="D10" s="72" t="s">
        <v>3672</v>
      </c>
      <c r="E10" s="1142" t="s">
        <v>2559</v>
      </c>
      <c r="F10" s="772"/>
      <c r="G10" s="772"/>
      <c r="H10" s="773"/>
      <c r="I10" s="46"/>
      <c r="J10" s="1129"/>
      <c r="K10" s="824"/>
    </row>
    <row r="11" spans="1:18" x14ac:dyDescent="0.25">
      <c r="A11" s="237">
        <v>4</v>
      </c>
      <c r="B11" s="76" t="s">
        <v>589</v>
      </c>
      <c r="C11" s="72">
        <v>2</v>
      </c>
      <c r="D11" s="72" t="s">
        <v>3672</v>
      </c>
      <c r="E11" s="1142" t="s">
        <v>3009</v>
      </c>
      <c r="F11" s="772"/>
      <c r="G11" s="772"/>
      <c r="H11" s="773"/>
      <c r="I11" s="46"/>
      <c r="J11" s="1129"/>
      <c r="K11" s="824"/>
    </row>
    <row r="12" spans="1:18" x14ac:dyDescent="0.25">
      <c r="A12" s="237">
        <v>5</v>
      </c>
      <c r="B12" s="76" t="s">
        <v>347</v>
      </c>
      <c r="C12" s="72">
        <v>36</v>
      </c>
      <c r="D12" s="72" t="s">
        <v>3672</v>
      </c>
      <c r="E12" s="1142" t="s">
        <v>1397</v>
      </c>
      <c r="F12" s="772"/>
      <c r="G12" s="772"/>
      <c r="H12" s="773"/>
      <c r="I12" s="46"/>
      <c r="J12" s="1129"/>
      <c r="K12" s="824"/>
    </row>
    <row r="13" spans="1:18" x14ac:dyDescent="0.25">
      <c r="A13" s="237">
        <v>6</v>
      </c>
      <c r="B13" s="76" t="s">
        <v>13</v>
      </c>
      <c r="C13" s="72">
        <v>4</v>
      </c>
      <c r="D13" s="72" t="s">
        <v>3672</v>
      </c>
      <c r="E13" s="1142" t="s">
        <v>3959</v>
      </c>
      <c r="F13" s="772"/>
      <c r="G13" s="772"/>
      <c r="H13" s="773"/>
      <c r="I13" s="46"/>
      <c r="J13" s="1129"/>
      <c r="K13" s="824"/>
    </row>
    <row r="14" spans="1:18" x14ac:dyDescent="0.25">
      <c r="A14" s="237">
        <v>7</v>
      </c>
      <c r="B14" s="76" t="s">
        <v>254</v>
      </c>
      <c r="C14" s="72">
        <v>1</v>
      </c>
      <c r="D14" s="72" t="s">
        <v>3672</v>
      </c>
      <c r="E14" s="1142" t="s">
        <v>3621</v>
      </c>
      <c r="F14" s="772"/>
      <c r="G14" s="772"/>
      <c r="H14" s="773"/>
      <c r="I14" s="46"/>
      <c r="J14" s="1129"/>
      <c r="K14" s="824"/>
    </row>
    <row r="15" spans="1:18" x14ac:dyDescent="0.25">
      <c r="A15" s="237">
        <v>8</v>
      </c>
      <c r="B15" s="76" t="s">
        <v>996</v>
      </c>
      <c r="C15" s="72">
        <v>1</v>
      </c>
      <c r="D15" s="72" t="s">
        <v>3672</v>
      </c>
      <c r="E15" s="1142" t="s">
        <v>3597</v>
      </c>
      <c r="F15" s="772"/>
      <c r="G15" s="772"/>
      <c r="H15" s="773"/>
      <c r="I15" s="46"/>
      <c r="J15" s="1129"/>
      <c r="K15" s="824"/>
    </row>
    <row r="16" spans="1:18" x14ac:dyDescent="0.25">
      <c r="A16" s="237">
        <v>9</v>
      </c>
      <c r="B16" s="76" t="s">
        <v>202</v>
      </c>
      <c r="C16" s="72">
        <v>36</v>
      </c>
      <c r="D16" s="72" t="s">
        <v>3672</v>
      </c>
      <c r="E16" s="1142" t="s">
        <v>603</v>
      </c>
      <c r="F16" s="772"/>
      <c r="G16" s="772"/>
      <c r="H16" s="773"/>
      <c r="I16" s="46"/>
      <c r="J16" s="1129"/>
      <c r="K16" s="824"/>
    </row>
    <row r="17" spans="1:11" x14ac:dyDescent="0.25">
      <c r="A17" s="237">
        <v>10</v>
      </c>
      <c r="B17" s="76" t="s">
        <v>196</v>
      </c>
      <c r="C17" s="72">
        <v>1</v>
      </c>
      <c r="D17" s="72" t="s">
        <v>3672</v>
      </c>
      <c r="E17" s="1142" t="s">
        <v>1440</v>
      </c>
      <c r="F17" s="772"/>
      <c r="G17" s="772"/>
      <c r="H17" s="773"/>
      <c r="I17" s="46"/>
      <c r="J17" s="1129"/>
      <c r="K17" s="824"/>
    </row>
    <row r="18" spans="1:11" x14ac:dyDescent="0.25">
      <c r="A18" s="237">
        <v>11</v>
      </c>
      <c r="B18" s="76" t="s">
        <v>274</v>
      </c>
      <c r="C18" s="72">
        <v>2</v>
      </c>
      <c r="D18" s="72" t="s">
        <v>3672</v>
      </c>
      <c r="E18" s="1142" t="s">
        <v>2555</v>
      </c>
      <c r="F18" s="772"/>
      <c r="G18" s="772"/>
      <c r="H18" s="773"/>
      <c r="I18" s="46"/>
      <c r="J18" s="1129"/>
      <c r="K18" s="824"/>
    </row>
    <row r="19" spans="1:11" x14ac:dyDescent="0.25">
      <c r="A19" s="237">
        <v>12</v>
      </c>
      <c r="B19" s="76" t="s">
        <v>276</v>
      </c>
      <c r="C19" s="72">
        <v>1</v>
      </c>
      <c r="D19" s="72" t="s">
        <v>3672</v>
      </c>
      <c r="E19" s="1142" t="s">
        <v>2556</v>
      </c>
      <c r="F19" s="772"/>
      <c r="G19" s="772"/>
      <c r="H19" s="773"/>
      <c r="I19" s="52"/>
      <c r="J19" s="1129"/>
      <c r="K19" s="824"/>
    </row>
    <row r="20" spans="1:11" x14ac:dyDescent="0.25">
      <c r="A20" s="237">
        <v>13</v>
      </c>
      <c r="B20" s="76" t="s">
        <v>278</v>
      </c>
      <c r="C20" s="72">
        <v>1</v>
      </c>
      <c r="D20" s="72" t="s">
        <v>3672</v>
      </c>
      <c r="E20" s="1142" t="s">
        <v>1443</v>
      </c>
      <c r="F20" s="772"/>
      <c r="G20" s="772"/>
      <c r="H20" s="773"/>
      <c r="I20" s="52"/>
      <c r="J20" s="1129"/>
      <c r="K20" s="824"/>
    </row>
    <row r="21" spans="1:11" x14ac:dyDescent="0.25">
      <c r="A21" s="237">
        <v>14</v>
      </c>
      <c r="B21" s="76" t="s">
        <v>519</v>
      </c>
      <c r="C21" s="72">
        <v>1</v>
      </c>
      <c r="D21" s="72" t="s">
        <v>3672</v>
      </c>
      <c r="E21" s="1142" t="s">
        <v>3010</v>
      </c>
      <c r="F21" s="772"/>
      <c r="G21" s="772"/>
      <c r="H21" s="773"/>
      <c r="I21" s="52"/>
      <c r="J21" s="1129"/>
      <c r="K21" s="824"/>
    </row>
    <row r="22" spans="1:11" x14ac:dyDescent="0.25">
      <c r="A22" s="237">
        <v>15</v>
      </c>
      <c r="B22" s="76" t="s">
        <v>999</v>
      </c>
      <c r="C22" s="72">
        <v>7</v>
      </c>
      <c r="D22" s="72" t="s">
        <v>3672</v>
      </c>
      <c r="E22" s="1142" t="s">
        <v>1445</v>
      </c>
      <c r="F22" s="772"/>
      <c r="G22" s="772"/>
      <c r="H22" s="773"/>
      <c r="I22" s="46"/>
      <c r="J22" s="1129"/>
      <c r="K22" s="824"/>
    </row>
    <row r="23" spans="1:11" x14ac:dyDescent="0.25">
      <c r="A23" s="237">
        <v>17</v>
      </c>
      <c r="B23" s="76" t="s">
        <v>75</v>
      </c>
      <c r="C23" s="72">
        <v>3</v>
      </c>
      <c r="D23" s="72" t="s">
        <v>3672</v>
      </c>
      <c r="E23" s="1142" t="s">
        <v>3965</v>
      </c>
      <c r="F23" s="772"/>
      <c r="G23" s="772"/>
      <c r="H23" s="773"/>
      <c r="I23" s="52"/>
      <c r="J23" s="1129"/>
      <c r="K23" s="824"/>
    </row>
    <row r="24" spans="1:11" x14ac:dyDescent="0.25">
      <c r="A24" s="237">
        <v>18</v>
      </c>
      <c r="B24" s="72" t="s">
        <v>1447</v>
      </c>
      <c r="C24" s="72">
        <v>4</v>
      </c>
      <c r="D24" s="72" t="s">
        <v>3672</v>
      </c>
      <c r="E24" s="1142" t="s">
        <v>3493</v>
      </c>
      <c r="F24" s="772"/>
      <c r="G24" s="772"/>
      <c r="H24" s="773"/>
      <c r="I24" s="52"/>
      <c r="J24" s="1129"/>
      <c r="K24" s="824"/>
    </row>
    <row r="25" spans="1:11" x14ac:dyDescent="0.25">
      <c r="A25" s="237">
        <v>19</v>
      </c>
      <c r="B25" s="76" t="s">
        <v>1012</v>
      </c>
      <c r="C25" s="72">
        <v>2</v>
      </c>
      <c r="D25" s="72" t="s">
        <v>3672</v>
      </c>
      <c r="E25" s="1142" t="s">
        <v>1449</v>
      </c>
      <c r="F25" s="772"/>
      <c r="G25" s="772"/>
      <c r="H25" s="773"/>
      <c r="I25" s="52"/>
      <c r="J25" s="1129"/>
      <c r="K25" s="824"/>
    </row>
    <row r="26" spans="1:11" x14ac:dyDescent="0.25">
      <c r="A26" s="237">
        <v>20</v>
      </c>
      <c r="B26" s="76" t="s">
        <v>325</v>
      </c>
      <c r="C26" s="72">
        <v>12</v>
      </c>
      <c r="D26" s="72" t="s">
        <v>3672</v>
      </c>
      <c r="E26" s="1142" t="s">
        <v>1450</v>
      </c>
      <c r="F26" s="772"/>
      <c r="G26" s="772"/>
      <c r="H26" s="773"/>
      <c r="I26" s="52"/>
      <c r="J26" s="1129"/>
      <c r="K26" s="824"/>
    </row>
    <row r="27" spans="1:11" x14ac:dyDescent="0.25">
      <c r="A27" s="237">
        <v>21</v>
      </c>
      <c r="B27" s="76"/>
      <c r="C27" s="72">
        <v>1</v>
      </c>
      <c r="D27" s="72" t="s">
        <v>3672</v>
      </c>
      <c r="E27" s="1142" t="s">
        <v>3437</v>
      </c>
      <c r="F27" s="772"/>
      <c r="G27" s="772"/>
      <c r="H27" s="773"/>
      <c r="I27" s="46"/>
      <c r="J27" s="1129"/>
      <c r="K27" s="824"/>
    </row>
    <row r="28" spans="1:11" ht="23.25" customHeight="1" x14ac:dyDescent="0.25">
      <c r="A28" s="237">
        <v>22</v>
      </c>
      <c r="B28" s="76"/>
      <c r="C28" s="72">
        <v>1</v>
      </c>
      <c r="D28" s="72" t="s">
        <v>3672</v>
      </c>
      <c r="E28" s="1143" t="s">
        <v>1452</v>
      </c>
      <c r="F28" s="772"/>
      <c r="G28" s="772"/>
      <c r="H28" s="773"/>
      <c r="I28" s="364"/>
      <c r="J28" s="1129"/>
      <c r="K28" s="824"/>
    </row>
    <row r="29" spans="1:11" ht="23.25" customHeight="1" x14ac:dyDescent="0.25">
      <c r="A29" s="237">
        <v>23</v>
      </c>
      <c r="B29" s="76"/>
      <c r="C29" s="72">
        <v>1</v>
      </c>
      <c r="D29" s="72" t="s">
        <v>3672</v>
      </c>
      <c r="E29" s="1143" t="s">
        <v>1454</v>
      </c>
      <c r="F29" s="772"/>
      <c r="G29" s="772"/>
      <c r="H29" s="773"/>
      <c r="I29" s="46"/>
      <c r="J29" s="1129"/>
      <c r="K29" s="824"/>
    </row>
    <row r="30" spans="1:11" ht="23.25" customHeight="1" x14ac:dyDescent="0.25">
      <c r="A30" s="237">
        <v>24</v>
      </c>
      <c r="B30" s="76"/>
      <c r="C30" s="72">
        <v>6</v>
      </c>
      <c r="D30" s="72" t="s">
        <v>3672</v>
      </c>
      <c r="E30" s="1143" t="s">
        <v>1457</v>
      </c>
      <c r="F30" s="772"/>
      <c r="G30" s="772"/>
      <c r="H30" s="773"/>
      <c r="I30" s="46"/>
      <c r="J30" s="1129"/>
      <c r="K30" s="824"/>
    </row>
    <row r="31" spans="1:11" ht="22.5" customHeight="1" x14ac:dyDescent="0.25">
      <c r="A31" s="237">
        <v>25</v>
      </c>
      <c r="B31" s="76"/>
      <c r="C31" s="72">
        <v>6</v>
      </c>
      <c r="D31" s="72" t="s">
        <v>3672</v>
      </c>
      <c r="E31" s="1143" t="s">
        <v>1458</v>
      </c>
      <c r="F31" s="772"/>
      <c r="G31" s="772"/>
      <c r="H31" s="773"/>
      <c r="I31" s="46"/>
      <c r="J31" s="1129"/>
      <c r="K31" s="824"/>
    </row>
    <row r="32" spans="1:11" x14ac:dyDescent="0.25">
      <c r="A32" s="237">
        <v>27</v>
      </c>
      <c r="B32" s="76"/>
      <c r="C32" s="72">
        <v>6</v>
      </c>
      <c r="D32" s="72" t="s">
        <v>3672</v>
      </c>
      <c r="E32" s="1142" t="s">
        <v>2918</v>
      </c>
      <c r="F32" s="772"/>
      <c r="G32" s="772"/>
      <c r="H32" s="773"/>
      <c r="I32" s="46"/>
      <c r="J32" s="1129"/>
      <c r="K32" s="824"/>
    </row>
    <row r="33" spans="1:11" ht="26.25" customHeight="1" x14ac:dyDescent="0.25">
      <c r="A33" s="237">
        <v>28</v>
      </c>
      <c r="B33" s="76"/>
      <c r="C33" s="72">
        <v>1</v>
      </c>
      <c r="D33" s="72" t="s">
        <v>3672</v>
      </c>
      <c r="E33" s="1143" t="s">
        <v>1459</v>
      </c>
      <c r="F33" s="772"/>
      <c r="G33" s="772"/>
      <c r="H33" s="773"/>
      <c r="I33" s="52"/>
      <c r="J33" s="1129"/>
      <c r="K33" s="824"/>
    </row>
    <row r="34" spans="1:11" ht="23.25" customHeight="1" x14ac:dyDescent="0.25">
      <c r="A34" s="237">
        <v>29</v>
      </c>
      <c r="B34" s="76"/>
      <c r="C34" s="72">
        <v>1</v>
      </c>
      <c r="D34" s="72" t="s">
        <v>3672</v>
      </c>
      <c r="E34" s="1143" t="s">
        <v>1460</v>
      </c>
      <c r="F34" s="772"/>
      <c r="G34" s="772"/>
      <c r="H34" s="773"/>
      <c r="I34" s="52"/>
      <c r="J34" s="1129"/>
      <c r="K34" s="824"/>
    </row>
    <row r="35" spans="1:11" x14ac:dyDescent="0.25">
      <c r="A35" s="237">
        <v>30</v>
      </c>
      <c r="B35" s="76"/>
      <c r="C35" s="72">
        <v>4</v>
      </c>
      <c r="D35" s="72" t="s">
        <v>3672</v>
      </c>
      <c r="E35" s="1142" t="s">
        <v>3335</v>
      </c>
      <c r="F35" s="772"/>
      <c r="G35" s="772"/>
      <c r="H35" s="773"/>
      <c r="I35" s="52"/>
      <c r="J35" s="1129"/>
      <c r="K35" s="824"/>
    </row>
    <row r="36" spans="1:11" x14ac:dyDescent="0.25">
      <c r="A36" s="237">
        <v>31</v>
      </c>
      <c r="B36" s="76"/>
      <c r="C36" s="72">
        <v>4</v>
      </c>
      <c r="D36" s="72" t="s">
        <v>3672</v>
      </c>
      <c r="E36" s="1142" t="s">
        <v>3340</v>
      </c>
      <c r="F36" s="772"/>
      <c r="G36" s="772"/>
      <c r="H36" s="773"/>
      <c r="I36" s="52"/>
      <c r="J36" s="1129"/>
      <c r="K36" s="824"/>
    </row>
    <row r="37" spans="1:11" x14ac:dyDescent="0.25">
      <c r="A37" s="237">
        <v>32</v>
      </c>
      <c r="B37" s="76"/>
      <c r="C37" s="72">
        <v>8</v>
      </c>
      <c r="D37" s="72" t="s">
        <v>3672</v>
      </c>
      <c r="E37" s="1142" t="s">
        <v>1462</v>
      </c>
      <c r="F37" s="772"/>
      <c r="G37" s="772"/>
      <c r="H37" s="773"/>
      <c r="I37" s="52"/>
      <c r="J37" s="1129"/>
      <c r="K37" s="824"/>
    </row>
    <row r="38" spans="1:11" x14ac:dyDescent="0.25">
      <c r="A38" s="237">
        <v>33</v>
      </c>
      <c r="B38" s="76"/>
      <c r="C38" s="72">
        <v>1</v>
      </c>
      <c r="D38" s="72" t="s">
        <v>3672</v>
      </c>
      <c r="E38" s="1142" t="s">
        <v>2919</v>
      </c>
      <c r="F38" s="772"/>
      <c r="G38" s="772"/>
      <c r="H38" s="773"/>
      <c r="I38" s="52"/>
      <c r="J38" s="1129"/>
      <c r="K38" s="824"/>
    </row>
    <row r="39" spans="1:11" ht="31.5" customHeight="1" x14ac:dyDescent="0.25">
      <c r="A39" s="237">
        <v>34</v>
      </c>
      <c r="B39" s="72"/>
      <c r="C39" s="72">
        <v>6</v>
      </c>
      <c r="D39" s="72" t="s">
        <v>3672</v>
      </c>
      <c r="E39" s="1143" t="s">
        <v>1465</v>
      </c>
      <c r="F39" s="772"/>
      <c r="G39" s="772"/>
      <c r="H39" s="773"/>
      <c r="I39" s="52"/>
      <c r="J39" s="1129"/>
      <c r="K39" s="824"/>
    </row>
    <row r="40" spans="1:11" x14ac:dyDescent="0.25">
      <c r="A40" s="237">
        <v>35</v>
      </c>
      <c r="B40" s="76"/>
      <c r="C40" s="72"/>
      <c r="D40" s="72"/>
      <c r="E40" s="1142" t="s">
        <v>1466</v>
      </c>
      <c r="F40" s="772"/>
      <c r="G40" s="772"/>
      <c r="H40" s="773"/>
      <c r="I40" s="52"/>
      <c r="J40" s="1129"/>
      <c r="K40" s="824"/>
    </row>
    <row r="41" spans="1:11" x14ac:dyDescent="0.25">
      <c r="A41" s="237">
        <v>36</v>
      </c>
      <c r="B41" s="76"/>
      <c r="C41" s="72">
        <v>1</v>
      </c>
      <c r="D41" s="72" t="s">
        <v>3672</v>
      </c>
      <c r="E41" s="1142" t="s">
        <v>3494</v>
      </c>
      <c r="F41" s="772"/>
      <c r="G41" s="772"/>
      <c r="H41" s="773"/>
      <c r="I41" s="52"/>
      <c r="J41" s="1129"/>
      <c r="K41" s="824"/>
    </row>
    <row r="42" spans="1:11" x14ac:dyDescent="0.25">
      <c r="A42" s="237">
        <v>37</v>
      </c>
      <c r="B42" s="76"/>
      <c r="C42" s="72">
        <v>1</v>
      </c>
      <c r="D42" s="72" t="s">
        <v>3672</v>
      </c>
      <c r="E42" s="1142" t="s">
        <v>3495</v>
      </c>
      <c r="F42" s="772"/>
      <c r="G42" s="772"/>
      <c r="H42" s="773"/>
      <c r="I42" s="52"/>
      <c r="J42" s="1129"/>
      <c r="K42" s="824"/>
    </row>
    <row r="43" spans="1:11" x14ac:dyDescent="0.25">
      <c r="A43" s="237">
        <v>38</v>
      </c>
      <c r="B43" s="76"/>
      <c r="C43" s="72">
        <v>12</v>
      </c>
      <c r="D43" s="72" t="s">
        <v>3672</v>
      </c>
      <c r="E43" s="1142" t="s">
        <v>4273</v>
      </c>
      <c r="F43" s="772"/>
      <c r="G43" s="772"/>
      <c r="H43" s="773"/>
      <c r="I43" s="52"/>
      <c r="J43" s="1129"/>
      <c r="K43" s="824"/>
    </row>
    <row r="44" spans="1:11" x14ac:dyDescent="0.25">
      <c r="A44" s="237">
        <v>39</v>
      </c>
      <c r="B44" s="76"/>
      <c r="C44" s="72">
        <v>1</v>
      </c>
      <c r="D44" s="72" t="s">
        <v>3672</v>
      </c>
      <c r="E44" s="1142" t="s">
        <v>1468</v>
      </c>
      <c r="F44" s="772"/>
      <c r="G44" s="772"/>
      <c r="H44" s="773"/>
      <c r="I44" s="365"/>
      <c r="J44" s="1129"/>
      <c r="K44" s="824"/>
    </row>
    <row r="45" spans="1:11" x14ac:dyDescent="0.25">
      <c r="A45" s="237">
        <v>40</v>
      </c>
      <c r="B45" s="76"/>
      <c r="C45" s="72">
        <v>1</v>
      </c>
      <c r="D45" s="72" t="s">
        <v>3672</v>
      </c>
      <c r="E45" s="1142" t="s">
        <v>4324</v>
      </c>
      <c r="F45" s="772"/>
      <c r="G45" s="772"/>
      <c r="H45" s="773"/>
      <c r="I45" s="365"/>
      <c r="J45" s="1129"/>
      <c r="K45" s="824"/>
    </row>
    <row r="46" spans="1:11" x14ac:dyDescent="0.25">
      <c r="A46" s="237">
        <v>41</v>
      </c>
      <c r="B46" s="76"/>
      <c r="C46" s="72">
        <v>1</v>
      </c>
      <c r="D46" s="72" t="s">
        <v>3672</v>
      </c>
      <c r="E46" s="1142" t="s">
        <v>2887</v>
      </c>
      <c r="F46" s="772"/>
      <c r="G46" s="772"/>
      <c r="H46" s="773"/>
      <c r="I46" s="365"/>
      <c r="J46" s="1129"/>
      <c r="K46" s="824"/>
    </row>
    <row r="47" spans="1:11" x14ac:dyDescent="0.25">
      <c r="A47" s="1141" t="s">
        <v>117</v>
      </c>
      <c r="B47" s="772"/>
      <c r="C47" s="772"/>
      <c r="D47" s="772"/>
      <c r="E47" s="772"/>
      <c r="F47" s="772"/>
      <c r="G47" s="772"/>
      <c r="H47" s="772"/>
      <c r="I47" s="772"/>
      <c r="J47" s="772"/>
      <c r="K47" s="824"/>
    </row>
    <row r="48" spans="1:11" x14ac:dyDescent="0.25">
      <c r="A48" s="237">
        <v>42</v>
      </c>
      <c r="B48" s="76"/>
      <c r="C48" s="72">
        <v>1</v>
      </c>
      <c r="D48" s="72" t="s">
        <v>3672</v>
      </c>
      <c r="E48" s="1144" t="s">
        <v>1470</v>
      </c>
      <c r="F48" s="772"/>
      <c r="G48" s="772"/>
      <c r="H48" s="773"/>
      <c r="I48" s="52"/>
      <c r="J48" s="1129"/>
      <c r="K48" s="824"/>
    </row>
    <row r="49" spans="1:11" x14ac:dyDescent="0.25">
      <c r="A49" s="237">
        <v>43</v>
      </c>
      <c r="B49" s="76"/>
      <c r="C49" s="72">
        <v>6</v>
      </c>
      <c r="D49" s="72" t="s">
        <v>3672</v>
      </c>
      <c r="E49" s="1144" t="s">
        <v>3397</v>
      </c>
      <c r="F49" s="772"/>
      <c r="G49" s="772"/>
      <c r="H49" s="773"/>
      <c r="I49" s="52"/>
      <c r="J49" s="1129"/>
      <c r="K49" s="824"/>
    </row>
    <row r="50" spans="1:11" x14ac:dyDescent="0.25">
      <c r="A50" s="237">
        <v>44</v>
      </c>
      <c r="B50" s="76"/>
      <c r="C50" s="72">
        <v>2</v>
      </c>
      <c r="D50" s="72" t="s">
        <v>3672</v>
      </c>
      <c r="E50" s="1144" t="s">
        <v>1472</v>
      </c>
      <c r="F50" s="772"/>
      <c r="G50" s="772"/>
      <c r="H50" s="773"/>
      <c r="I50" s="72"/>
      <c r="J50" s="1129"/>
      <c r="K50" s="824"/>
    </row>
    <row r="51" spans="1:11" x14ac:dyDescent="0.25">
      <c r="A51" s="237">
        <v>45</v>
      </c>
      <c r="B51" s="76"/>
      <c r="C51" s="72">
        <v>1</v>
      </c>
      <c r="D51" s="72" t="s">
        <v>3672</v>
      </c>
      <c r="E51" s="1142" t="s">
        <v>1473</v>
      </c>
      <c r="F51" s="772"/>
      <c r="G51" s="772"/>
      <c r="H51" s="773"/>
      <c r="I51" s="72"/>
      <c r="J51" s="1129"/>
      <c r="K51" s="824"/>
    </row>
    <row r="52" spans="1:11" x14ac:dyDescent="0.25">
      <c r="A52" s="237">
        <v>46</v>
      </c>
      <c r="B52" s="76"/>
      <c r="C52" s="72">
        <v>1</v>
      </c>
      <c r="D52" s="72" t="s">
        <v>3672</v>
      </c>
      <c r="E52" s="1142" t="s">
        <v>1475</v>
      </c>
      <c r="F52" s="772"/>
      <c r="G52" s="772"/>
      <c r="H52" s="773"/>
      <c r="I52" s="72"/>
      <c r="J52" s="1129"/>
      <c r="K52" s="824"/>
    </row>
    <row r="53" spans="1:11" x14ac:dyDescent="0.25">
      <c r="A53" s="237">
        <v>47</v>
      </c>
      <c r="B53" s="76"/>
      <c r="C53" s="72">
        <v>15</v>
      </c>
      <c r="D53" s="72" t="s">
        <v>3672</v>
      </c>
      <c r="E53" s="1144" t="s">
        <v>4274</v>
      </c>
      <c r="F53" s="772"/>
      <c r="G53" s="772"/>
      <c r="H53" s="773"/>
      <c r="I53" s="72"/>
      <c r="J53" s="1129"/>
      <c r="K53" s="824"/>
    </row>
    <row r="54" spans="1:11" x14ac:dyDescent="0.25">
      <c r="A54" s="237">
        <v>48</v>
      </c>
      <c r="B54" s="76"/>
      <c r="C54" s="72"/>
      <c r="D54" s="72"/>
      <c r="E54" s="1144" t="s">
        <v>1476</v>
      </c>
      <c r="F54" s="772"/>
      <c r="G54" s="772"/>
      <c r="H54" s="773"/>
      <c r="I54" s="52"/>
      <c r="J54" s="1129"/>
      <c r="K54" s="824"/>
    </row>
    <row r="55" spans="1:11" x14ac:dyDescent="0.25">
      <c r="A55" s="1141" t="s">
        <v>364</v>
      </c>
      <c r="B55" s="772"/>
      <c r="C55" s="772"/>
      <c r="D55" s="772"/>
      <c r="E55" s="772"/>
      <c r="F55" s="772"/>
      <c r="G55" s="772"/>
      <c r="H55" s="772"/>
      <c r="I55" s="772"/>
      <c r="J55" s="772"/>
      <c r="K55" s="824"/>
    </row>
    <row r="56" spans="1:11" x14ac:dyDescent="0.25">
      <c r="A56" s="237">
        <v>49</v>
      </c>
      <c r="B56" s="165"/>
      <c r="C56" s="164">
        <v>2</v>
      </c>
      <c r="D56" s="72" t="s">
        <v>3672</v>
      </c>
      <c r="E56" s="1139" t="s">
        <v>1478</v>
      </c>
      <c r="F56" s="772"/>
      <c r="G56" s="772"/>
      <c r="H56" s="773"/>
      <c r="I56" s="165"/>
      <c r="J56" s="1129"/>
      <c r="K56" s="824"/>
    </row>
    <row r="57" spans="1:11" x14ac:dyDescent="0.25">
      <c r="A57" s="237">
        <v>50</v>
      </c>
      <c r="B57" s="165"/>
      <c r="C57" s="164">
        <v>2</v>
      </c>
      <c r="D57" s="72" t="s">
        <v>3672</v>
      </c>
      <c r="E57" s="1139" t="s">
        <v>1480</v>
      </c>
      <c r="F57" s="772"/>
      <c r="G57" s="772"/>
      <c r="H57" s="773"/>
      <c r="I57" s="165"/>
      <c r="J57" s="1129"/>
      <c r="K57" s="824"/>
    </row>
    <row r="58" spans="1:11" x14ac:dyDescent="0.25">
      <c r="A58" s="237">
        <v>51</v>
      </c>
      <c r="B58" s="165"/>
      <c r="C58" s="164">
        <v>4</v>
      </c>
      <c r="D58" s="72" t="s">
        <v>3672</v>
      </c>
      <c r="E58" s="1139" t="s">
        <v>1481</v>
      </c>
      <c r="F58" s="772"/>
      <c r="G58" s="772"/>
      <c r="H58" s="773"/>
      <c r="I58" s="165"/>
      <c r="J58" s="1129"/>
      <c r="K58" s="824"/>
    </row>
    <row r="59" spans="1:11" x14ac:dyDescent="0.25">
      <c r="A59" s="237">
        <v>52</v>
      </c>
      <c r="B59" s="165"/>
      <c r="C59" s="164">
        <v>2</v>
      </c>
      <c r="D59" s="72" t="s">
        <v>3672</v>
      </c>
      <c r="E59" s="1139" t="s">
        <v>1482</v>
      </c>
      <c r="F59" s="772"/>
      <c r="G59" s="772"/>
      <c r="H59" s="773"/>
      <c r="I59" s="165"/>
      <c r="J59" s="1129"/>
      <c r="K59" s="824"/>
    </row>
    <row r="60" spans="1:11" x14ac:dyDescent="0.25">
      <c r="A60" s="237">
        <v>53</v>
      </c>
      <c r="B60" s="165"/>
      <c r="C60" s="164">
        <v>2</v>
      </c>
      <c r="D60" s="72" t="s">
        <v>3672</v>
      </c>
      <c r="E60" s="1139" t="s">
        <v>1484</v>
      </c>
      <c r="F60" s="772"/>
      <c r="G60" s="772"/>
      <c r="H60" s="773"/>
      <c r="I60" s="165"/>
      <c r="J60" s="1129"/>
      <c r="K60" s="824"/>
    </row>
    <row r="61" spans="1:11" x14ac:dyDescent="0.25">
      <c r="A61" s="237">
        <v>54</v>
      </c>
      <c r="B61" s="165"/>
      <c r="C61" s="164">
        <v>4</v>
      </c>
      <c r="D61" s="72" t="s">
        <v>3672</v>
      </c>
      <c r="E61" s="1139" t="s">
        <v>1485</v>
      </c>
      <c r="F61" s="772"/>
      <c r="G61" s="772"/>
      <c r="H61" s="773"/>
      <c r="I61" s="165"/>
      <c r="J61" s="1129"/>
      <c r="K61" s="824"/>
    </row>
    <row r="62" spans="1:11" x14ac:dyDescent="0.25">
      <c r="A62" s="237">
        <v>55</v>
      </c>
      <c r="B62" s="165"/>
      <c r="C62" s="164">
        <v>6</v>
      </c>
      <c r="D62" s="72" t="s">
        <v>3672</v>
      </c>
      <c r="E62" s="1139" t="s">
        <v>1488</v>
      </c>
      <c r="F62" s="772"/>
      <c r="G62" s="772"/>
      <c r="H62" s="773"/>
      <c r="I62" s="165"/>
      <c r="J62" s="1129"/>
      <c r="K62" s="824"/>
    </row>
    <row r="63" spans="1:11" x14ac:dyDescent="0.25">
      <c r="A63" s="237">
        <v>56</v>
      </c>
      <c r="B63" s="165"/>
      <c r="C63" s="164">
        <v>2</v>
      </c>
      <c r="D63" s="72" t="s">
        <v>3672</v>
      </c>
      <c r="E63" s="1139" t="s">
        <v>1489</v>
      </c>
      <c r="F63" s="772"/>
      <c r="G63" s="772"/>
      <c r="H63" s="773"/>
      <c r="I63" s="165"/>
      <c r="J63" s="1129"/>
      <c r="K63" s="824"/>
    </row>
    <row r="64" spans="1:11" x14ac:dyDescent="0.25">
      <c r="A64" s="237">
        <v>57</v>
      </c>
      <c r="B64" s="165"/>
      <c r="C64" s="164">
        <v>1</v>
      </c>
      <c r="D64" s="72" t="s">
        <v>3672</v>
      </c>
      <c r="E64" s="1139" t="s">
        <v>1490</v>
      </c>
      <c r="F64" s="772"/>
      <c r="G64" s="772"/>
      <c r="H64" s="773"/>
      <c r="I64" s="165"/>
      <c r="J64" s="1129"/>
      <c r="K64" s="824"/>
    </row>
    <row r="65" spans="1:11" x14ac:dyDescent="0.25">
      <c r="A65" s="237">
        <v>58</v>
      </c>
      <c r="B65" s="165"/>
      <c r="C65" s="164">
        <v>10</v>
      </c>
      <c r="D65" s="72" t="s">
        <v>3672</v>
      </c>
      <c r="E65" s="1139" t="s">
        <v>1492</v>
      </c>
      <c r="F65" s="772"/>
      <c r="G65" s="772"/>
      <c r="H65" s="773"/>
      <c r="I65" s="165"/>
      <c r="J65" s="1129"/>
      <c r="K65" s="824"/>
    </row>
    <row r="66" spans="1:11" x14ac:dyDescent="0.25">
      <c r="A66" s="237">
        <v>59</v>
      </c>
      <c r="B66" s="165"/>
      <c r="C66" s="164">
        <v>6</v>
      </c>
      <c r="D66" s="72" t="s">
        <v>3672</v>
      </c>
      <c r="E66" s="1139" t="s">
        <v>1494</v>
      </c>
      <c r="F66" s="772"/>
      <c r="G66" s="772"/>
      <c r="H66" s="773"/>
      <c r="I66" s="165"/>
      <c r="J66" s="1129"/>
      <c r="K66" s="824"/>
    </row>
    <row r="67" spans="1:11" x14ac:dyDescent="0.25">
      <c r="A67" s="1140" t="s">
        <v>1495</v>
      </c>
      <c r="B67" s="772"/>
      <c r="C67" s="772"/>
      <c r="D67" s="772"/>
      <c r="E67" s="772"/>
      <c r="F67" s="772"/>
      <c r="G67" s="772"/>
      <c r="H67" s="772"/>
      <c r="I67" s="772"/>
      <c r="J67" s="772"/>
      <c r="K67" s="824"/>
    </row>
    <row r="68" spans="1:11" x14ac:dyDescent="0.25">
      <c r="A68" s="237">
        <v>60</v>
      </c>
      <c r="B68" s="165"/>
      <c r="C68" s="164">
        <v>1</v>
      </c>
      <c r="D68" s="165" t="s">
        <v>3672</v>
      </c>
      <c r="E68" s="1139" t="s">
        <v>1500</v>
      </c>
      <c r="F68" s="772"/>
      <c r="G68" s="772"/>
      <c r="H68" s="773"/>
      <c r="I68" s="165"/>
      <c r="J68" s="1129"/>
      <c r="K68" s="824"/>
    </row>
    <row r="69" spans="1:11" x14ac:dyDescent="0.25">
      <c r="A69" s="237">
        <v>61</v>
      </c>
      <c r="B69" s="165"/>
      <c r="C69" s="164">
        <v>1</v>
      </c>
      <c r="D69" s="165" t="s">
        <v>3672</v>
      </c>
      <c r="E69" s="1139" t="s">
        <v>1503</v>
      </c>
      <c r="F69" s="772"/>
      <c r="G69" s="772"/>
      <c r="H69" s="773"/>
      <c r="I69" s="165"/>
      <c r="J69" s="1129"/>
      <c r="K69" s="824"/>
    </row>
    <row r="70" spans="1:11" x14ac:dyDescent="0.25">
      <c r="A70" s="237">
        <v>62</v>
      </c>
      <c r="B70" s="165"/>
      <c r="C70" s="164">
        <v>2</v>
      </c>
      <c r="D70" s="165" t="s">
        <v>3672</v>
      </c>
      <c r="E70" s="1139" t="s">
        <v>225</v>
      </c>
      <c r="F70" s="772"/>
      <c r="G70" s="772"/>
      <c r="H70" s="773"/>
      <c r="I70" s="165"/>
      <c r="J70" s="1129"/>
      <c r="K70" s="824"/>
    </row>
    <row r="71" spans="1:11" x14ac:dyDescent="0.25">
      <c r="A71" s="237">
        <v>63</v>
      </c>
      <c r="B71" s="165"/>
      <c r="C71" s="164">
        <v>3</v>
      </c>
      <c r="D71" s="165" t="s">
        <v>3672</v>
      </c>
      <c r="E71" s="1139" t="s">
        <v>226</v>
      </c>
      <c r="F71" s="772"/>
      <c r="G71" s="772"/>
      <c r="H71" s="773"/>
      <c r="I71" s="165"/>
      <c r="J71" s="1129"/>
      <c r="K71" s="824"/>
    </row>
    <row r="72" spans="1:11" x14ac:dyDescent="0.25">
      <c r="A72" s="237">
        <v>64</v>
      </c>
      <c r="B72" s="165"/>
      <c r="C72" s="164">
        <v>1</v>
      </c>
      <c r="D72" s="165" t="s">
        <v>3672</v>
      </c>
      <c r="E72" s="1139" t="s">
        <v>1510</v>
      </c>
      <c r="F72" s="772"/>
      <c r="G72" s="772"/>
      <c r="H72" s="773"/>
      <c r="I72" s="165"/>
      <c r="J72" s="1129"/>
      <c r="K72" s="824"/>
    </row>
    <row r="73" spans="1:11" x14ac:dyDescent="0.25">
      <c r="A73" s="237">
        <v>65</v>
      </c>
      <c r="B73" s="165"/>
      <c r="C73" s="164">
        <v>1</v>
      </c>
      <c r="D73" s="165" t="s">
        <v>3672</v>
      </c>
      <c r="E73" s="1139" t="s">
        <v>286</v>
      </c>
      <c r="F73" s="772"/>
      <c r="G73" s="772"/>
      <c r="H73" s="773"/>
      <c r="I73" s="165"/>
      <c r="J73" s="1129"/>
      <c r="K73" s="824"/>
    </row>
    <row r="74" spans="1:11" x14ac:dyDescent="0.25">
      <c r="A74" s="237">
        <v>66</v>
      </c>
      <c r="B74" s="165"/>
      <c r="C74" s="164">
        <v>2</v>
      </c>
      <c r="D74" s="165" t="s">
        <v>3672</v>
      </c>
      <c r="E74" s="1139" t="s">
        <v>210</v>
      </c>
      <c r="F74" s="772"/>
      <c r="G74" s="772"/>
      <c r="H74" s="773"/>
      <c r="I74" s="165"/>
      <c r="J74" s="1129"/>
      <c r="K74" s="824"/>
    </row>
    <row r="75" spans="1:11" x14ac:dyDescent="0.25">
      <c r="A75" s="237">
        <v>67</v>
      </c>
      <c r="B75" s="165"/>
      <c r="C75" s="164">
        <v>2</v>
      </c>
      <c r="D75" s="165" t="s">
        <v>3672</v>
      </c>
      <c r="E75" s="1139" t="s">
        <v>1517</v>
      </c>
      <c r="F75" s="772"/>
      <c r="G75" s="772"/>
      <c r="H75" s="773"/>
      <c r="I75" s="165"/>
      <c r="J75" s="1129"/>
      <c r="K75" s="824"/>
    </row>
    <row r="76" spans="1:11" x14ac:dyDescent="0.25">
      <c r="A76" s="237">
        <v>68</v>
      </c>
      <c r="B76" s="165"/>
      <c r="C76" s="164">
        <v>10</v>
      </c>
      <c r="D76" s="165" t="s">
        <v>2606</v>
      </c>
      <c r="E76" s="1139" t="s">
        <v>1518</v>
      </c>
      <c r="F76" s="772"/>
      <c r="G76" s="772"/>
      <c r="H76" s="773"/>
      <c r="I76" s="165"/>
      <c r="J76" s="1129"/>
      <c r="K76" s="824"/>
    </row>
    <row r="77" spans="1:11" x14ac:dyDescent="0.25">
      <c r="A77" s="237">
        <v>69</v>
      </c>
      <c r="B77" s="165"/>
      <c r="C77" s="164">
        <v>2</v>
      </c>
      <c r="D77" s="165" t="s">
        <v>2606</v>
      </c>
      <c r="E77" s="1139" t="s">
        <v>1520</v>
      </c>
      <c r="F77" s="772"/>
      <c r="G77" s="772"/>
      <c r="H77" s="773"/>
      <c r="I77" s="165"/>
      <c r="J77" s="1129"/>
      <c r="K77" s="824"/>
    </row>
    <row r="78" spans="1:11" x14ac:dyDescent="0.25">
      <c r="A78" s="237">
        <v>70</v>
      </c>
      <c r="B78" s="165"/>
      <c r="C78" s="164">
        <v>6</v>
      </c>
      <c r="D78" s="165" t="s">
        <v>2606</v>
      </c>
      <c r="E78" s="1139" t="s">
        <v>1522</v>
      </c>
      <c r="F78" s="772"/>
      <c r="G78" s="772"/>
      <c r="H78" s="773"/>
      <c r="I78" s="165"/>
      <c r="J78" s="1129"/>
      <c r="K78" s="824"/>
    </row>
    <row r="79" spans="1:11" x14ac:dyDescent="0.25">
      <c r="A79" s="237">
        <v>71</v>
      </c>
      <c r="B79" s="165"/>
      <c r="C79" s="164"/>
      <c r="D79" s="165" t="s">
        <v>3672</v>
      </c>
      <c r="E79" s="1139" t="s">
        <v>1525</v>
      </c>
      <c r="F79" s="772"/>
      <c r="G79" s="772"/>
      <c r="H79" s="773"/>
      <c r="I79" s="165"/>
      <c r="J79" s="1129"/>
      <c r="K79" s="824"/>
    </row>
    <row r="80" spans="1:11" x14ac:dyDescent="0.25">
      <c r="A80" s="237">
        <v>72</v>
      </c>
      <c r="B80" s="165"/>
      <c r="C80" s="164">
        <v>7</v>
      </c>
      <c r="D80" s="165" t="s">
        <v>2606</v>
      </c>
      <c r="E80" s="1139" t="s">
        <v>1528</v>
      </c>
      <c r="F80" s="772"/>
      <c r="G80" s="772"/>
      <c r="H80" s="773"/>
      <c r="I80" s="165"/>
      <c r="J80" s="1129"/>
      <c r="K80" s="824"/>
    </row>
    <row r="81" spans="1:11" x14ac:dyDescent="0.25">
      <c r="A81" s="237">
        <v>73</v>
      </c>
      <c r="B81" s="165"/>
      <c r="C81" s="164">
        <v>7</v>
      </c>
      <c r="D81" s="165" t="s">
        <v>2606</v>
      </c>
      <c r="E81" s="1139" t="s">
        <v>1530</v>
      </c>
      <c r="F81" s="772"/>
      <c r="G81" s="772"/>
      <c r="H81" s="773"/>
      <c r="I81" s="165"/>
      <c r="J81" s="1129"/>
      <c r="K81" s="824"/>
    </row>
    <row r="82" spans="1:11" x14ac:dyDescent="0.25">
      <c r="A82" s="237">
        <v>75</v>
      </c>
      <c r="B82" s="165"/>
      <c r="C82" s="164">
        <v>1</v>
      </c>
      <c r="D82" s="165" t="s">
        <v>3672</v>
      </c>
      <c r="E82" s="1139" t="s">
        <v>1533</v>
      </c>
      <c r="F82" s="772"/>
      <c r="G82" s="772"/>
      <c r="H82" s="773"/>
      <c r="I82" s="165"/>
      <c r="J82" s="1129"/>
      <c r="K82" s="824"/>
    </row>
    <row r="83" spans="1:11" x14ac:dyDescent="0.25">
      <c r="A83" s="237">
        <v>76</v>
      </c>
      <c r="B83" s="92"/>
      <c r="C83" s="17">
        <v>1</v>
      </c>
      <c r="D83" s="92" t="s">
        <v>3672</v>
      </c>
      <c r="E83" s="1029" t="s">
        <v>1535</v>
      </c>
      <c r="F83" s="772"/>
      <c r="G83" s="772"/>
      <c r="H83" s="773"/>
      <c r="I83" s="92"/>
      <c r="J83" s="1065"/>
      <c r="K83" s="824"/>
    </row>
    <row r="84" spans="1:11" x14ac:dyDescent="0.25">
      <c r="A84" s="6">
        <v>77</v>
      </c>
      <c r="B84" s="98"/>
      <c r="C84" s="17">
        <v>6</v>
      </c>
      <c r="D84" s="98" t="s">
        <v>3672</v>
      </c>
      <c r="E84" s="1026" t="s">
        <v>1538</v>
      </c>
      <c r="F84" s="772"/>
      <c r="G84" s="772"/>
      <c r="H84" s="773"/>
      <c r="I84" s="98"/>
      <c r="J84" s="823"/>
      <c r="K84" s="824"/>
    </row>
    <row r="85" spans="1:11" x14ac:dyDescent="0.25">
      <c r="A85" s="6">
        <v>78</v>
      </c>
      <c r="B85" s="98"/>
      <c r="C85" s="17">
        <v>1</v>
      </c>
      <c r="D85" s="92" t="s">
        <v>3672</v>
      </c>
      <c r="E85" s="1029" t="s">
        <v>2920</v>
      </c>
      <c r="F85" s="772"/>
      <c r="G85" s="772"/>
      <c r="H85" s="773"/>
      <c r="I85" s="98"/>
      <c r="J85" s="823"/>
      <c r="K85" s="824"/>
    </row>
    <row r="86" spans="1:11" x14ac:dyDescent="0.25">
      <c r="A86" s="6"/>
      <c r="B86" s="98"/>
      <c r="C86" s="91"/>
      <c r="D86" s="98"/>
      <c r="E86" s="1026"/>
      <c r="F86" s="772"/>
      <c r="G86" s="772"/>
      <c r="H86" s="773"/>
      <c r="I86" s="98"/>
      <c r="J86" s="823"/>
      <c r="K86" s="824"/>
    </row>
    <row r="87" spans="1:11" x14ac:dyDescent="0.25">
      <c r="A87" s="4"/>
      <c r="C87" s="65"/>
      <c r="K87" s="64"/>
    </row>
    <row r="88" spans="1:11" x14ac:dyDescent="0.25">
      <c r="A88" s="4"/>
      <c r="C88" s="65"/>
      <c r="K88" s="64"/>
    </row>
    <row r="89" spans="1:11" x14ac:dyDescent="0.25">
      <c r="A89" s="4"/>
      <c r="C89" s="65"/>
      <c r="K89" s="64"/>
    </row>
    <row r="90" spans="1:11" x14ac:dyDescent="0.25">
      <c r="A90" s="4"/>
      <c r="C90" s="65"/>
      <c r="K90" s="64"/>
    </row>
    <row r="91" spans="1:11" x14ac:dyDescent="0.25">
      <c r="A91" s="4"/>
      <c r="C91" s="65"/>
      <c r="K91" s="64"/>
    </row>
    <row r="92" spans="1:11" x14ac:dyDescent="0.25">
      <c r="A92" s="4"/>
      <c r="C92" s="65"/>
      <c r="K92" s="64"/>
    </row>
    <row r="93" spans="1:11" x14ac:dyDescent="0.25">
      <c r="A93" s="4"/>
      <c r="B93" s="100"/>
      <c r="C93" s="41"/>
      <c r="D93" s="100"/>
      <c r="E93" s="100"/>
      <c r="G93" s="100"/>
      <c r="H93" s="100"/>
      <c r="J93" s="100"/>
      <c r="K93" s="101"/>
    </row>
    <row r="94" spans="1:11" x14ac:dyDescent="0.25">
      <c r="A94" s="4"/>
      <c r="B94" s="885" t="s">
        <v>120</v>
      </c>
      <c r="C94" s="785"/>
      <c r="D94" s="785"/>
      <c r="E94" s="785"/>
      <c r="G94" s="887" t="s">
        <v>25</v>
      </c>
      <c r="H94" s="785"/>
      <c r="J94" s="904" t="s">
        <v>122</v>
      </c>
      <c r="K94" s="794"/>
    </row>
    <row r="95" spans="1:11" ht="15.75" customHeight="1" x14ac:dyDescent="0.25">
      <c r="A95" s="35"/>
      <c r="B95" s="778"/>
      <c r="C95" s="778"/>
      <c r="D95" s="778"/>
      <c r="E95" s="778"/>
      <c r="F95" s="36"/>
      <c r="G95" s="778"/>
      <c r="H95" s="778"/>
      <c r="I95" s="36"/>
      <c r="J95" s="778"/>
      <c r="K95" s="792"/>
    </row>
    <row r="96" spans="1:11" ht="15.75" customHeight="1" x14ac:dyDescent="0.25">
      <c r="A96" s="35"/>
      <c r="B96" s="36"/>
      <c r="C96" s="249"/>
      <c r="D96" s="36"/>
      <c r="E96" s="36"/>
      <c r="F96" s="36"/>
      <c r="G96" s="36"/>
      <c r="H96" s="36"/>
      <c r="I96" s="36"/>
      <c r="J96" s="903" t="s">
        <v>1543</v>
      </c>
      <c r="K96" s="776"/>
    </row>
    <row r="97" spans="1:11" x14ac:dyDescent="0.25"/>
    <row r="98" spans="1:11" x14ac:dyDescent="0.25"/>
    <row r="99" spans="1:11" x14ac:dyDescent="0.25"/>
    <row r="100" spans="1:11" x14ac:dyDescent="0.25"/>
    <row r="101" spans="1:11" ht="15.75" customHeight="1" x14ac:dyDescent="0.25"/>
    <row r="102" spans="1:11" x14ac:dyDescent="0.25">
      <c r="A102" s="2"/>
      <c r="B102" s="3"/>
      <c r="C102" s="3"/>
      <c r="D102" s="3"/>
      <c r="E102" s="795" t="s">
        <v>1</v>
      </c>
      <c r="F102" s="784"/>
      <c r="G102" s="784"/>
      <c r="H102" s="784"/>
      <c r="I102" s="784"/>
      <c r="J102" s="796"/>
      <c r="K102" s="797"/>
    </row>
    <row r="103" spans="1:11" x14ac:dyDescent="0.25">
      <c r="A103" s="4"/>
      <c r="E103" s="785"/>
      <c r="F103" s="785"/>
      <c r="G103" s="785"/>
      <c r="H103" s="785"/>
      <c r="I103" s="785"/>
      <c r="J103" s="785"/>
      <c r="K103" s="794"/>
    </row>
    <row r="104" spans="1:11" x14ac:dyDescent="0.25">
      <c r="A104" s="972" t="s">
        <v>1544</v>
      </c>
      <c r="B104" s="785"/>
      <c r="C104" s="785"/>
      <c r="D104" s="785"/>
      <c r="E104" s="785"/>
      <c r="F104" s="785"/>
      <c r="G104" s="785"/>
      <c r="H104" s="785"/>
      <c r="I104" s="785"/>
      <c r="J104" s="785"/>
      <c r="K104" s="794"/>
    </row>
    <row r="105" spans="1:11" x14ac:dyDescent="0.25">
      <c r="A105" s="790"/>
      <c r="B105" s="785"/>
      <c r="C105" s="785"/>
      <c r="D105" s="785"/>
      <c r="E105" s="785"/>
      <c r="F105" s="785"/>
      <c r="G105" s="785"/>
      <c r="H105" s="785"/>
      <c r="I105" s="785"/>
      <c r="J105" s="785"/>
      <c r="K105" s="794"/>
    </row>
    <row r="106" spans="1:11" x14ac:dyDescent="0.25">
      <c r="A106" s="4"/>
      <c r="I106" s="1145" t="s">
        <v>1545</v>
      </c>
      <c r="J106" s="1146"/>
      <c r="K106" s="846"/>
    </row>
    <row r="107" spans="1:11" x14ac:dyDescent="0.25">
      <c r="A107" s="1148" t="s">
        <v>3</v>
      </c>
      <c r="B107" s="1150" t="s">
        <v>4</v>
      </c>
      <c r="C107" s="1134" t="s">
        <v>5</v>
      </c>
      <c r="D107" s="930"/>
      <c r="E107" s="1151" t="s">
        <v>6</v>
      </c>
      <c r="F107" s="995"/>
      <c r="G107" s="995"/>
      <c r="H107" s="930"/>
      <c r="I107" s="1147" t="s">
        <v>3673</v>
      </c>
      <c r="J107" s="1151" t="s">
        <v>8</v>
      </c>
      <c r="K107" s="988"/>
    </row>
    <row r="108" spans="1:11" x14ac:dyDescent="0.25">
      <c r="A108" s="1149"/>
      <c r="B108" s="1138"/>
      <c r="C108" s="1133"/>
      <c r="D108" s="788"/>
      <c r="E108" s="1133"/>
      <c r="F108" s="827"/>
      <c r="G108" s="827"/>
      <c r="H108" s="788"/>
      <c r="I108" s="1138"/>
      <c r="J108" s="1133"/>
      <c r="K108" s="818"/>
    </row>
    <row r="109" spans="1:11" x14ac:dyDescent="0.25">
      <c r="A109" s="237">
        <v>1</v>
      </c>
      <c r="B109" s="76" t="s">
        <v>173</v>
      </c>
      <c r="C109" s="72">
        <v>1</v>
      </c>
      <c r="D109" s="72" t="s">
        <v>3672</v>
      </c>
      <c r="E109" s="1142" t="s">
        <v>2844</v>
      </c>
      <c r="F109" s="772"/>
      <c r="G109" s="772"/>
      <c r="H109" s="773"/>
      <c r="I109" s="45"/>
      <c r="J109" s="1129"/>
      <c r="K109" s="824"/>
    </row>
    <row r="110" spans="1:11" x14ac:dyDescent="0.25">
      <c r="A110" s="237">
        <v>2</v>
      </c>
      <c r="B110" s="76" t="s">
        <v>352</v>
      </c>
      <c r="C110" s="72">
        <v>1</v>
      </c>
      <c r="D110" s="72" t="s">
        <v>3672</v>
      </c>
      <c r="E110" s="1142" t="s">
        <v>2558</v>
      </c>
      <c r="F110" s="772"/>
      <c r="G110" s="772"/>
      <c r="H110" s="773"/>
      <c r="I110" s="45"/>
      <c r="J110" s="1129"/>
      <c r="K110" s="824"/>
    </row>
    <row r="111" spans="1:11" x14ac:dyDescent="0.25">
      <c r="A111" s="237">
        <v>3</v>
      </c>
      <c r="B111" s="76" t="s">
        <v>281</v>
      </c>
      <c r="C111" s="72">
        <v>1</v>
      </c>
      <c r="D111" s="72" t="s">
        <v>3672</v>
      </c>
      <c r="E111" s="1142" t="s">
        <v>2559</v>
      </c>
      <c r="F111" s="772"/>
      <c r="G111" s="772"/>
      <c r="H111" s="773"/>
      <c r="I111" s="46"/>
      <c r="J111" s="1129"/>
      <c r="K111" s="824"/>
    </row>
    <row r="112" spans="1:11" x14ac:dyDescent="0.25">
      <c r="A112" s="237">
        <v>4</v>
      </c>
      <c r="B112" s="76" t="s">
        <v>589</v>
      </c>
      <c r="C112" s="72">
        <v>2</v>
      </c>
      <c r="D112" s="72" t="s">
        <v>3672</v>
      </c>
      <c r="E112" s="1142" t="s">
        <v>3009</v>
      </c>
      <c r="F112" s="772"/>
      <c r="G112" s="772"/>
      <c r="H112" s="773"/>
      <c r="I112" s="46"/>
      <c r="J112" s="1129"/>
      <c r="K112" s="824"/>
    </row>
    <row r="113" spans="1:11" x14ac:dyDescent="0.25">
      <c r="A113" s="237">
        <v>5</v>
      </c>
      <c r="B113" s="76" t="s">
        <v>347</v>
      </c>
      <c r="C113" s="72">
        <v>36</v>
      </c>
      <c r="D113" s="72" t="s">
        <v>3672</v>
      </c>
      <c r="E113" s="1142" t="s">
        <v>1397</v>
      </c>
      <c r="F113" s="772"/>
      <c r="G113" s="772"/>
      <c r="H113" s="773"/>
      <c r="I113" s="46"/>
      <c r="J113" s="1129"/>
      <c r="K113" s="824"/>
    </row>
    <row r="114" spans="1:11" x14ac:dyDescent="0.25">
      <c r="A114" s="237">
        <v>6</v>
      </c>
      <c r="B114" s="76" t="s">
        <v>13</v>
      </c>
      <c r="C114" s="72">
        <v>4</v>
      </c>
      <c r="D114" s="72" t="s">
        <v>3672</v>
      </c>
      <c r="E114" s="1142" t="s">
        <v>3959</v>
      </c>
      <c r="F114" s="772"/>
      <c r="G114" s="772"/>
      <c r="H114" s="773"/>
      <c r="I114" s="46"/>
      <c r="J114" s="1129"/>
      <c r="K114" s="824"/>
    </row>
    <row r="115" spans="1:11" x14ac:dyDescent="0.25">
      <c r="A115" s="237">
        <v>7</v>
      </c>
      <c r="B115" s="76" t="s">
        <v>254</v>
      </c>
      <c r="C115" s="72">
        <v>1</v>
      </c>
      <c r="D115" s="72" t="s">
        <v>3672</v>
      </c>
      <c r="E115" s="1142" t="s">
        <v>3621</v>
      </c>
      <c r="F115" s="772"/>
      <c r="G115" s="772"/>
      <c r="H115" s="773"/>
      <c r="I115" s="46"/>
      <c r="J115" s="1129"/>
      <c r="K115" s="824"/>
    </row>
    <row r="116" spans="1:11" x14ac:dyDescent="0.25">
      <c r="A116" s="237">
        <v>8</v>
      </c>
      <c r="B116" s="76" t="s">
        <v>996</v>
      </c>
      <c r="C116" s="72">
        <v>1</v>
      </c>
      <c r="D116" s="72" t="s">
        <v>3672</v>
      </c>
      <c r="E116" s="1142" t="s">
        <v>3597</v>
      </c>
      <c r="F116" s="772"/>
      <c r="G116" s="772"/>
      <c r="H116" s="773"/>
      <c r="I116" s="46"/>
      <c r="J116" s="1129"/>
      <c r="K116" s="824"/>
    </row>
    <row r="117" spans="1:11" x14ac:dyDescent="0.25">
      <c r="A117" s="237">
        <v>9</v>
      </c>
      <c r="B117" s="76" t="s">
        <v>202</v>
      </c>
      <c r="C117" s="72">
        <v>36</v>
      </c>
      <c r="D117" s="72" t="s">
        <v>3672</v>
      </c>
      <c r="E117" s="1142" t="s">
        <v>603</v>
      </c>
      <c r="F117" s="772"/>
      <c r="G117" s="772"/>
      <c r="H117" s="773"/>
      <c r="I117" s="46"/>
      <c r="J117" s="1129"/>
      <c r="K117" s="824"/>
    </row>
    <row r="118" spans="1:11" x14ac:dyDescent="0.25">
      <c r="A118" s="237">
        <v>10</v>
      </c>
      <c r="B118" s="76"/>
      <c r="C118" s="72">
        <v>1</v>
      </c>
      <c r="D118" s="72" t="s">
        <v>3672</v>
      </c>
      <c r="E118" s="1142" t="s">
        <v>1547</v>
      </c>
      <c r="F118" s="772"/>
      <c r="G118" s="772"/>
      <c r="H118" s="773"/>
      <c r="I118" s="46"/>
      <c r="J118" s="1129"/>
      <c r="K118" s="824"/>
    </row>
    <row r="119" spans="1:11" x14ac:dyDescent="0.25">
      <c r="A119" s="237">
        <v>11</v>
      </c>
      <c r="B119" s="76" t="s">
        <v>274</v>
      </c>
      <c r="C119" s="72">
        <v>2</v>
      </c>
      <c r="D119" s="72" t="s">
        <v>3672</v>
      </c>
      <c r="E119" s="1142" t="s">
        <v>2555</v>
      </c>
      <c r="F119" s="772"/>
      <c r="G119" s="772"/>
      <c r="H119" s="773"/>
      <c r="I119" s="46"/>
      <c r="J119" s="1129"/>
      <c r="K119" s="824"/>
    </row>
    <row r="120" spans="1:11" x14ac:dyDescent="0.25">
      <c r="A120" s="237">
        <v>12</v>
      </c>
      <c r="B120" s="76" t="s">
        <v>276</v>
      </c>
      <c r="C120" s="72">
        <v>1</v>
      </c>
      <c r="D120" s="72" t="s">
        <v>3672</v>
      </c>
      <c r="E120" s="1142" t="s">
        <v>2556</v>
      </c>
      <c r="F120" s="772"/>
      <c r="G120" s="772"/>
      <c r="H120" s="773"/>
      <c r="I120" s="52"/>
      <c r="J120" s="1129"/>
      <c r="K120" s="824"/>
    </row>
    <row r="121" spans="1:11" x14ac:dyDescent="0.25">
      <c r="A121" s="237">
        <v>13</v>
      </c>
      <c r="B121" s="76" t="s">
        <v>278</v>
      </c>
      <c r="C121" s="72">
        <v>1</v>
      </c>
      <c r="D121" s="72" t="s">
        <v>3672</v>
      </c>
      <c r="E121" s="1142" t="s">
        <v>1443</v>
      </c>
      <c r="F121" s="772"/>
      <c r="G121" s="772"/>
      <c r="H121" s="773"/>
      <c r="I121" s="52"/>
      <c r="J121" s="1129"/>
      <c r="K121" s="824"/>
    </row>
    <row r="122" spans="1:11" x14ac:dyDescent="0.25">
      <c r="A122" s="237">
        <v>14</v>
      </c>
      <c r="B122" s="76" t="s">
        <v>519</v>
      </c>
      <c r="C122" s="72">
        <v>1</v>
      </c>
      <c r="D122" s="72" t="s">
        <v>3672</v>
      </c>
      <c r="E122" s="1142" t="s">
        <v>3010</v>
      </c>
      <c r="F122" s="772"/>
      <c r="G122" s="772"/>
      <c r="H122" s="773"/>
      <c r="I122" s="52"/>
      <c r="J122" s="1129"/>
      <c r="K122" s="824"/>
    </row>
    <row r="123" spans="1:11" x14ac:dyDescent="0.25">
      <c r="A123" s="237">
        <v>15</v>
      </c>
      <c r="B123" s="76"/>
      <c r="C123" s="76">
        <v>7</v>
      </c>
      <c r="D123" s="76" t="s">
        <v>3672</v>
      </c>
      <c r="E123" s="1152" t="s">
        <v>1549</v>
      </c>
      <c r="F123" s="772"/>
      <c r="G123" s="772"/>
      <c r="H123" s="773"/>
      <c r="I123" s="46"/>
      <c r="J123" s="1129"/>
      <c r="K123" s="824"/>
    </row>
    <row r="124" spans="1:11" x14ac:dyDescent="0.25">
      <c r="A124" s="237">
        <v>17</v>
      </c>
      <c r="B124" s="76" t="s">
        <v>75</v>
      </c>
      <c r="C124" s="72">
        <v>6</v>
      </c>
      <c r="D124" s="72" t="s">
        <v>3672</v>
      </c>
      <c r="E124" s="1142" t="s">
        <v>3965</v>
      </c>
      <c r="F124" s="772"/>
      <c r="G124" s="772"/>
      <c r="H124" s="773"/>
      <c r="I124" s="52"/>
      <c r="J124" s="1129"/>
      <c r="K124" s="824"/>
    </row>
    <row r="125" spans="1:11" x14ac:dyDescent="0.25">
      <c r="A125" s="237">
        <v>18</v>
      </c>
      <c r="B125" s="72" t="s">
        <v>1447</v>
      </c>
      <c r="C125" s="72">
        <v>4</v>
      </c>
      <c r="D125" s="72" t="s">
        <v>3672</v>
      </c>
      <c r="E125" s="1142" t="s">
        <v>3493</v>
      </c>
      <c r="F125" s="772"/>
      <c r="G125" s="772"/>
      <c r="H125" s="773"/>
      <c r="I125" s="52"/>
      <c r="J125" s="1129"/>
      <c r="K125" s="824"/>
    </row>
    <row r="126" spans="1:11" x14ac:dyDescent="0.25">
      <c r="A126" s="237">
        <v>19</v>
      </c>
      <c r="B126" s="76" t="s">
        <v>1012</v>
      </c>
      <c r="C126" s="72">
        <v>2</v>
      </c>
      <c r="D126" s="72" t="s">
        <v>3672</v>
      </c>
      <c r="E126" s="1142" t="s">
        <v>1449</v>
      </c>
      <c r="F126" s="772"/>
      <c r="G126" s="772"/>
      <c r="H126" s="773"/>
      <c r="I126" s="52"/>
      <c r="J126" s="1129"/>
      <c r="K126" s="824"/>
    </row>
    <row r="127" spans="1:11" x14ac:dyDescent="0.25">
      <c r="A127" s="237">
        <v>20</v>
      </c>
      <c r="B127" s="76" t="s">
        <v>325</v>
      </c>
      <c r="C127" s="72">
        <v>12</v>
      </c>
      <c r="D127" s="72" t="s">
        <v>3672</v>
      </c>
      <c r="E127" s="1142" t="s">
        <v>1450</v>
      </c>
      <c r="F127" s="772"/>
      <c r="G127" s="772"/>
      <c r="H127" s="773"/>
      <c r="I127" s="52"/>
      <c r="J127" s="1129"/>
      <c r="K127" s="824"/>
    </row>
    <row r="128" spans="1:11" x14ac:dyDescent="0.25">
      <c r="A128" s="237">
        <v>21</v>
      </c>
      <c r="B128" s="76"/>
      <c r="C128" s="72">
        <v>1</v>
      </c>
      <c r="D128" s="72" t="s">
        <v>3672</v>
      </c>
      <c r="E128" s="1142" t="s">
        <v>3437</v>
      </c>
      <c r="F128" s="772"/>
      <c r="G128" s="772"/>
      <c r="H128" s="773"/>
      <c r="I128" s="46"/>
      <c r="J128" s="1129"/>
      <c r="K128" s="824"/>
    </row>
    <row r="129" spans="1:11" ht="24.75" customHeight="1" x14ac:dyDescent="0.25">
      <c r="A129" s="237">
        <v>22</v>
      </c>
      <c r="B129" s="76"/>
      <c r="C129" s="72">
        <v>1</v>
      </c>
      <c r="D129" s="72" t="s">
        <v>3672</v>
      </c>
      <c r="E129" s="1143" t="s">
        <v>1452</v>
      </c>
      <c r="F129" s="772"/>
      <c r="G129" s="772"/>
      <c r="H129" s="773"/>
      <c r="I129" s="364"/>
      <c r="J129" s="1129"/>
      <c r="K129" s="824"/>
    </row>
    <row r="130" spans="1:11" ht="25.5" customHeight="1" x14ac:dyDescent="0.25">
      <c r="A130" s="237">
        <v>23</v>
      </c>
      <c r="B130" s="76"/>
      <c r="C130" s="72">
        <v>1</v>
      </c>
      <c r="D130" s="72" t="s">
        <v>3672</v>
      </c>
      <c r="E130" s="1143" t="s">
        <v>1454</v>
      </c>
      <c r="F130" s="772"/>
      <c r="G130" s="772"/>
      <c r="H130" s="773"/>
      <c r="I130" s="46"/>
      <c r="J130" s="1129"/>
      <c r="K130" s="824"/>
    </row>
    <row r="131" spans="1:11" ht="24.75" customHeight="1" x14ac:dyDescent="0.25">
      <c r="A131" s="237">
        <v>24</v>
      </c>
      <c r="B131" s="76"/>
      <c r="C131" s="72">
        <v>6</v>
      </c>
      <c r="D131" s="72" t="s">
        <v>3672</v>
      </c>
      <c r="E131" s="1143" t="s">
        <v>1457</v>
      </c>
      <c r="F131" s="772"/>
      <c r="G131" s="772"/>
      <c r="H131" s="773"/>
      <c r="I131" s="46"/>
      <c r="J131" s="1129"/>
      <c r="K131" s="824"/>
    </row>
    <row r="132" spans="1:11" ht="27.75" customHeight="1" x14ac:dyDescent="0.25">
      <c r="A132" s="237">
        <v>25</v>
      </c>
      <c r="B132" s="76"/>
      <c r="C132" s="72">
        <v>9</v>
      </c>
      <c r="D132" s="72" t="s">
        <v>3672</v>
      </c>
      <c r="E132" s="1143" t="s">
        <v>1458</v>
      </c>
      <c r="F132" s="772"/>
      <c r="G132" s="772"/>
      <c r="H132" s="773"/>
      <c r="I132" s="46"/>
      <c r="J132" s="1129"/>
      <c r="K132" s="824"/>
    </row>
    <row r="133" spans="1:11" x14ac:dyDescent="0.25">
      <c r="A133" s="237">
        <v>27</v>
      </c>
      <c r="B133" s="76"/>
      <c r="C133" s="72">
        <v>6</v>
      </c>
      <c r="D133" s="72" t="s">
        <v>3672</v>
      </c>
      <c r="E133" s="1142" t="s">
        <v>2918</v>
      </c>
      <c r="F133" s="772"/>
      <c r="G133" s="772"/>
      <c r="H133" s="773"/>
      <c r="I133" s="46"/>
      <c r="J133" s="1129"/>
      <c r="K133" s="824"/>
    </row>
    <row r="134" spans="1:11" ht="26.25" customHeight="1" x14ac:dyDescent="0.25">
      <c r="A134" s="237">
        <v>28</v>
      </c>
      <c r="B134" s="76"/>
      <c r="C134" s="72">
        <v>1</v>
      </c>
      <c r="D134" s="72" t="s">
        <v>3672</v>
      </c>
      <c r="E134" s="1143" t="s">
        <v>1459</v>
      </c>
      <c r="F134" s="772"/>
      <c r="G134" s="772"/>
      <c r="H134" s="773"/>
      <c r="I134" s="52"/>
      <c r="J134" s="1129"/>
      <c r="K134" s="824"/>
    </row>
    <row r="135" spans="1:11" ht="23.25" customHeight="1" x14ac:dyDescent="0.25">
      <c r="A135" s="237">
        <v>29</v>
      </c>
      <c r="B135" s="76"/>
      <c r="C135" s="72">
        <v>1</v>
      </c>
      <c r="D135" s="72" t="s">
        <v>3672</v>
      </c>
      <c r="E135" s="1143" t="s">
        <v>1460</v>
      </c>
      <c r="F135" s="772"/>
      <c r="G135" s="772"/>
      <c r="H135" s="773"/>
      <c r="I135" s="52"/>
      <c r="J135" s="1129"/>
      <c r="K135" s="824"/>
    </row>
    <row r="136" spans="1:11" x14ac:dyDescent="0.25">
      <c r="A136" s="237">
        <v>30</v>
      </c>
      <c r="B136" s="76"/>
      <c r="C136" s="72">
        <v>4</v>
      </c>
      <c r="D136" s="72" t="s">
        <v>3672</v>
      </c>
      <c r="E136" s="1142" t="s">
        <v>3335</v>
      </c>
      <c r="F136" s="772"/>
      <c r="G136" s="772"/>
      <c r="H136" s="773"/>
      <c r="I136" s="52"/>
      <c r="J136" s="1129"/>
      <c r="K136" s="824"/>
    </row>
    <row r="137" spans="1:11" x14ac:dyDescent="0.25">
      <c r="A137" s="237">
        <v>31</v>
      </c>
      <c r="B137" s="76"/>
      <c r="C137" s="72">
        <v>4</v>
      </c>
      <c r="D137" s="72" t="s">
        <v>3672</v>
      </c>
      <c r="E137" s="1142" t="s">
        <v>3340</v>
      </c>
      <c r="F137" s="772"/>
      <c r="G137" s="772"/>
      <c r="H137" s="773"/>
      <c r="I137" s="52"/>
      <c r="J137" s="1129"/>
      <c r="K137" s="824"/>
    </row>
    <row r="138" spans="1:11" x14ac:dyDescent="0.25">
      <c r="A138" s="237">
        <v>32</v>
      </c>
      <c r="B138" s="76"/>
      <c r="C138" s="72">
        <v>8</v>
      </c>
      <c r="D138" s="72" t="s">
        <v>3672</v>
      </c>
      <c r="E138" s="1142" t="s">
        <v>1462</v>
      </c>
      <c r="F138" s="772"/>
      <c r="G138" s="772"/>
      <c r="H138" s="773"/>
      <c r="I138" s="52"/>
      <c r="J138" s="1129"/>
      <c r="K138" s="824"/>
    </row>
    <row r="139" spans="1:11" x14ac:dyDescent="0.25">
      <c r="A139" s="237">
        <v>33</v>
      </c>
      <c r="B139" s="76"/>
      <c r="C139" s="72">
        <v>1</v>
      </c>
      <c r="D139" s="72" t="s">
        <v>3672</v>
      </c>
      <c r="E139" s="1142" t="s">
        <v>2919</v>
      </c>
      <c r="F139" s="772"/>
      <c r="G139" s="772"/>
      <c r="H139" s="773"/>
      <c r="I139" s="52"/>
      <c r="J139" s="1129"/>
      <c r="K139" s="824"/>
    </row>
    <row r="140" spans="1:11" ht="28.5" customHeight="1" x14ac:dyDescent="0.25">
      <c r="A140" s="237">
        <v>34</v>
      </c>
      <c r="B140" s="72"/>
      <c r="C140" s="72">
        <v>12</v>
      </c>
      <c r="D140" s="72" t="s">
        <v>3672</v>
      </c>
      <c r="E140" s="1143" t="s">
        <v>1465</v>
      </c>
      <c r="F140" s="772"/>
      <c r="G140" s="772"/>
      <c r="H140" s="773"/>
      <c r="I140" s="52"/>
      <c r="J140" s="1129"/>
      <c r="K140" s="824"/>
    </row>
    <row r="141" spans="1:11" x14ac:dyDescent="0.25">
      <c r="A141" s="237">
        <v>35</v>
      </c>
      <c r="B141" s="76"/>
      <c r="C141" s="72"/>
      <c r="D141" s="72"/>
      <c r="E141" s="1142" t="s">
        <v>1466</v>
      </c>
      <c r="F141" s="772"/>
      <c r="G141" s="772"/>
      <c r="H141" s="773"/>
      <c r="I141" s="52"/>
      <c r="J141" s="1129"/>
      <c r="K141" s="824"/>
    </row>
    <row r="142" spans="1:11" x14ac:dyDescent="0.25">
      <c r="A142" s="237">
        <v>36</v>
      </c>
      <c r="B142" s="76"/>
      <c r="C142" s="72">
        <v>1</v>
      </c>
      <c r="D142" s="72" t="s">
        <v>3672</v>
      </c>
      <c r="E142" s="1142" t="s">
        <v>1571</v>
      </c>
      <c r="F142" s="772"/>
      <c r="G142" s="772"/>
      <c r="H142" s="773"/>
      <c r="I142" s="52"/>
      <c r="J142" s="1129"/>
      <c r="K142" s="824"/>
    </row>
    <row r="143" spans="1:11" x14ac:dyDescent="0.25">
      <c r="A143" s="237">
        <v>37</v>
      </c>
      <c r="B143" s="76"/>
      <c r="C143" s="72">
        <v>1</v>
      </c>
      <c r="D143" s="72" t="s">
        <v>3672</v>
      </c>
      <c r="E143" s="1142" t="s">
        <v>1572</v>
      </c>
      <c r="F143" s="772"/>
      <c r="G143" s="772"/>
      <c r="H143" s="773"/>
      <c r="I143" s="52"/>
      <c r="J143" s="1129"/>
      <c r="K143" s="824"/>
    </row>
    <row r="144" spans="1:11" x14ac:dyDescent="0.25">
      <c r="A144" s="237">
        <v>38</v>
      </c>
      <c r="B144" s="76"/>
      <c r="C144" s="72">
        <v>12</v>
      </c>
      <c r="D144" s="72" t="s">
        <v>3672</v>
      </c>
      <c r="E144" s="1142" t="s">
        <v>4273</v>
      </c>
      <c r="F144" s="772"/>
      <c r="G144" s="772"/>
      <c r="H144" s="773"/>
      <c r="I144" s="52"/>
      <c r="J144" s="1129"/>
      <c r="K144" s="824"/>
    </row>
    <row r="145" spans="1:11" x14ac:dyDescent="0.25">
      <c r="A145" s="237">
        <v>39</v>
      </c>
      <c r="B145" s="76"/>
      <c r="C145" s="72">
        <v>1</v>
      </c>
      <c r="D145" s="72" t="s">
        <v>3672</v>
      </c>
      <c r="E145" s="1142" t="s">
        <v>1468</v>
      </c>
      <c r="F145" s="772"/>
      <c r="G145" s="772"/>
      <c r="H145" s="773"/>
      <c r="I145" s="365"/>
      <c r="J145" s="1129"/>
      <c r="K145" s="824"/>
    </row>
    <row r="146" spans="1:11" x14ac:dyDescent="0.25">
      <c r="A146" s="237">
        <v>40</v>
      </c>
      <c r="B146" s="76"/>
      <c r="C146" s="72">
        <v>1</v>
      </c>
      <c r="D146" s="72" t="s">
        <v>3672</v>
      </c>
      <c r="E146" s="1142" t="s">
        <v>4325</v>
      </c>
      <c r="F146" s="772"/>
      <c r="G146" s="772"/>
      <c r="H146" s="773"/>
      <c r="I146" s="365"/>
      <c r="J146" s="1129"/>
      <c r="K146" s="824"/>
    </row>
    <row r="147" spans="1:11" x14ac:dyDescent="0.25">
      <c r="A147" s="237">
        <v>41</v>
      </c>
      <c r="B147" s="76"/>
      <c r="C147" s="72">
        <v>1</v>
      </c>
      <c r="D147" s="72" t="s">
        <v>3672</v>
      </c>
      <c r="E147" s="1142" t="s">
        <v>2887</v>
      </c>
      <c r="F147" s="772"/>
      <c r="G147" s="772"/>
      <c r="H147" s="773"/>
      <c r="I147" s="365"/>
      <c r="J147" s="1129"/>
      <c r="K147" s="824"/>
    </row>
    <row r="148" spans="1:11" x14ac:dyDescent="0.25">
      <c r="A148" s="1141" t="s">
        <v>117</v>
      </c>
      <c r="B148" s="772"/>
      <c r="C148" s="772"/>
      <c r="D148" s="772"/>
      <c r="E148" s="772"/>
      <c r="F148" s="772"/>
      <c r="G148" s="772"/>
      <c r="H148" s="772"/>
      <c r="I148" s="772"/>
      <c r="J148" s="772"/>
      <c r="K148" s="824"/>
    </row>
    <row r="149" spans="1:11" x14ac:dyDescent="0.25">
      <c r="A149" s="237">
        <v>42</v>
      </c>
      <c r="B149" s="76"/>
      <c r="C149" s="72">
        <v>1</v>
      </c>
      <c r="D149" s="72" t="s">
        <v>3672</v>
      </c>
      <c r="E149" s="1144" t="s">
        <v>1470</v>
      </c>
      <c r="F149" s="772"/>
      <c r="G149" s="772"/>
      <c r="H149" s="773"/>
      <c r="I149" s="52"/>
      <c r="J149" s="1129"/>
      <c r="K149" s="824"/>
    </row>
    <row r="150" spans="1:11" x14ac:dyDescent="0.25">
      <c r="A150" s="237">
        <v>43</v>
      </c>
      <c r="B150" s="76"/>
      <c r="C150" s="72">
        <v>6</v>
      </c>
      <c r="D150" s="72" t="s">
        <v>3672</v>
      </c>
      <c r="E150" s="1144" t="s">
        <v>3397</v>
      </c>
      <c r="F150" s="772"/>
      <c r="G150" s="772"/>
      <c r="H150" s="773"/>
      <c r="I150" s="52"/>
      <c r="J150" s="1129"/>
      <c r="K150" s="824"/>
    </row>
    <row r="151" spans="1:11" x14ac:dyDescent="0.25">
      <c r="A151" s="237">
        <v>44</v>
      </c>
      <c r="B151" s="76"/>
      <c r="C151" s="72">
        <v>3</v>
      </c>
      <c r="D151" s="72" t="s">
        <v>3672</v>
      </c>
      <c r="E151" s="1144" t="s">
        <v>1472</v>
      </c>
      <c r="F151" s="772"/>
      <c r="G151" s="772"/>
      <c r="H151" s="773"/>
      <c r="I151" s="72"/>
      <c r="J151" s="1129"/>
      <c r="K151" s="824"/>
    </row>
    <row r="152" spans="1:11" x14ac:dyDescent="0.25">
      <c r="A152" s="237">
        <v>45</v>
      </c>
      <c r="B152" s="76"/>
      <c r="C152" s="72">
        <v>1</v>
      </c>
      <c r="D152" s="72" t="s">
        <v>3672</v>
      </c>
      <c r="E152" s="1142" t="s">
        <v>1473</v>
      </c>
      <c r="F152" s="772"/>
      <c r="G152" s="772"/>
      <c r="H152" s="773"/>
      <c r="I152" s="72"/>
      <c r="J152" s="1129"/>
      <c r="K152" s="824"/>
    </row>
    <row r="153" spans="1:11" x14ac:dyDescent="0.25">
      <c r="A153" s="237">
        <v>46</v>
      </c>
      <c r="B153" s="76"/>
      <c r="C153" s="72">
        <v>1</v>
      </c>
      <c r="D153" s="72" t="s">
        <v>3672</v>
      </c>
      <c r="E153" s="1142" t="s">
        <v>1475</v>
      </c>
      <c r="F153" s="772"/>
      <c r="G153" s="772"/>
      <c r="H153" s="773"/>
      <c r="I153" s="72"/>
      <c r="J153" s="1129"/>
      <c r="K153" s="824"/>
    </row>
    <row r="154" spans="1:11" x14ac:dyDescent="0.25">
      <c r="A154" s="237">
        <v>47</v>
      </c>
      <c r="B154" s="76"/>
      <c r="C154" s="72">
        <v>15</v>
      </c>
      <c r="D154" s="72" t="s">
        <v>3672</v>
      </c>
      <c r="E154" s="1144" t="s">
        <v>4274</v>
      </c>
      <c r="F154" s="772"/>
      <c r="G154" s="772"/>
      <c r="H154" s="773"/>
      <c r="I154" s="72"/>
      <c r="J154" s="1129"/>
      <c r="K154" s="824"/>
    </row>
    <row r="155" spans="1:11" x14ac:dyDescent="0.25">
      <c r="A155" s="237">
        <v>48</v>
      </c>
      <c r="B155" s="76"/>
      <c r="C155" s="72"/>
      <c r="D155" s="72"/>
      <c r="E155" s="1144" t="s">
        <v>1476</v>
      </c>
      <c r="F155" s="772"/>
      <c r="G155" s="772"/>
      <c r="H155" s="773"/>
      <c r="I155" s="52"/>
      <c r="J155" s="1129"/>
      <c r="K155" s="824"/>
    </row>
    <row r="156" spans="1:11" x14ac:dyDescent="0.25">
      <c r="A156" s="1141" t="s">
        <v>364</v>
      </c>
      <c r="B156" s="772"/>
      <c r="C156" s="772"/>
      <c r="D156" s="772"/>
      <c r="E156" s="772"/>
      <c r="F156" s="772"/>
      <c r="G156" s="772"/>
      <c r="H156" s="772"/>
      <c r="I156" s="772"/>
      <c r="J156" s="772"/>
      <c r="K156" s="824"/>
    </row>
    <row r="157" spans="1:11" x14ac:dyDescent="0.25">
      <c r="A157" s="237">
        <v>49</v>
      </c>
      <c r="B157" s="165"/>
      <c r="C157" s="164">
        <v>2</v>
      </c>
      <c r="D157" s="72" t="s">
        <v>3672</v>
      </c>
      <c r="E157" s="1139" t="s">
        <v>1478</v>
      </c>
      <c r="F157" s="772"/>
      <c r="G157" s="772"/>
      <c r="H157" s="773"/>
      <c r="I157" s="165"/>
      <c r="J157" s="1129"/>
      <c r="K157" s="824"/>
    </row>
    <row r="158" spans="1:11" x14ac:dyDescent="0.25">
      <c r="A158" s="237">
        <v>50</v>
      </c>
      <c r="B158" s="165"/>
      <c r="C158" s="164">
        <v>2</v>
      </c>
      <c r="D158" s="72" t="s">
        <v>3672</v>
      </c>
      <c r="E158" s="1139" t="s">
        <v>1480</v>
      </c>
      <c r="F158" s="772"/>
      <c r="G158" s="772"/>
      <c r="H158" s="773"/>
      <c r="I158" s="165"/>
      <c r="J158" s="1129"/>
      <c r="K158" s="824"/>
    </row>
    <row r="159" spans="1:11" x14ac:dyDescent="0.25">
      <c r="A159" s="237">
        <v>51</v>
      </c>
      <c r="B159" s="165"/>
      <c r="C159" s="164">
        <v>8</v>
      </c>
      <c r="D159" s="72" t="s">
        <v>3672</v>
      </c>
      <c r="E159" s="1139" t="s">
        <v>1481</v>
      </c>
      <c r="F159" s="772"/>
      <c r="G159" s="772"/>
      <c r="H159" s="773"/>
      <c r="I159" s="165"/>
      <c r="J159" s="1129"/>
      <c r="K159" s="824"/>
    </row>
    <row r="160" spans="1:11" x14ac:dyDescent="0.25">
      <c r="A160" s="237">
        <v>52</v>
      </c>
      <c r="B160" s="165"/>
      <c r="C160" s="164">
        <v>4</v>
      </c>
      <c r="D160" s="72" t="s">
        <v>3672</v>
      </c>
      <c r="E160" s="1139" t="s">
        <v>1482</v>
      </c>
      <c r="F160" s="772"/>
      <c r="G160" s="772"/>
      <c r="H160" s="773"/>
      <c r="I160" s="165"/>
      <c r="J160" s="1129"/>
      <c r="K160" s="824"/>
    </row>
    <row r="161" spans="1:11" x14ac:dyDescent="0.25">
      <c r="A161" s="237">
        <v>53</v>
      </c>
      <c r="B161" s="165"/>
      <c r="C161" s="164">
        <v>4</v>
      </c>
      <c r="D161" s="72" t="s">
        <v>3672</v>
      </c>
      <c r="E161" s="1139" t="s">
        <v>1484</v>
      </c>
      <c r="F161" s="772"/>
      <c r="G161" s="772"/>
      <c r="H161" s="773"/>
      <c r="I161" s="165"/>
      <c r="J161" s="1129"/>
      <c r="K161" s="824"/>
    </row>
    <row r="162" spans="1:11" x14ac:dyDescent="0.25">
      <c r="A162" s="237">
        <v>54</v>
      </c>
      <c r="B162" s="165"/>
      <c r="C162" s="164">
        <v>8</v>
      </c>
      <c r="D162" s="72" t="s">
        <v>3672</v>
      </c>
      <c r="E162" s="1139" t="s">
        <v>1485</v>
      </c>
      <c r="F162" s="772"/>
      <c r="G162" s="772"/>
      <c r="H162" s="773"/>
      <c r="I162" s="165"/>
      <c r="J162" s="1129"/>
      <c r="K162" s="824"/>
    </row>
    <row r="163" spans="1:11" x14ac:dyDescent="0.25">
      <c r="A163" s="237">
        <v>55</v>
      </c>
      <c r="B163" s="165"/>
      <c r="C163" s="164">
        <v>12</v>
      </c>
      <c r="D163" s="72" t="s">
        <v>3672</v>
      </c>
      <c r="E163" s="1139" t="s">
        <v>1488</v>
      </c>
      <c r="F163" s="772"/>
      <c r="G163" s="772"/>
      <c r="H163" s="773"/>
      <c r="I163" s="165"/>
      <c r="J163" s="1129"/>
      <c r="K163" s="824"/>
    </row>
    <row r="164" spans="1:11" x14ac:dyDescent="0.25">
      <c r="A164" s="237">
        <v>56</v>
      </c>
      <c r="B164" s="165"/>
      <c r="C164" s="164">
        <v>4</v>
      </c>
      <c r="D164" s="72" t="s">
        <v>3672</v>
      </c>
      <c r="E164" s="1139" t="s">
        <v>1489</v>
      </c>
      <c r="F164" s="772"/>
      <c r="G164" s="772"/>
      <c r="H164" s="773"/>
      <c r="I164" s="165"/>
      <c r="J164" s="1129"/>
      <c r="K164" s="824"/>
    </row>
    <row r="165" spans="1:11" x14ac:dyDescent="0.25">
      <c r="A165" s="237">
        <v>57</v>
      </c>
      <c r="B165" s="165"/>
      <c r="C165" s="164">
        <v>2</v>
      </c>
      <c r="D165" s="72" t="s">
        <v>3672</v>
      </c>
      <c r="E165" s="1139" t="s">
        <v>1490</v>
      </c>
      <c r="F165" s="772"/>
      <c r="G165" s="772"/>
      <c r="H165" s="773"/>
      <c r="I165" s="165"/>
      <c r="J165" s="1129"/>
      <c r="K165" s="824"/>
    </row>
    <row r="166" spans="1:11" x14ac:dyDescent="0.25">
      <c r="A166" s="237">
        <v>58</v>
      </c>
      <c r="B166" s="165"/>
      <c r="C166" s="164">
        <v>10</v>
      </c>
      <c r="D166" s="72" t="s">
        <v>3672</v>
      </c>
      <c r="E166" s="1139" t="s">
        <v>1492</v>
      </c>
      <c r="F166" s="772"/>
      <c r="G166" s="772"/>
      <c r="H166" s="773"/>
      <c r="I166" s="165"/>
      <c r="J166" s="1129"/>
      <c r="K166" s="824"/>
    </row>
    <row r="167" spans="1:11" x14ac:dyDescent="0.25">
      <c r="A167" s="237">
        <v>59</v>
      </c>
      <c r="B167" s="165"/>
      <c r="C167" s="164">
        <v>12</v>
      </c>
      <c r="D167" s="72" t="s">
        <v>3672</v>
      </c>
      <c r="E167" s="1139" t="s">
        <v>1494</v>
      </c>
      <c r="F167" s="772"/>
      <c r="G167" s="772"/>
      <c r="H167" s="773"/>
      <c r="I167" s="165"/>
      <c r="J167" s="1129"/>
      <c r="K167" s="824"/>
    </row>
    <row r="168" spans="1:11" x14ac:dyDescent="0.25">
      <c r="A168" s="1140" t="s">
        <v>1495</v>
      </c>
      <c r="B168" s="772"/>
      <c r="C168" s="772"/>
      <c r="D168" s="772"/>
      <c r="E168" s="772"/>
      <c r="F168" s="772"/>
      <c r="G168" s="772"/>
      <c r="H168" s="772"/>
      <c r="I168" s="772"/>
      <c r="J168" s="772"/>
      <c r="K168" s="824"/>
    </row>
    <row r="169" spans="1:11" x14ac:dyDescent="0.25">
      <c r="A169" s="237">
        <v>60</v>
      </c>
      <c r="B169" s="165"/>
      <c r="C169" s="164">
        <v>1</v>
      </c>
      <c r="D169" s="165" t="s">
        <v>3672</v>
      </c>
      <c r="E169" s="1139" t="s">
        <v>1500</v>
      </c>
      <c r="F169" s="772"/>
      <c r="G169" s="772"/>
      <c r="H169" s="773"/>
      <c r="I169" s="165"/>
      <c r="J169" s="1129"/>
      <c r="K169" s="824"/>
    </row>
    <row r="170" spans="1:11" x14ac:dyDescent="0.25">
      <c r="A170" s="237">
        <v>61</v>
      </c>
      <c r="B170" s="165"/>
      <c r="C170" s="164">
        <v>1</v>
      </c>
      <c r="D170" s="165" t="s">
        <v>3672</v>
      </c>
      <c r="E170" s="1139" t="s">
        <v>1586</v>
      </c>
      <c r="F170" s="772"/>
      <c r="G170" s="772"/>
      <c r="H170" s="773"/>
      <c r="I170" s="165"/>
      <c r="J170" s="1129"/>
      <c r="K170" s="824"/>
    </row>
    <row r="171" spans="1:11" x14ac:dyDescent="0.25">
      <c r="A171" s="237">
        <v>62</v>
      </c>
      <c r="B171" s="165"/>
      <c r="C171" s="164">
        <v>2</v>
      </c>
      <c r="D171" s="165" t="s">
        <v>3672</v>
      </c>
      <c r="E171" s="1139" t="s">
        <v>225</v>
      </c>
      <c r="F171" s="772"/>
      <c r="G171" s="772"/>
      <c r="H171" s="773"/>
      <c r="I171" s="165"/>
      <c r="J171" s="1129"/>
      <c r="K171" s="824"/>
    </row>
    <row r="172" spans="1:11" x14ac:dyDescent="0.25">
      <c r="A172" s="237">
        <v>63</v>
      </c>
      <c r="B172" s="165"/>
      <c r="C172" s="164">
        <v>3</v>
      </c>
      <c r="D172" s="165" t="s">
        <v>3672</v>
      </c>
      <c r="E172" s="1139" t="s">
        <v>226</v>
      </c>
      <c r="F172" s="772"/>
      <c r="G172" s="772"/>
      <c r="H172" s="773"/>
      <c r="I172" s="165"/>
      <c r="J172" s="1129"/>
      <c r="K172" s="824"/>
    </row>
    <row r="173" spans="1:11" x14ac:dyDescent="0.25">
      <c r="A173" s="237">
        <v>64</v>
      </c>
      <c r="B173" s="165"/>
      <c r="C173" s="164">
        <v>1</v>
      </c>
      <c r="D173" s="165" t="s">
        <v>3672</v>
      </c>
      <c r="E173" s="1139" t="s">
        <v>1510</v>
      </c>
      <c r="F173" s="772"/>
      <c r="G173" s="772"/>
      <c r="H173" s="773"/>
      <c r="I173" s="165"/>
      <c r="J173" s="1129"/>
      <c r="K173" s="824"/>
    </row>
    <row r="174" spans="1:11" x14ac:dyDescent="0.25">
      <c r="A174" s="237">
        <v>65</v>
      </c>
      <c r="B174" s="165"/>
      <c r="C174" s="164">
        <v>1</v>
      </c>
      <c r="D174" s="165" t="s">
        <v>3672</v>
      </c>
      <c r="E174" s="1139" t="s">
        <v>286</v>
      </c>
      <c r="F174" s="772"/>
      <c r="G174" s="772"/>
      <c r="H174" s="773"/>
      <c r="I174" s="165"/>
      <c r="J174" s="1129"/>
      <c r="K174" s="824"/>
    </row>
    <row r="175" spans="1:11" x14ac:dyDescent="0.25">
      <c r="A175" s="237">
        <v>66</v>
      </c>
      <c r="B175" s="165"/>
      <c r="C175" s="164">
        <v>2</v>
      </c>
      <c r="D175" s="165" t="s">
        <v>3672</v>
      </c>
      <c r="E175" s="1139" t="s">
        <v>210</v>
      </c>
      <c r="F175" s="772"/>
      <c r="G175" s="772"/>
      <c r="H175" s="773"/>
      <c r="I175" s="165"/>
      <c r="J175" s="1129"/>
      <c r="K175" s="824"/>
    </row>
    <row r="176" spans="1:11" x14ac:dyDescent="0.25">
      <c r="A176" s="237">
        <v>67</v>
      </c>
      <c r="B176" s="165"/>
      <c r="C176" s="164">
        <v>2</v>
      </c>
      <c r="D176" s="165" t="s">
        <v>3672</v>
      </c>
      <c r="E176" s="1139" t="s">
        <v>1587</v>
      </c>
      <c r="F176" s="772"/>
      <c r="G176" s="772"/>
      <c r="H176" s="773"/>
      <c r="I176" s="165"/>
      <c r="J176" s="1129"/>
      <c r="K176" s="824"/>
    </row>
    <row r="177" spans="1:11" x14ac:dyDescent="0.25">
      <c r="A177" s="237">
        <v>68</v>
      </c>
      <c r="B177" s="165"/>
      <c r="C177" s="164">
        <v>10</v>
      </c>
      <c r="D177" s="165" t="s">
        <v>2606</v>
      </c>
      <c r="E177" s="1139" t="s">
        <v>1518</v>
      </c>
      <c r="F177" s="772"/>
      <c r="G177" s="772"/>
      <c r="H177" s="773"/>
      <c r="I177" s="165"/>
      <c r="J177" s="1129"/>
      <c r="K177" s="824"/>
    </row>
    <row r="178" spans="1:11" x14ac:dyDescent="0.25">
      <c r="A178" s="237">
        <v>69</v>
      </c>
      <c r="B178" s="165"/>
      <c r="C178" s="164">
        <v>2</v>
      </c>
      <c r="D178" s="165" t="s">
        <v>2606</v>
      </c>
      <c r="E178" s="1139" t="s">
        <v>1520</v>
      </c>
      <c r="F178" s="772"/>
      <c r="G178" s="772"/>
      <c r="H178" s="773"/>
      <c r="I178" s="165"/>
      <c r="J178" s="1129"/>
      <c r="K178" s="824"/>
    </row>
    <row r="179" spans="1:11" x14ac:dyDescent="0.25">
      <c r="A179" s="237">
        <v>70</v>
      </c>
      <c r="B179" s="165"/>
      <c r="C179" s="164">
        <v>6</v>
      </c>
      <c r="D179" s="165" t="s">
        <v>2606</v>
      </c>
      <c r="E179" s="1139" t="s">
        <v>1522</v>
      </c>
      <c r="F179" s="772"/>
      <c r="G179" s="772"/>
      <c r="H179" s="773"/>
      <c r="I179" s="165"/>
      <c r="J179" s="1129"/>
      <c r="K179" s="824"/>
    </row>
    <row r="180" spans="1:11" x14ac:dyDescent="0.25">
      <c r="A180" s="237">
        <v>71</v>
      </c>
      <c r="B180" s="165"/>
      <c r="C180" s="165"/>
      <c r="D180" s="165" t="s">
        <v>3672</v>
      </c>
      <c r="E180" s="1139" t="s">
        <v>1525</v>
      </c>
      <c r="F180" s="772"/>
      <c r="G180" s="772"/>
      <c r="H180" s="773"/>
      <c r="I180" s="165"/>
      <c r="J180" s="1129"/>
      <c r="K180" s="824"/>
    </row>
    <row r="181" spans="1:11" x14ac:dyDescent="0.25">
      <c r="A181" s="237">
        <v>72</v>
      </c>
      <c r="B181" s="165"/>
      <c r="C181" s="165">
        <v>7</v>
      </c>
      <c r="D181" s="165" t="s">
        <v>2606</v>
      </c>
      <c r="E181" s="1139" t="s">
        <v>1528</v>
      </c>
      <c r="F181" s="772"/>
      <c r="G181" s="772"/>
      <c r="H181" s="773"/>
      <c r="I181" s="165"/>
      <c r="J181" s="1129"/>
      <c r="K181" s="824"/>
    </row>
    <row r="182" spans="1:11" x14ac:dyDescent="0.25">
      <c r="A182" s="237">
        <v>73</v>
      </c>
      <c r="B182" s="165"/>
      <c r="C182" s="165">
        <v>7</v>
      </c>
      <c r="D182" s="165" t="s">
        <v>2606</v>
      </c>
      <c r="E182" s="1139" t="s">
        <v>1530</v>
      </c>
      <c r="F182" s="772"/>
      <c r="G182" s="772"/>
      <c r="H182" s="773"/>
      <c r="I182" s="165"/>
      <c r="J182" s="1129"/>
      <c r="K182" s="824"/>
    </row>
    <row r="183" spans="1:11" x14ac:dyDescent="0.25">
      <c r="A183" s="237">
        <v>75</v>
      </c>
      <c r="B183" s="165"/>
      <c r="C183" s="164">
        <v>1</v>
      </c>
      <c r="D183" s="165" t="s">
        <v>3672</v>
      </c>
      <c r="E183" s="1139" t="s">
        <v>1533</v>
      </c>
      <c r="F183" s="772"/>
      <c r="G183" s="772"/>
      <c r="H183" s="773"/>
      <c r="I183" s="165"/>
      <c r="J183" s="1129"/>
      <c r="K183" s="824"/>
    </row>
    <row r="184" spans="1:11" x14ac:dyDescent="0.25">
      <c r="A184" s="237">
        <v>76</v>
      </c>
      <c r="B184" s="92"/>
      <c r="C184" s="17">
        <v>1</v>
      </c>
      <c r="D184" s="92" t="s">
        <v>3672</v>
      </c>
      <c r="E184" s="1029" t="s">
        <v>1535</v>
      </c>
      <c r="F184" s="772"/>
      <c r="G184" s="772"/>
      <c r="H184" s="773"/>
      <c r="I184" s="92"/>
      <c r="J184" s="1065"/>
      <c r="K184" s="824"/>
    </row>
    <row r="185" spans="1:11" x14ac:dyDescent="0.25">
      <c r="A185" s="6">
        <v>77</v>
      </c>
      <c r="B185" s="98"/>
      <c r="C185" s="17">
        <v>12</v>
      </c>
      <c r="D185" s="92" t="s">
        <v>3672</v>
      </c>
      <c r="E185" s="1029" t="s">
        <v>1538</v>
      </c>
      <c r="F185" s="772"/>
      <c r="G185" s="772"/>
      <c r="H185" s="773"/>
      <c r="I185" s="98"/>
      <c r="J185" s="823"/>
      <c r="K185" s="824"/>
    </row>
    <row r="186" spans="1:11" x14ac:dyDescent="0.25">
      <c r="A186" s="6">
        <v>78</v>
      </c>
      <c r="B186" s="98"/>
      <c r="C186" s="17">
        <v>1</v>
      </c>
      <c r="D186" s="92" t="s">
        <v>3672</v>
      </c>
      <c r="E186" s="1029" t="s">
        <v>2920</v>
      </c>
      <c r="F186" s="772"/>
      <c r="G186" s="772"/>
      <c r="H186" s="773"/>
      <c r="I186" s="98"/>
      <c r="J186" s="823"/>
      <c r="K186" s="824"/>
    </row>
    <row r="187" spans="1:11" x14ac:dyDescent="0.25">
      <c r="A187" s="6"/>
      <c r="B187" s="98"/>
      <c r="C187" s="91"/>
      <c r="D187" s="98"/>
      <c r="E187" s="1026"/>
      <c r="F187" s="772"/>
      <c r="G187" s="772"/>
      <c r="H187" s="773"/>
      <c r="I187" s="98"/>
      <c r="J187" s="823"/>
      <c r="K187" s="824"/>
    </row>
    <row r="188" spans="1:11" x14ac:dyDescent="0.25">
      <c r="A188" s="4"/>
      <c r="K188" s="64"/>
    </row>
    <row r="189" spans="1:11" x14ac:dyDescent="0.25">
      <c r="A189" s="4"/>
      <c r="K189" s="64"/>
    </row>
    <row r="190" spans="1:11" x14ac:dyDescent="0.25">
      <c r="A190" s="4"/>
      <c r="K190" s="64"/>
    </row>
    <row r="191" spans="1:11" x14ac:dyDescent="0.25">
      <c r="A191" s="4"/>
      <c r="K191" s="64"/>
    </row>
    <row r="192" spans="1:11" x14ac:dyDescent="0.25">
      <c r="A192" s="4"/>
      <c r="K192" s="64"/>
    </row>
    <row r="193" spans="1:11" x14ac:dyDescent="0.25">
      <c r="A193" s="4"/>
      <c r="K193" s="64"/>
    </row>
    <row r="194" spans="1:11" x14ac:dyDescent="0.25">
      <c r="A194" s="4"/>
      <c r="K194" s="64"/>
    </row>
    <row r="195" spans="1:11" x14ac:dyDescent="0.25">
      <c r="A195" s="4"/>
      <c r="B195" s="100"/>
      <c r="C195" s="100"/>
      <c r="D195" s="100"/>
      <c r="E195" s="100"/>
      <c r="G195" s="100"/>
      <c r="H195" s="100"/>
      <c r="J195" s="100"/>
      <c r="K195" s="101"/>
    </row>
    <row r="196" spans="1:11" x14ac:dyDescent="0.25">
      <c r="A196" s="4"/>
      <c r="B196" s="885" t="s">
        <v>120</v>
      </c>
      <c r="C196" s="785"/>
      <c r="D196" s="785"/>
      <c r="E196" s="785"/>
      <c r="G196" s="887" t="s">
        <v>25</v>
      </c>
      <c r="H196" s="785"/>
      <c r="J196" s="904" t="s">
        <v>122</v>
      </c>
      <c r="K196" s="794"/>
    </row>
    <row r="197" spans="1:11" ht="15.75" customHeight="1" x14ac:dyDescent="0.25">
      <c r="A197" s="35"/>
      <c r="B197" s="778"/>
      <c r="C197" s="778"/>
      <c r="D197" s="778"/>
      <c r="E197" s="778"/>
      <c r="F197" s="36"/>
      <c r="G197" s="778"/>
      <c r="H197" s="778"/>
      <c r="I197" s="36"/>
      <c r="J197" s="778"/>
      <c r="K197" s="792"/>
    </row>
    <row r="198" spans="1:11" ht="15.75" customHeight="1" x14ac:dyDescent="0.25">
      <c r="A198" s="35"/>
      <c r="B198" s="36"/>
      <c r="C198" s="36"/>
      <c r="D198" s="36"/>
      <c r="E198" s="36"/>
      <c r="F198" s="36"/>
      <c r="G198" s="36"/>
      <c r="H198" s="36"/>
      <c r="I198" s="36"/>
      <c r="J198" s="903" t="s">
        <v>1590</v>
      </c>
      <c r="K198" s="776"/>
    </row>
  </sheetData>
  <mergeCells count="349">
    <mergeCell ref="B94:E95"/>
    <mergeCell ref="G94:H95"/>
    <mergeCell ref="J122:K122"/>
    <mergeCell ref="J121:K121"/>
    <mergeCell ref="E110:H110"/>
    <mergeCell ref="E109:H109"/>
    <mergeCell ref="J107:K108"/>
    <mergeCell ref="A104:K105"/>
    <mergeCell ref="A107:A108"/>
    <mergeCell ref="E119:H119"/>
    <mergeCell ref="E118:H118"/>
    <mergeCell ref="C107:D108"/>
    <mergeCell ref="B107:B108"/>
    <mergeCell ref="J110:K110"/>
    <mergeCell ref="J109:K109"/>
    <mergeCell ref="E111:H111"/>
    <mergeCell ref="J120:K120"/>
    <mergeCell ref="E120:H120"/>
    <mergeCell ref="J119:K119"/>
    <mergeCell ref="J118:K118"/>
    <mergeCell ref="J111:K111"/>
    <mergeCell ref="J132:K132"/>
    <mergeCell ref="E135:H135"/>
    <mergeCell ref="E136:H136"/>
    <mergeCell ref="E137:H137"/>
    <mergeCell ref="E129:H129"/>
    <mergeCell ref="E122:H122"/>
    <mergeCell ref="E123:H123"/>
    <mergeCell ref="E124:H124"/>
    <mergeCell ref="J139:K139"/>
    <mergeCell ref="J136:K136"/>
    <mergeCell ref="E126:H126"/>
    <mergeCell ref="E125:H125"/>
    <mergeCell ref="J126:K126"/>
    <mergeCell ref="J123:K123"/>
    <mergeCell ref="J125:K125"/>
    <mergeCell ref="J124:K124"/>
    <mergeCell ref="J137:K137"/>
    <mergeCell ref="E138:H138"/>
    <mergeCell ref="E139:H139"/>
    <mergeCell ref="J138:K138"/>
    <mergeCell ref="E75:H75"/>
    <mergeCell ref="E74:H74"/>
    <mergeCell ref="E73:H73"/>
    <mergeCell ref="E76:H76"/>
    <mergeCell ref="E128:H128"/>
    <mergeCell ref="E127:H127"/>
    <mergeCell ref="J129:K129"/>
    <mergeCell ref="J130:K130"/>
    <mergeCell ref="J127:K127"/>
    <mergeCell ref="J128:K128"/>
    <mergeCell ref="E130:H130"/>
    <mergeCell ref="I107:I108"/>
    <mergeCell ref="E107:H108"/>
    <mergeCell ref="J113:K113"/>
    <mergeCell ref="E113:H113"/>
    <mergeCell ref="E114:H114"/>
    <mergeCell ref="E112:H112"/>
    <mergeCell ref="J112:K112"/>
    <mergeCell ref="I106:K106"/>
    <mergeCell ref="E102:I103"/>
    <mergeCell ref="E116:H116"/>
    <mergeCell ref="E115:H115"/>
    <mergeCell ref="E117:H117"/>
    <mergeCell ref="E121:H121"/>
    <mergeCell ref="J196:K197"/>
    <mergeCell ref="J198:K198"/>
    <mergeCell ref="B196:E197"/>
    <mergeCell ref="G196:H197"/>
    <mergeCell ref="E187:H187"/>
    <mergeCell ref="J187:K187"/>
    <mergeCell ref="E77:H77"/>
    <mergeCell ref="E78:H78"/>
    <mergeCell ref="E84:H84"/>
    <mergeCell ref="E81:H81"/>
    <mergeCell ref="E82:H82"/>
    <mergeCell ref="E83:H83"/>
    <mergeCell ref="E79:H79"/>
    <mergeCell ref="E80:H80"/>
    <mergeCell ref="E86:H86"/>
    <mergeCell ref="E85:H85"/>
    <mergeCell ref="J131:K131"/>
    <mergeCell ref="E132:H132"/>
    <mergeCell ref="E131:H131"/>
    <mergeCell ref="E134:H134"/>
    <mergeCell ref="E133:H133"/>
    <mergeCell ref="J135:K135"/>
    <mergeCell ref="J133:K133"/>
    <mergeCell ref="J134:K134"/>
    <mergeCell ref="J141:K141"/>
    <mergeCell ref="E184:H184"/>
    <mergeCell ref="E183:H183"/>
    <mergeCell ref="J182:K182"/>
    <mergeCell ref="J183:K183"/>
    <mergeCell ref="J185:K185"/>
    <mergeCell ref="J186:K186"/>
    <mergeCell ref="J181:K181"/>
    <mergeCell ref="J184:K184"/>
    <mergeCell ref="E157:H157"/>
    <mergeCell ref="E154:H154"/>
    <mergeCell ref="E155:H155"/>
    <mergeCell ref="E185:H185"/>
    <mergeCell ref="E186:H186"/>
    <mergeCell ref="J171:K171"/>
    <mergeCell ref="J170:K170"/>
    <mergeCell ref="J172:K172"/>
    <mergeCell ref="J173:K173"/>
    <mergeCell ref="J165:K165"/>
    <mergeCell ref="J164:K164"/>
    <mergeCell ref="J179:K179"/>
    <mergeCell ref="J178:K178"/>
    <mergeCell ref="J175:K175"/>
    <mergeCell ref="J180:K180"/>
    <mergeCell ref="J140:K140"/>
    <mergeCell ref="J146:K146"/>
    <mergeCell ref="J145:K145"/>
    <mergeCell ref="J149:K149"/>
    <mergeCell ref="J151:K151"/>
    <mergeCell ref="J152:K152"/>
    <mergeCell ref="J150:K150"/>
    <mergeCell ref="J144:K144"/>
    <mergeCell ref="J143:K143"/>
    <mergeCell ref="J142:K142"/>
    <mergeCell ref="A148:K148"/>
    <mergeCell ref="J147:K147"/>
    <mergeCell ref="E149:H149"/>
    <mergeCell ref="E152:H152"/>
    <mergeCell ref="E150:H150"/>
    <mergeCell ref="E151:H151"/>
    <mergeCell ref="E141:H141"/>
    <mergeCell ref="E140:H140"/>
    <mergeCell ref="E145:H145"/>
    <mergeCell ref="E146:H146"/>
    <mergeCell ref="E144:H144"/>
    <mergeCell ref="E143:H143"/>
    <mergeCell ref="E142:H142"/>
    <mergeCell ref="E147:H147"/>
    <mergeCell ref="E21:H21"/>
    <mergeCell ref="E20:H20"/>
    <mergeCell ref="E30:H30"/>
    <mergeCell ref="E27:H27"/>
    <mergeCell ref="E28:H28"/>
    <mergeCell ref="E29:H29"/>
    <mergeCell ref="E26:H26"/>
    <mergeCell ref="E25:H25"/>
    <mergeCell ref="E24:H24"/>
    <mergeCell ref="E23:H23"/>
    <mergeCell ref="E22:H22"/>
    <mergeCell ref="E1:I2"/>
    <mergeCell ref="A3:K4"/>
    <mergeCell ref="J1:K2"/>
    <mergeCell ref="I5:K5"/>
    <mergeCell ref="E18:H18"/>
    <mergeCell ref="E19:H19"/>
    <mergeCell ref="E15:H15"/>
    <mergeCell ref="E16:H16"/>
    <mergeCell ref="E17:H17"/>
    <mergeCell ref="I6:I7"/>
    <mergeCell ref="A6:A7"/>
    <mergeCell ref="B6:B7"/>
    <mergeCell ref="E11:H11"/>
    <mergeCell ref="E9:H9"/>
    <mergeCell ref="E10:H10"/>
    <mergeCell ref="E6:H7"/>
    <mergeCell ref="E8:H8"/>
    <mergeCell ref="E14:H14"/>
    <mergeCell ref="E12:H12"/>
    <mergeCell ref="E13:H13"/>
    <mergeCell ref="C6:D7"/>
    <mergeCell ref="J6:K7"/>
    <mergeCell ref="J8:K8"/>
    <mergeCell ref="E59:H59"/>
    <mergeCell ref="E60:H60"/>
    <mergeCell ref="E58:H58"/>
    <mergeCell ref="E63:H63"/>
    <mergeCell ref="E56:H56"/>
    <mergeCell ref="E57:H57"/>
    <mergeCell ref="A47:K47"/>
    <mergeCell ref="E53:H53"/>
    <mergeCell ref="E52:H52"/>
    <mergeCell ref="A55:K55"/>
    <mergeCell ref="E54:H54"/>
    <mergeCell ref="E48:H48"/>
    <mergeCell ref="E62:H62"/>
    <mergeCell ref="E61:H61"/>
    <mergeCell ref="J48:K48"/>
    <mergeCell ref="E64:H64"/>
    <mergeCell ref="E66:H66"/>
    <mergeCell ref="A67:K67"/>
    <mergeCell ref="E65:H65"/>
    <mergeCell ref="E69:H69"/>
    <mergeCell ref="E68:H68"/>
    <mergeCell ref="E72:H72"/>
    <mergeCell ref="E71:H71"/>
    <mergeCell ref="E70:H70"/>
    <mergeCell ref="J71:K71"/>
    <mergeCell ref="J72:K72"/>
    <mergeCell ref="E45:H45"/>
    <mergeCell ref="E46:H46"/>
    <mergeCell ref="E51:H51"/>
    <mergeCell ref="E49:H49"/>
    <mergeCell ref="E50:H50"/>
    <mergeCell ref="E44:H44"/>
    <mergeCell ref="E43:H43"/>
    <mergeCell ref="E42:H42"/>
    <mergeCell ref="E41:H41"/>
    <mergeCell ref="E33:H33"/>
    <mergeCell ref="E32:H32"/>
    <mergeCell ref="E38:H38"/>
    <mergeCell ref="E39:H39"/>
    <mergeCell ref="E40:H40"/>
    <mergeCell ref="E31:H31"/>
    <mergeCell ref="E35:H35"/>
    <mergeCell ref="E34:H34"/>
    <mergeCell ref="E36:H36"/>
    <mergeCell ref="E37:H37"/>
    <mergeCell ref="A156:K156"/>
    <mergeCell ref="J162:K162"/>
    <mergeCell ref="J163:K163"/>
    <mergeCell ref="J159:K159"/>
    <mergeCell ref="J158:K158"/>
    <mergeCell ref="J155:K155"/>
    <mergeCell ref="J154:K154"/>
    <mergeCell ref="J153:K153"/>
    <mergeCell ref="J176:K176"/>
    <mergeCell ref="E159:H159"/>
    <mergeCell ref="E160:H160"/>
    <mergeCell ref="E161:H161"/>
    <mergeCell ref="E162:H162"/>
    <mergeCell ref="E153:H153"/>
    <mergeCell ref="E158:H158"/>
    <mergeCell ref="J169:K169"/>
    <mergeCell ref="J174:K174"/>
    <mergeCell ref="E170:H170"/>
    <mergeCell ref="E171:H171"/>
    <mergeCell ref="E175:H175"/>
    <mergeCell ref="E176:H176"/>
    <mergeCell ref="E174:H174"/>
    <mergeCell ref="E173:H173"/>
    <mergeCell ref="E178:H178"/>
    <mergeCell ref="E181:H181"/>
    <mergeCell ref="E182:H182"/>
    <mergeCell ref="E180:H180"/>
    <mergeCell ref="E179:H179"/>
    <mergeCell ref="E163:H163"/>
    <mergeCell ref="E172:H172"/>
    <mergeCell ref="E169:H169"/>
    <mergeCell ref="J157:K157"/>
    <mergeCell ref="J177:K177"/>
    <mergeCell ref="J166:K166"/>
    <mergeCell ref="J167:K167"/>
    <mergeCell ref="E164:H164"/>
    <mergeCell ref="E167:H167"/>
    <mergeCell ref="E165:H165"/>
    <mergeCell ref="E166:H166"/>
    <mergeCell ref="J160:K160"/>
    <mergeCell ref="A168:K168"/>
    <mergeCell ref="J161:K161"/>
    <mergeCell ref="E177:H177"/>
    <mergeCell ref="O4:P4"/>
    <mergeCell ref="M4:N4"/>
    <mergeCell ref="Q5:Q7"/>
    <mergeCell ref="R5:R7"/>
    <mergeCell ref="J15:K15"/>
    <mergeCell ref="J13:K13"/>
    <mergeCell ref="J14:K14"/>
    <mergeCell ref="J81:K81"/>
    <mergeCell ref="J82:K82"/>
    <mergeCell ref="J49:K49"/>
    <mergeCell ref="J50:K50"/>
    <mergeCell ref="J69:K69"/>
    <mergeCell ref="J68:K68"/>
    <mergeCell ref="J57:K57"/>
    <mergeCell ref="J56:K56"/>
    <mergeCell ref="J64:K64"/>
    <mergeCell ref="J63:K63"/>
    <mergeCell ref="J44:K44"/>
    <mergeCell ref="J43:K43"/>
    <mergeCell ref="J51:K51"/>
    <mergeCell ref="J52:K52"/>
    <mergeCell ref="J59:K59"/>
    <mergeCell ref="J60:K60"/>
    <mergeCell ref="J45:K45"/>
    <mergeCell ref="J46:K46"/>
    <mergeCell ref="J24:K24"/>
    <mergeCell ref="J28:K28"/>
    <mergeCell ref="J26:K26"/>
    <mergeCell ref="J27:K27"/>
    <mergeCell ref="J25:K25"/>
    <mergeCell ref="J38:K38"/>
    <mergeCell ref="J66:K66"/>
    <mergeCell ref="J65:K65"/>
    <mergeCell ref="J53:K53"/>
    <mergeCell ref="J54:K54"/>
    <mergeCell ref="J42:K42"/>
    <mergeCell ref="J41:K41"/>
    <mergeCell ref="J40:K40"/>
    <mergeCell ref="J39:K39"/>
    <mergeCell ref="J85:K85"/>
    <mergeCell ref="J96:K96"/>
    <mergeCell ref="J94:K95"/>
    <mergeCell ref="J115:K115"/>
    <mergeCell ref="J117:K117"/>
    <mergeCell ref="J116:K116"/>
    <mergeCell ref="J114:K114"/>
    <mergeCell ref="J73:K73"/>
    <mergeCell ref="J83:K83"/>
    <mergeCell ref="J80:K80"/>
    <mergeCell ref="J78:K78"/>
    <mergeCell ref="J79:K79"/>
    <mergeCell ref="J84:K84"/>
    <mergeCell ref="J86:K86"/>
    <mergeCell ref="J102:K103"/>
    <mergeCell ref="J23:K23"/>
    <mergeCell ref="J18:K18"/>
    <mergeCell ref="J19:K19"/>
    <mergeCell ref="J22:K22"/>
    <mergeCell ref="O8:P8"/>
    <mergeCell ref="M8:N8"/>
    <mergeCell ref="M3:R3"/>
    <mergeCell ref="J74:K74"/>
    <mergeCell ref="J77:K77"/>
    <mergeCell ref="J76:K76"/>
    <mergeCell ref="J75:K75"/>
    <mergeCell ref="J58:K58"/>
    <mergeCell ref="J62:K62"/>
    <mergeCell ref="J61:K61"/>
    <mergeCell ref="J32:K32"/>
    <mergeCell ref="J33:K33"/>
    <mergeCell ref="J29:K29"/>
    <mergeCell ref="J31:K31"/>
    <mergeCell ref="J30:K30"/>
    <mergeCell ref="J34:K34"/>
    <mergeCell ref="J35:K35"/>
    <mergeCell ref="J37:K37"/>
    <mergeCell ref="J36:K36"/>
    <mergeCell ref="J70:K70"/>
    <mergeCell ref="J21:K21"/>
    <mergeCell ref="J20:K20"/>
    <mergeCell ref="O9:P9"/>
    <mergeCell ref="M9:N9"/>
    <mergeCell ref="O5:P7"/>
    <mergeCell ref="M5:N7"/>
    <mergeCell ref="J11:K11"/>
    <mergeCell ref="J12:K12"/>
    <mergeCell ref="J16:K16"/>
    <mergeCell ref="J17:K17"/>
    <mergeCell ref="J9:K9"/>
    <mergeCell ref="J10:K10"/>
  </mergeCells>
  <pageMargins left="0.70866141732283472" right="0.70866141732283472" top="0.74803149606299213" bottom="0.74803149606299213" header="0.31496062992125984" footer="0.31496062992125984"/>
  <pageSetup scale="22" orientation="portrait" verticalDpi="203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L37"/>
  <sheetViews>
    <sheetView workbookViewId="0"/>
  </sheetViews>
  <sheetFormatPr baseColWidth="10" defaultColWidth="14.42578125" defaultRowHeight="15" customHeight="1" x14ac:dyDescent="0.25"/>
  <cols>
    <col min="1" max="1" width="6.85546875" customWidth="1"/>
    <col min="2" max="2" width="7" customWidth="1"/>
    <col min="3" max="3" width="5.7109375" customWidth="1"/>
    <col min="4" max="4" width="7.42578125" customWidth="1"/>
    <col min="5" max="7" width="10" customWidth="1"/>
    <col min="8" max="8" width="25.140625" customWidth="1"/>
    <col min="9" max="11" width="10" customWidth="1"/>
    <col min="12" max="12" width="0.710937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1487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802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93">
        <v>1</v>
      </c>
      <c r="B8" s="159"/>
      <c r="C8" s="28">
        <v>1</v>
      </c>
      <c r="D8" s="28" t="s">
        <v>3672</v>
      </c>
      <c r="E8" s="779" t="s">
        <v>3431</v>
      </c>
      <c r="F8" s="780"/>
      <c r="G8" s="780"/>
      <c r="H8" s="781"/>
      <c r="I8" s="40"/>
      <c r="J8" s="933"/>
      <c r="K8" s="780"/>
      <c r="L8" s="820"/>
    </row>
    <row r="9" spans="1:12" x14ac:dyDescent="0.25">
      <c r="A9" s="96">
        <v>2</v>
      </c>
      <c r="B9" s="160"/>
      <c r="C9" s="9">
        <v>4</v>
      </c>
      <c r="D9" s="9" t="s">
        <v>3672</v>
      </c>
      <c r="E9" s="771" t="s">
        <v>1497</v>
      </c>
      <c r="F9" s="772"/>
      <c r="G9" s="772"/>
      <c r="H9" s="773"/>
      <c r="I9" s="47"/>
      <c r="J9" s="980"/>
      <c r="K9" s="772"/>
      <c r="L9" s="824"/>
    </row>
    <row r="10" spans="1:12" x14ac:dyDescent="0.25">
      <c r="A10" s="96">
        <v>3</v>
      </c>
      <c r="B10" s="160" t="s">
        <v>1499</v>
      </c>
      <c r="C10" s="9">
        <v>2</v>
      </c>
      <c r="D10" s="9" t="s">
        <v>3672</v>
      </c>
      <c r="E10" s="771" t="s">
        <v>1501</v>
      </c>
      <c r="F10" s="772"/>
      <c r="G10" s="772"/>
      <c r="H10" s="773"/>
      <c r="I10" s="45"/>
      <c r="J10" s="980"/>
      <c r="K10" s="772"/>
      <c r="L10" s="824"/>
    </row>
    <row r="11" spans="1:12" x14ac:dyDescent="0.25">
      <c r="A11" s="96">
        <v>4</v>
      </c>
      <c r="B11" s="160"/>
      <c r="C11" s="9">
        <v>1</v>
      </c>
      <c r="D11" s="9" t="s">
        <v>3672</v>
      </c>
      <c r="E11" s="771" t="s">
        <v>1505</v>
      </c>
      <c r="F11" s="772"/>
      <c r="G11" s="772"/>
      <c r="H11" s="773"/>
      <c r="I11" s="45"/>
      <c r="J11" s="980"/>
      <c r="K11" s="772"/>
      <c r="L11" s="824"/>
    </row>
    <row r="12" spans="1:12" x14ac:dyDescent="0.25">
      <c r="A12" s="96">
        <v>5</v>
      </c>
      <c r="B12" s="160"/>
      <c r="C12" s="9">
        <v>1</v>
      </c>
      <c r="D12" s="9" t="s">
        <v>3672</v>
      </c>
      <c r="E12" s="771" t="s">
        <v>1506</v>
      </c>
      <c r="F12" s="772"/>
      <c r="G12" s="772"/>
      <c r="H12" s="773"/>
      <c r="I12" s="46"/>
      <c r="J12" s="980"/>
      <c r="K12" s="772"/>
      <c r="L12" s="824"/>
    </row>
    <row r="13" spans="1:12" x14ac:dyDescent="0.25">
      <c r="A13" s="96">
        <v>6</v>
      </c>
      <c r="B13" s="160" t="s">
        <v>1508</v>
      </c>
      <c r="C13" s="9">
        <v>1</v>
      </c>
      <c r="D13" s="9" t="s">
        <v>3672</v>
      </c>
      <c r="E13" s="771" t="s">
        <v>1509</v>
      </c>
      <c r="F13" s="772"/>
      <c r="G13" s="772"/>
      <c r="H13" s="773"/>
      <c r="I13" s="46"/>
      <c r="J13" s="980"/>
      <c r="K13" s="772"/>
      <c r="L13" s="824"/>
    </row>
    <row r="14" spans="1:12" x14ac:dyDescent="0.25">
      <c r="A14" s="96">
        <v>7</v>
      </c>
      <c r="B14" s="160" t="s">
        <v>1512</v>
      </c>
      <c r="C14" s="9">
        <v>1</v>
      </c>
      <c r="D14" s="9" t="s">
        <v>3672</v>
      </c>
      <c r="E14" s="771" t="s">
        <v>1513</v>
      </c>
      <c r="F14" s="772"/>
      <c r="G14" s="772"/>
      <c r="H14" s="773"/>
      <c r="I14" s="46"/>
      <c r="J14" s="980"/>
      <c r="K14" s="772"/>
      <c r="L14" s="824"/>
    </row>
    <row r="15" spans="1:12" x14ac:dyDescent="0.25">
      <c r="A15" s="96">
        <v>8</v>
      </c>
      <c r="B15" s="160"/>
      <c r="C15" s="9">
        <v>1</v>
      </c>
      <c r="D15" s="9" t="s">
        <v>3672</v>
      </c>
      <c r="E15" s="771" t="s">
        <v>1515</v>
      </c>
      <c r="F15" s="772"/>
      <c r="G15" s="772"/>
      <c r="H15" s="773"/>
      <c r="I15" s="46"/>
      <c r="J15" s="980"/>
      <c r="K15" s="772"/>
      <c r="L15" s="824"/>
    </row>
    <row r="16" spans="1:12" x14ac:dyDescent="0.25">
      <c r="A16" s="96">
        <v>9</v>
      </c>
      <c r="B16" s="266"/>
      <c r="C16" s="9">
        <v>2</v>
      </c>
      <c r="D16" s="9" t="s">
        <v>3672</v>
      </c>
      <c r="E16" s="771" t="s">
        <v>1519</v>
      </c>
      <c r="F16" s="772"/>
      <c r="G16" s="772"/>
      <c r="H16" s="773"/>
      <c r="I16" s="46"/>
      <c r="J16" s="980"/>
      <c r="K16" s="772"/>
      <c r="L16" s="824"/>
    </row>
    <row r="17" spans="1:12" x14ac:dyDescent="0.25">
      <c r="A17" s="96">
        <v>10</v>
      </c>
      <c r="B17" s="266"/>
      <c r="C17" s="9">
        <v>2</v>
      </c>
      <c r="D17" s="9" t="s">
        <v>3672</v>
      </c>
      <c r="E17" s="771" t="s">
        <v>1521</v>
      </c>
      <c r="F17" s="772"/>
      <c r="G17" s="772"/>
      <c r="H17" s="773"/>
      <c r="I17" s="46"/>
      <c r="J17" s="980"/>
      <c r="K17" s="772"/>
      <c r="L17" s="824"/>
    </row>
    <row r="18" spans="1:12" x14ac:dyDescent="0.25">
      <c r="A18" s="96">
        <v>11</v>
      </c>
      <c r="B18" s="266" t="s">
        <v>1523</v>
      </c>
      <c r="C18" s="9">
        <v>1</v>
      </c>
      <c r="D18" s="9" t="s">
        <v>3672</v>
      </c>
      <c r="E18" s="771" t="s">
        <v>1524</v>
      </c>
      <c r="F18" s="772"/>
      <c r="G18" s="772"/>
      <c r="H18" s="773"/>
      <c r="I18" s="46"/>
      <c r="J18" s="980"/>
      <c r="K18" s="772"/>
      <c r="L18" s="824"/>
    </row>
    <row r="19" spans="1:12" x14ac:dyDescent="0.25">
      <c r="A19" s="96">
        <v>12</v>
      </c>
      <c r="B19" s="92" t="s">
        <v>1526</v>
      </c>
      <c r="C19" s="9">
        <v>1</v>
      </c>
      <c r="D19" s="9" t="s">
        <v>3672</v>
      </c>
      <c r="E19" s="771" t="s">
        <v>1527</v>
      </c>
      <c r="F19" s="772"/>
      <c r="G19" s="772"/>
      <c r="H19" s="773"/>
      <c r="I19" s="46"/>
      <c r="J19" s="980"/>
      <c r="K19" s="772"/>
      <c r="L19" s="824"/>
    </row>
    <row r="20" spans="1:12" x14ac:dyDescent="0.25">
      <c r="A20" s="96">
        <v>13</v>
      </c>
      <c r="B20" s="267"/>
      <c r="C20" s="9">
        <v>1</v>
      </c>
      <c r="D20" s="9" t="s">
        <v>3672</v>
      </c>
      <c r="E20" s="771" t="s">
        <v>1529</v>
      </c>
      <c r="F20" s="772"/>
      <c r="G20" s="772"/>
      <c r="H20" s="773"/>
      <c r="I20" s="46"/>
      <c r="J20" s="980"/>
      <c r="K20" s="772"/>
      <c r="L20" s="824"/>
    </row>
    <row r="21" spans="1:12" x14ac:dyDescent="0.25">
      <c r="A21" s="96">
        <v>14</v>
      </c>
      <c r="B21" s="266"/>
      <c r="C21" s="9">
        <v>6</v>
      </c>
      <c r="D21" s="9" t="s">
        <v>3672</v>
      </c>
      <c r="E21" s="771" t="s">
        <v>1531</v>
      </c>
      <c r="F21" s="772"/>
      <c r="G21" s="772"/>
      <c r="H21" s="773"/>
      <c r="I21" s="46"/>
      <c r="J21" s="980"/>
      <c r="K21" s="772"/>
      <c r="L21" s="824"/>
    </row>
    <row r="22" spans="1:12" x14ac:dyDescent="0.25">
      <c r="A22" s="828" t="s">
        <v>117</v>
      </c>
      <c r="B22" s="772"/>
      <c r="C22" s="772"/>
      <c r="D22" s="772"/>
      <c r="E22" s="772"/>
      <c r="F22" s="772"/>
      <c r="G22" s="772"/>
      <c r="H22" s="772"/>
      <c r="I22" s="772"/>
      <c r="J22" s="772"/>
      <c r="K22" s="772"/>
      <c r="L22" s="824"/>
    </row>
    <row r="23" spans="1:12" x14ac:dyDescent="0.25">
      <c r="A23" s="96">
        <v>15</v>
      </c>
      <c r="B23" s="90"/>
      <c r="C23" s="9">
        <v>18</v>
      </c>
      <c r="D23" s="9" t="s">
        <v>3672</v>
      </c>
      <c r="E23" s="771" t="s">
        <v>1536</v>
      </c>
      <c r="F23" s="772"/>
      <c r="G23" s="772"/>
      <c r="H23" s="773"/>
      <c r="I23" s="46"/>
      <c r="J23" s="980"/>
      <c r="K23" s="772"/>
      <c r="L23" s="824"/>
    </row>
    <row r="24" spans="1:12" x14ac:dyDescent="0.25">
      <c r="A24" s="96">
        <v>16</v>
      </c>
      <c r="B24" s="90"/>
      <c r="C24" s="9">
        <v>2</v>
      </c>
      <c r="D24" s="9" t="s">
        <v>3672</v>
      </c>
      <c r="E24" s="771" t="s">
        <v>1539</v>
      </c>
      <c r="F24" s="772"/>
      <c r="G24" s="772"/>
      <c r="H24" s="773"/>
      <c r="I24" s="46"/>
      <c r="J24" s="980"/>
      <c r="K24" s="772"/>
      <c r="L24" s="824"/>
    </row>
    <row r="25" spans="1:12" x14ac:dyDescent="0.25">
      <c r="A25" s="96">
        <v>17</v>
      </c>
      <c r="B25" s="92"/>
      <c r="C25" s="9">
        <v>2</v>
      </c>
      <c r="D25" s="9" t="s">
        <v>3672</v>
      </c>
      <c r="E25" s="771" t="s">
        <v>3398</v>
      </c>
      <c r="F25" s="772"/>
      <c r="G25" s="772"/>
      <c r="H25" s="773"/>
      <c r="I25" s="46"/>
      <c r="J25" s="980"/>
      <c r="K25" s="772"/>
      <c r="L25" s="824"/>
    </row>
    <row r="26" spans="1:12" x14ac:dyDescent="0.25">
      <c r="A26" s="96">
        <v>18</v>
      </c>
      <c r="B26" s="92"/>
      <c r="C26" s="9">
        <v>6</v>
      </c>
      <c r="D26" s="9" t="s">
        <v>3672</v>
      </c>
      <c r="E26" s="771" t="s">
        <v>1541</v>
      </c>
      <c r="F26" s="772"/>
      <c r="G26" s="772"/>
      <c r="H26" s="773"/>
      <c r="I26" s="46"/>
      <c r="J26" s="980"/>
      <c r="K26" s="772"/>
      <c r="L26" s="824"/>
    </row>
    <row r="27" spans="1:12" x14ac:dyDescent="0.25">
      <c r="A27" s="96">
        <v>19</v>
      </c>
      <c r="B27" s="92"/>
      <c r="C27" s="9"/>
      <c r="D27" s="9"/>
      <c r="E27" s="771" t="s">
        <v>57</v>
      </c>
      <c r="F27" s="772"/>
      <c r="G27" s="772"/>
      <c r="H27" s="773"/>
      <c r="I27" s="46"/>
      <c r="J27" s="980"/>
      <c r="K27" s="772"/>
      <c r="L27" s="824"/>
    </row>
    <row r="28" spans="1:12" x14ac:dyDescent="0.25">
      <c r="A28" s="107"/>
      <c r="B28" s="30"/>
      <c r="C28" s="84"/>
      <c r="D28" s="84"/>
      <c r="E28" s="184"/>
      <c r="F28" s="184"/>
      <c r="G28" s="184"/>
      <c r="H28" s="184"/>
      <c r="I28" s="212"/>
      <c r="J28" s="213"/>
      <c r="K28" s="213"/>
      <c r="L28" s="202"/>
    </row>
    <row r="29" spans="1:12" x14ac:dyDescent="0.25">
      <c r="A29" s="107"/>
      <c r="B29" s="30"/>
      <c r="C29" s="84"/>
      <c r="D29" s="84"/>
      <c r="E29" s="184"/>
      <c r="F29" s="184"/>
      <c r="G29" s="184"/>
      <c r="H29" s="184"/>
      <c r="I29" s="212"/>
      <c r="J29" s="213"/>
      <c r="K29" s="213"/>
      <c r="L29" s="202"/>
    </row>
    <row r="30" spans="1:12" x14ac:dyDescent="0.25">
      <c r="A30" s="107"/>
      <c r="B30" s="30"/>
      <c r="C30" s="84"/>
      <c r="D30" s="84"/>
      <c r="E30" s="184"/>
      <c r="F30" s="184"/>
      <c r="G30" s="184"/>
      <c r="H30" s="184"/>
      <c r="I30" s="212"/>
      <c r="J30" s="213"/>
      <c r="K30" s="213"/>
      <c r="L30" s="202"/>
    </row>
    <row r="31" spans="1:12" x14ac:dyDescent="0.25">
      <c r="A31" s="107"/>
      <c r="B31" s="30"/>
      <c r="C31" s="84"/>
      <c r="D31" s="84"/>
      <c r="E31" s="184"/>
      <c r="F31" s="184"/>
      <c r="G31" s="184"/>
      <c r="H31" s="184"/>
      <c r="I31" s="212"/>
      <c r="J31" s="213"/>
      <c r="K31" s="213"/>
      <c r="L31" s="202"/>
    </row>
    <row r="32" spans="1:12" x14ac:dyDescent="0.25">
      <c r="A32" s="107"/>
      <c r="B32" s="30"/>
      <c r="C32" s="84"/>
      <c r="D32" s="84"/>
      <c r="E32" s="184"/>
      <c r="F32" s="184"/>
      <c r="G32" s="184"/>
      <c r="H32" s="184"/>
      <c r="I32" s="212"/>
      <c r="J32" s="213"/>
      <c r="K32" s="213"/>
      <c r="L32" s="202"/>
    </row>
    <row r="33" spans="1:12" x14ac:dyDescent="0.25">
      <c r="A33" s="107"/>
      <c r="B33" s="30"/>
      <c r="C33" s="84"/>
      <c r="D33" s="84"/>
      <c r="E33" s="184"/>
      <c r="F33" s="184"/>
      <c r="G33" s="184"/>
      <c r="H33" s="184"/>
      <c r="I33" s="212"/>
      <c r="J33" s="213"/>
      <c r="K33" s="213"/>
      <c r="L33" s="202"/>
    </row>
    <row r="34" spans="1:12" x14ac:dyDescent="0.25">
      <c r="A34" s="107"/>
      <c r="B34" s="30"/>
      <c r="C34" s="84"/>
      <c r="D34" s="84"/>
      <c r="E34" s="184"/>
      <c r="F34" s="184"/>
      <c r="G34" s="184"/>
      <c r="H34" s="184"/>
      <c r="I34" s="212"/>
      <c r="J34" s="213"/>
      <c r="K34" s="213"/>
      <c r="L34" s="202"/>
    </row>
    <row r="35" spans="1:12" x14ac:dyDescent="0.25">
      <c r="A35" s="1153"/>
      <c r="B35" s="785"/>
      <c r="C35" s="785"/>
      <c r="D35" s="785"/>
      <c r="E35" s="785"/>
      <c r="F35" s="785"/>
      <c r="G35" s="785"/>
      <c r="H35" s="785"/>
      <c r="I35" s="785"/>
      <c r="J35" s="785"/>
      <c r="K35" s="785"/>
      <c r="L35" s="794"/>
    </row>
    <row r="36" spans="1:12" ht="15.75" customHeight="1" thickBot="1" x14ac:dyDescent="0.3">
      <c r="A36" s="35"/>
      <c r="B36" s="36"/>
      <c r="C36" s="1010" t="s">
        <v>135</v>
      </c>
      <c r="D36" s="778"/>
      <c r="E36" s="778"/>
      <c r="F36" s="36"/>
      <c r="G36" s="1010" t="s">
        <v>423</v>
      </c>
      <c r="H36" s="778"/>
      <c r="I36" s="36"/>
      <c r="J36" s="1010" t="s">
        <v>136</v>
      </c>
      <c r="K36" s="778"/>
      <c r="L36" s="103"/>
    </row>
    <row r="37" spans="1:12" ht="15.75" customHeight="1" thickBot="1" x14ac:dyDescent="0.3">
      <c r="J37" s="765" t="s">
        <v>1546</v>
      </c>
      <c r="K37" s="816"/>
      <c r="L37" s="776"/>
    </row>
  </sheetData>
  <mergeCells count="54">
    <mergeCell ref="J16:L16"/>
    <mergeCell ref="J17:L17"/>
    <mergeCell ref="J18:L18"/>
    <mergeCell ref="E16:H16"/>
    <mergeCell ref="E20:H20"/>
    <mergeCell ref="E17:H17"/>
    <mergeCell ref="J19:L19"/>
    <mergeCell ref="J20:L20"/>
    <mergeCell ref="E23:H23"/>
    <mergeCell ref="E19:H19"/>
    <mergeCell ref="E18:H18"/>
    <mergeCell ref="A22:L22"/>
    <mergeCell ref="J21:L21"/>
    <mergeCell ref="E21:H21"/>
    <mergeCell ref="J23:L23"/>
    <mergeCell ref="E9:H9"/>
    <mergeCell ref="E8:H8"/>
    <mergeCell ref="J15:L15"/>
    <mergeCell ref="J14:L14"/>
    <mergeCell ref="E13:H13"/>
    <mergeCell ref="E15:H15"/>
    <mergeCell ref="E14:H14"/>
    <mergeCell ref="E11:H11"/>
    <mergeCell ref="E10:H10"/>
    <mergeCell ref="E12:H12"/>
    <mergeCell ref="J11:L11"/>
    <mergeCell ref="J10:L10"/>
    <mergeCell ref="J13:L13"/>
    <mergeCell ref="J12:L12"/>
    <mergeCell ref="J9:L9"/>
    <mergeCell ref="J8:L8"/>
    <mergeCell ref="J36:K36"/>
    <mergeCell ref="J37:L37"/>
    <mergeCell ref="A35:L35"/>
    <mergeCell ref="C36:E36"/>
    <mergeCell ref="G36:H36"/>
    <mergeCell ref="E26:H26"/>
    <mergeCell ref="J26:L26"/>
    <mergeCell ref="E27:H27"/>
    <mergeCell ref="J27:L27"/>
    <mergeCell ref="J24:L24"/>
    <mergeCell ref="J25:L25"/>
    <mergeCell ref="E24:H24"/>
    <mergeCell ref="E25:H25"/>
    <mergeCell ref="C6:D7"/>
    <mergeCell ref="A6:A7"/>
    <mergeCell ref="B6:B7"/>
    <mergeCell ref="I5:L5"/>
    <mergeCell ref="J1:L2"/>
    <mergeCell ref="E1:I2"/>
    <mergeCell ref="A3:L4"/>
    <mergeCell ref="E6:H7"/>
    <mergeCell ref="I6:I7"/>
    <mergeCell ref="J6:L7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fitToPage="1"/>
  </sheetPr>
  <dimension ref="A1:L43"/>
  <sheetViews>
    <sheetView workbookViewId="0"/>
  </sheetViews>
  <sheetFormatPr baseColWidth="10" defaultColWidth="14.42578125" defaultRowHeight="15" customHeight="1" x14ac:dyDescent="0.25"/>
  <cols>
    <col min="1" max="1" width="8.42578125" customWidth="1"/>
    <col min="2" max="2" width="10.140625" customWidth="1"/>
    <col min="3" max="3" width="7.42578125" customWidth="1"/>
    <col min="4" max="4" width="8.140625" customWidth="1"/>
    <col min="5" max="7" width="10" customWidth="1"/>
    <col min="8" max="8" width="15.5703125" customWidth="1"/>
    <col min="9" max="11" width="10" customWidth="1"/>
    <col min="12" max="12" width="0.28515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4326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H5" s="519">
        <v>44615</v>
      </c>
      <c r="I5" s="791" t="s">
        <v>1548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78"/>
      <c r="L7" s="792"/>
    </row>
    <row r="8" spans="1:12" x14ac:dyDescent="0.25">
      <c r="A8" s="366">
        <v>1</v>
      </c>
      <c r="B8" s="367" t="s">
        <v>1550</v>
      </c>
      <c r="C8" s="7">
        <v>18</v>
      </c>
      <c r="D8" s="7" t="s">
        <v>3672</v>
      </c>
      <c r="E8" s="905" t="s">
        <v>1551</v>
      </c>
      <c r="F8" s="827"/>
      <c r="G8" s="827"/>
      <c r="H8" s="788"/>
      <c r="I8" s="47"/>
      <c r="J8" s="939"/>
      <c r="K8" s="788"/>
      <c r="L8" s="255"/>
    </row>
    <row r="9" spans="1:12" x14ac:dyDescent="0.25">
      <c r="A9" s="96">
        <v>2</v>
      </c>
      <c r="B9" s="160" t="s">
        <v>1552</v>
      </c>
      <c r="C9" s="9">
        <v>22</v>
      </c>
      <c r="D9" s="9" t="s">
        <v>3672</v>
      </c>
      <c r="E9" s="771" t="s">
        <v>1553</v>
      </c>
      <c r="F9" s="772"/>
      <c r="G9" s="772"/>
      <c r="H9" s="773"/>
      <c r="I9" s="47"/>
      <c r="J9" s="774"/>
      <c r="K9" s="773"/>
      <c r="L9" s="179"/>
    </row>
    <row r="10" spans="1:12" x14ac:dyDescent="0.25">
      <c r="A10" s="96">
        <v>3</v>
      </c>
      <c r="B10" s="160"/>
      <c r="C10" s="9">
        <v>18</v>
      </c>
      <c r="D10" s="9" t="s">
        <v>3672</v>
      </c>
      <c r="E10" s="771" t="s">
        <v>3242</v>
      </c>
      <c r="F10" s="772"/>
      <c r="G10" s="772"/>
      <c r="H10" s="773"/>
      <c r="I10" s="45"/>
      <c r="J10" s="774"/>
      <c r="K10" s="773"/>
      <c r="L10" s="179"/>
    </row>
    <row r="11" spans="1:12" x14ac:dyDescent="0.25">
      <c r="A11" s="96">
        <v>4</v>
      </c>
      <c r="B11" s="160" t="s">
        <v>1554</v>
      </c>
      <c r="C11" s="9">
        <v>18</v>
      </c>
      <c r="D11" s="9" t="s">
        <v>3672</v>
      </c>
      <c r="E11" s="771" t="s">
        <v>4367</v>
      </c>
      <c r="F11" s="772"/>
      <c r="G11" s="772"/>
      <c r="H11" s="773"/>
      <c r="I11" s="45"/>
      <c r="J11" s="774"/>
      <c r="K11" s="773"/>
      <c r="L11" s="179"/>
    </row>
    <row r="12" spans="1:12" x14ac:dyDescent="0.25">
      <c r="A12" s="96">
        <v>5</v>
      </c>
      <c r="B12" s="160" t="s">
        <v>1555</v>
      </c>
      <c r="C12" s="9">
        <v>6</v>
      </c>
      <c r="D12" s="9" t="s">
        <v>3672</v>
      </c>
      <c r="E12" s="771" t="s">
        <v>1556</v>
      </c>
      <c r="F12" s="772"/>
      <c r="G12" s="772"/>
      <c r="H12" s="773"/>
      <c r="I12" s="46"/>
      <c r="J12" s="774"/>
      <c r="K12" s="773"/>
      <c r="L12" s="179"/>
    </row>
    <row r="13" spans="1:12" x14ac:dyDescent="0.25">
      <c r="A13" s="96">
        <v>6</v>
      </c>
      <c r="B13" s="160" t="s">
        <v>1557</v>
      </c>
      <c r="C13" s="9">
        <v>3</v>
      </c>
      <c r="D13" s="9" t="s">
        <v>3672</v>
      </c>
      <c r="E13" s="771" t="s">
        <v>1558</v>
      </c>
      <c r="F13" s="772"/>
      <c r="G13" s="772"/>
      <c r="H13" s="773"/>
      <c r="I13" s="46"/>
      <c r="J13" s="774"/>
      <c r="K13" s="773"/>
      <c r="L13" s="179"/>
    </row>
    <row r="14" spans="1:12" x14ac:dyDescent="0.25">
      <c r="A14" s="96">
        <v>7</v>
      </c>
      <c r="B14" s="160" t="s">
        <v>1526</v>
      </c>
      <c r="C14" s="9">
        <v>1</v>
      </c>
      <c r="D14" s="9" t="s">
        <v>3672</v>
      </c>
      <c r="E14" s="771" t="s">
        <v>1559</v>
      </c>
      <c r="F14" s="772"/>
      <c r="G14" s="772"/>
      <c r="H14" s="773"/>
      <c r="I14" s="46"/>
      <c r="J14" s="774"/>
      <c r="K14" s="773"/>
      <c r="L14" s="179"/>
    </row>
    <row r="15" spans="1:12" x14ac:dyDescent="0.25">
      <c r="A15" s="96">
        <v>8</v>
      </c>
      <c r="B15" s="160"/>
      <c r="C15" s="9">
        <v>3</v>
      </c>
      <c r="D15" s="9" t="s">
        <v>3672</v>
      </c>
      <c r="E15" s="771" t="s">
        <v>1560</v>
      </c>
      <c r="F15" s="772"/>
      <c r="G15" s="772"/>
      <c r="H15" s="773"/>
      <c r="I15" s="46"/>
      <c r="J15" s="774"/>
      <c r="K15" s="773"/>
      <c r="L15" s="179"/>
    </row>
    <row r="16" spans="1:12" x14ac:dyDescent="0.25">
      <c r="A16" s="96">
        <v>9</v>
      </c>
      <c r="B16" s="266" t="s">
        <v>1318</v>
      </c>
      <c r="C16" s="9">
        <v>1</v>
      </c>
      <c r="D16" s="9" t="s">
        <v>3672</v>
      </c>
      <c r="E16" s="771" t="s">
        <v>1561</v>
      </c>
      <c r="F16" s="772"/>
      <c r="G16" s="772"/>
      <c r="H16" s="773"/>
      <c r="I16" s="46"/>
      <c r="J16" s="774"/>
      <c r="K16" s="773"/>
      <c r="L16" s="179"/>
    </row>
    <row r="17" spans="1:12" x14ac:dyDescent="0.25">
      <c r="A17" s="96">
        <v>10</v>
      </c>
      <c r="B17" s="266" t="s">
        <v>1562</v>
      </c>
      <c r="C17" s="9">
        <v>1</v>
      </c>
      <c r="D17" s="9" t="s">
        <v>3672</v>
      </c>
      <c r="E17" s="771" t="s">
        <v>1563</v>
      </c>
      <c r="F17" s="772"/>
      <c r="G17" s="772"/>
      <c r="H17" s="773"/>
      <c r="I17" s="46"/>
      <c r="J17" s="774"/>
      <c r="K17" s="773"/>
      <c r="L17" s="179"/>
    </row>
    <row r="18" spans="1:12" x14ac:dyDescent="0.25">
      <c r="A18" s="96">
        <v>11</v>
      </c>
      <c r="B18" s="266" t="s">
        <v>1564</v>
      </c>
      <c r="C18" s="9">
        <v>1</v>
      </c>
      <c r="D18" s="9" t="s">
        <v>3672</v>
      </c>
      <c r="E18" s="771" t="s">
        <v>1565</v>
      </c>
      <c r="F18" s="772"/>
      <c r="G18" s="772"/>
      <c r="H18" s="773"/>
      <c r="I18" s="46"/>
      <c r="J18" s="774"/>
      <c r="K18" s="773"/>
      <c r="L18" s="179"/>
    </row>
    <row r="19" spans="1:12" x14ac:dyDescent="0.25">
      <c r="A19" s="96">
        <v>12</v>
      </c>
      <c r="B19" s="92" t="s">
        <v>1566</v>
      </c>
      <c r="C19" s="9">
        <v>4</v>
      </c>
      <c r="D19" s="9" t="s">
        <v>3672</v>
      </c>
      <c r="E19" s="771" t="s">
        <v>3313</v>
      </c>
      <c r="F19" s="772"/>
      <c r="G19" s="772"/>
      <c r="H19" s="773"/>
      <c r="I19" s="46"/>
      <c r="J19" s="774"/>
      <c r="K19" s="773"/>
      <c r="L19" s="179"/>
    </row>
    <row r="20" spans="1:12" x14ac:dyDescent="0.25">
      <c r="A20" s="96">
        <v>13</v>
      </c>
      <c r="B20" s="267" t="s">
        <v>1567</v>
      </c>
      <c r="C20" s="9">
        <v>6</v>
      </c>
      <c r="D20" s="9" t="s">
        <v>3672</v>
      </c>
      <c r="E20" s="771" t="s">
        <v>1568</v>
      </c>
      <c r="F20" s="772"/>
      <c r="G20" s="772"/>
      <c r="H20" s="773"/>
      <c r="I20" s="46"/>
      <c r="J20" s="774"/>
      <c r="K20" s="773"/>
      <c r="L20" s="179"/>
    </row>
    <row r="21" spans="1:12" x14ac:dyDescent="0.25">
      <c r="A21" s="96">
        <v>14</v>
      </c>
      <c r="B21" s="266" t="s">
        <v>22</v>
      </c>
      <c r="C21" s="9">
        <v>6</v>
      </c>
      <c r="D21" s="9" t="s">
        <v>3672</v>
      </c>
      <c r="E21" s="771" t="s">
        <v>2603</v>
      </c>
      <c r="F21" s="772"/>
      <c r="G21" s="772"/>
      <c r="H21" s="773"/>
      <c r="I21" s="46"/>
      <c r="J21" s="774"/>
      <c r="K21" s="773"/>
      <c r="L21" s="179"/>
    </row>
    <row r="22" spans="1:12" x14ac:dyDescent="0.25">
      <c r="A22" s="96">
        <v>15</v>
      </c>
      <c r="B22" s="266" t="s">
        <v>1569</v>
      </c>
      <c r="C22" s="9">
        <v>8</v>
      </c>
      <c r="D22" s="9" t="s">
        <v>3672</v>
      </c>
      <c r="E22" s="771" t="s">
        <v>4368</v>
      </c>
      <c r="F22" s="772"/>
      <c r="G22" s="772"/>
      <c r="H22" s="773"/>
      <c r="I22" s="46"/>
      <c r="J22" s="774"/>
      <c r="K22" s="773"/>
      <c r="L22" s="179"/>
    </row>
    <row r="23" spans="1:12" x14ac:dyDescent="0.25">
      <c r="A23" s="96">
        <v>16</v>
      </c>
      <c r="B23" s="266"/>
      <c r="C23" s="9">
        <v>1</v>
      </c>
      <c r="D23" s="9" t="s">
        <v>3672</v>
      </c>
      <c r="E23" s="771" t="s">
        <v>1570</v>
      </c>
      <c r="F23" s="772"/>
      <c r="G23" s="772"/>
      <c r="H23" s="773"/>
      <c r="I23" s="46"/>
      <c r="J23" s="774"/>
      <c r="K23" s="773"/>
      <c r="L23" s="179"/>
    </row>
    <row r="24" spans="1:12" x14ac:dyDescent="0.25">
      <c r="A24" s="96">
        <v>17</v>
      </c>
      <c r="B24" s="90" t="s">
        <v>1573</v>
      </c>
      <c r="C24" s="9">
        <v>2</v>
      </c>
      <c r="D24" s="9" t="s">
        <v>3672</v>
      </c>
      <c r="E24" s="771" t="s">
        <v>4369</v>
      </c>
      <c r="F24" s="772"/>
      <c r="G24" s="772"/>
      <c r="H24" s="773"/>
      <c r="I24" s="46"/>
      <c r="J24" s="774"/>
      <c r="K24" s="773"/>
      <c r="L24" s="179"/>
    </row>
    <row r="25" spans="1:12" x14ac:dyDescent="0.25">
      <c r="A25" s="96">
        <v>18</v>
      </c>
      <c r="B25" s="92" t="s">
        <v>1574</v>
      </c>
      <c r="C25" s="9">
        <v>3</v>
      </c>
      <c r="D25" s="9" t="s">
        <v>3672</v>
      </c>
      <c r="E25" s="771" t="s">
        <v>4370</v>
      </c>
      <c r="F25" s="772"/>
      <c r="G25" s="772"/>
      <c r="H25" s="773"/>
      <c r="I25" s="46"/>
      <c r="J25" s="774"/>
      <c r="K25" s="773"/>
      <c r="L25" s="179"/>
    </row>
    <row r="26" spans="1:12" x14ac:dyDescent="0.25">
      <c r="A26" s="96">
        <v>19</v>
      </c>
      <c r="B26" s="92" t="s">
        <v>1575</v>
      </c>
      <c r="C26" s="9">
        <v>3</v>
      </c>
      <c r="D26" s="9" t="s">
        <v>3672</v>
      </c>
      <c r="E26" s="771" t="s">
        <v>1576</v>
      </c>
      <c r="F26" s="772"/>
      <c r="G26" s="772"/>
      <c r="H26" s="773"/>
      <c r="I26" s="46"/>
      <c r="J26" s="774"/>
      <c r="K26" s="773"/>
      <c r="L26" s="179"/>
    </row>
    <row r="27" spans="1:12" x14ac:dyDescent="0.25">
      <c r="A27" s="96">
        <v>20</v>
      </c>
      <c r="B27" s="92"/>
      <c r="C27" s="9">
        <v>2</v>
      </c>
      <c r="D27" s="9" t="s">
        <v>3672</v>
      </c>
      <c r="E27" s="1105" t="s">
        <v>1577</v>
      </c>
      <c r="F27" s="772"/>
      <c r="G27" s="772"/>
      <c r="H27" s="773"/>
      <c r="I27" s="46"/>
      <c r="J27" s="774"/>
      <c r="K27" s="773"/>
      <c r="L27" s="179"/>
    </row>
    <row r="28" spans="1:12" x14ac:dyDescent="0.25">
      <c r="A28" s="96">
        <v>21</v>
      </c>
      <c r="B28" s="92"/>
      <c r="C28" s="9">
        <v>1</v>
      </c>
      <c r="D28" s="9" t="s">
        <v>3672</v>
      </c>
      <c r="E28" s="1105" t="s">
        <v>1578</v>
      </c>
      <c r="F28" s="772"/>
      <c r="G28" s="772"/>
      <c r="H28" s="773"/>
      <c r="I28" s="46"/>
      <c r="J28" s="774"/>
      <c r="K28" s="773"/>
      <c r="L28" s="179"/>
    </row>
    <row r="29" spans="1:12" x14ac:dyDescent="0.25">
      <c r="A29" s="96">
        <v>22</v>
      </c>
      <c r="B29" s="92"/>
      <c r="C29" s="9">
        <v>1</v>
      </c>
      <c r="D29" s="9" t="s">
        <v>3672</v>
      </c>
      <c r="E29" s="1105" t="s">
        <v>1579</v>
      </c>
      <c r="F29" s="772"/>
      <c r="G29" s="772"/>
      <c r="H29" s="773"/>
      <c r="I29" s="46"/>
      <c r="J29" s="774"/>
      <c r="K29" s="773"/>
      <c r="L29" s="179"/>
    </row>
    <row r="30" spans="1:12" x14ac:dyDescent="0.25">
      <c r="A30" s="96">
        <v>23</v>
      </c>
      <c r="B30" s="92"/>
      <c r="C30" s="9">
        <v>1</v>
      </c>
      <c r="D30" s="9" t="s">
        <v>3672</v>
      </c>
      <c r="E30" s="1105" t="s">
        <v>1580</v>
      </c>
      <c r="F30" s="772"/>
      <c r="G30" s="772"/>
      <c r="H30" s="773"/>
      <c r="I30" s="46"/>
      <c r="J30" s="774"/>
      <c r="K30" s="773"/>
      <c r="L30" s="179"/>
    </row>
    <row r="31" spans="1:12" x14ac:dyDescent="0.25">
      <c r="A31" s="96">
        <v>24</v>
      </c>
      <c r="B31" s="92"/>
      <c r="C31" s="9">
        <v>1</v>
      </c>
      <c r="D31" s="9" t="s">
        <v>3672</v>
      </c>
      <c r="E31" s="1105" t="s">
        <v>4327</v>
      </c>
      <c r="F31" s="772"/>
      <c r="G31" s="772"/>
      <c r="H31" s="773"/>
      <c r="I31" s="46"/>
      <c r="J31" s="774"/>
      <c r="K31" s="773"/>
      <c r="L31" s="179"/>
    </row>
    <row r="32" spans="1:12" x14ac:dyDescent="0.25">
      <c r="A32" s="828" t="s">
        <v>117</v>
      </c>
      <c r="B32" s="772"/>
      <c r="C32" s="772"/>
      <c r="D32" s="772"/>
      <c r="E32" s="772"/>
      <c r="F32" s="772"/>
      <c r="G32" s="772"/>
      <c r="H32" s="772"/>
      <c r="I32" s="772"/>
      <c r="J32" s="772"/>
      <c r="K32" s="772"/>
      <c r="L32" s="824"/>
    </row>
    <row r="33" spans="1:12" x14ac:dyDescent="0.25">
      <c r="A33" s="96">
        <v>25</v>
      </c>
      <c r="B33" s="17" t="s">
        <v>3675</v>
      </c>
      <c r="C33" s="9">
        <v>8</v>
      </c>
      <c r="D33" s="9" t="s">
        <v>3732</v>
      </c>
      <c r="E33" s="1029" t="s">
        <v>1581</v>
      </c>
      <c r="F33" s="772"/>
      <c r="G33" s="772"/>
      <c r="H33" s="773"/>
      <c r="I33" s="46"/>
      <c r="J33" s="774"/>
      <c r="K33" s="773"/>
      <c r="L33" s="179"/>
    </row>
    <row r="34" spans="1:12" x14ac:dyDescent="0.25">
      <c r="A34" s="96">
        <v>26</v>
      </c>
      <c r="B34" s="17" t="s">
        <v>3675</v>
      </c>
      <c r="C34" s="9">
        <v>50</v>
      </c>
      <c r="D34" s="9" t="s">
        <v>3732</v>
      </c>
      <c r="E34" s="1029" t="s">
        <v>3399</v>
      </c>
      <c r="F34" s="772"/>
      <c r="G34" s="772"/>
      <c r="H34" s="773"/>
      <c r="I34" s="46"/>
      <c r="J34" s="774"/>
      <c r="K34" s="773"/>
      <c r="L34" s="179"/>
    </row>
    <row r="35" spans="1:12" x14ac:dyDescent="0.25">
      <c r="A35" s="96">
        <v>28</v>
      </c>
      <c r="B35" s="9" t="s">
        <v>3679</v>
      </c>
      <c r="C35" s="9">
        <v>1</v>
      </c>
      <c r="D35" s="9" t="s">
        <v>3732</v>
      </c>
      <c r="E35" s="1105" t="s">
        <v>1582</v>
      </c>
      <c r="F35" s="772"/>
      <c r="G35" s="772"/>
      <c r="H35" s="773"/>
      <c r="I35" s="219"/>
      <c r="J35" s="774"/>
      <c r="K35" s="773"/>
      <c r="L35" s="272"/>
    </row>
    <row r="36" spans="1:12" x14ac:dyDescent="0.25">
      <c r="A36" s="96">
        <v>29</v>
      </c>
      <c r="B36" s="9" t="s">
        <v>3679</v>
      </c>
      <c r="C36" s="9">
        <v>2</v>
      </c>
      <c r="D36" s="9" t="s">
        <v>3732</v>
      </c>
      <c r="E36" s="1105" t="s">
        <v>1583</v>
      </c>
      <c r="F36" s="772"/>
      <c r="G36" s="772"/>
      <c r="H36" s="773"/>
      <c r="I36" s="219"/>
      <c r="J36" s="774"/>
      <c r="K36" s="773"/>
      <c r="L36" s="272"/>
    </row>
    <row r="37" spans="1:12" x14ac:dyDescent="0.25">
      <c r="A37" s="96">
        <v>30</v>
      </c>
      <c r="B37" s="9" t="s">
        <v>3679</v>
      </c>
      <c r="C37" s="9">
        <v>2</v>
      </c>
      <c r="D37" s="9" t="s">
        <v>3732</v>
      </c>
      <c r="E37" s="1105" t="s">
        <v>1584</v>
      </c>
      <c r="F37" s="772"/>
      <c r="G37" s="772"/>
      <c r="H37" s="773"/>
      <c r="I37" s="219"/>
      <c r="J37" s="774"/>
      <c r="K37" s="773"/>
      <c r="L37" s="272"/>
    </row>
    <row r="38" spans="1:12" x14ac:dyDescent="0.25">
      <c r="A38" s="107"/>
      <c r="B38" s="84"/>
      <c r="C38" s="84"/>
      <c r="D38" s="84"/>
      <c r="E38" s="344"/>
      <c r="F38" s="344"/>
      <c r="G38" s="344"/>
      <c r="H38" s="344"/>
      <c r="I38" s="344"/>
      <c r="J38" s="84"/>
      <c r="K38" s="84"/>
      <c r="L38" s="270"/>
    </row>
    <row r="39" spans="1:12" x14ac:dyDescent="0.25">
      <c r="A39" s="4"/>
      <c r="L39" s="270"/>
    </row>
    <row r="40" spans="1:12" x14ac:dyDescent="0.25">
      <c r="A40" s="4"/>
      <c r="B40" s="100"/>
      <c r="C40" s="100"/>
      <c r="D40" s="100"/>
      <c r="E40" s="100"/>
      <c r="G40" s="100"/>
      <c r="H40" s="100"/>
      <c r="J40" s="100"/>
      <c r="K40" s="100"/>
      <c r="L40" s="270"/>
    </row>
    <row r="41" spans="1:12" x14ac:dyDescent="0.25">
      <c r="A41" s="107"/>
      <c r="B41" s="887" t="s">
        <v>120</v>
      </c>
      <c r="C41" s="785"/>
      <c r="D41" s="785"/>
      <c r="E41" s="785"/>
      <c r="F41" s="344"/>
      <c r="G41" s="887" t="s">
        <v>25</v>
      </c>
      <c r="H41" s="785"/>
      <c r="I41" s="344"/>
      <c r="J41" s="904" t="s">
        <v>122</v>
      </c>
      <c r="K41" s="785"/>
      <c r="L41" s="270"/>
    </row>
    <row r="42" spans="1:12" ht="15.75" customHeight="1" thickBot="1" x14ac:dyDescent="0.3">
      <c r="A42" s="35"/>
      <c r="B42" s="778"/>
      <c r="C42" s="778"/>
      <c r="D42" s="778"/>
      <c r="E42" s="778"/>
      <c r="F42" s="36"/>
      <c r="G42" s="778"/>
      <c r="H42" s="778"/>
      <c r="I42" s="36"/>
      <c r="J42" s="778"/>
      <c r="K42" s="778"/>
      <c r="L42" s="103"/>
    </row>
    <row r="43" spans="1:12" ht="15.75" customHeight="1" thickBot="1" x14ac:dyDescent="0.3">
      <c r="A43" s="35"/>
      <c r="B43" s="36"/>
      <c r="C43" s="36"/>
      <c r="D43" s="36"/>
      <c r="E43" s="36"/>
      <c r="F43" s="36"/>
      <c r="G43" s="36"/>
      <c r="H43" s="36"/>
      <c r="I43" s="36"/>
      <c r="J43" s="775" t="s">
        <v>1585</v>
      </c>
      <c r="K43" s="816"/>
      <c r="L43" s="776"/>
    </row>
  </sheetData>
  <mergeCells count="73">
    <mergeCell ref="J43:L43"/>
    <mergeCell ref="E37:H37"/>
    <mergeCell ref="J37:K37"/>
    <mergeCell ref="G41:H42"/>
    <mergeCell ref="B41:E42"/>
    <mergeCell ref="J41:K42"/>
    <mergeCell ref="E1:I2"/>
    <mergeCell ref="J1:L2"/>
    <mergeCell ref="B6:B7"/>
    <mergeCell ref="C6:D7"/>
    <mergeCell ref="E36:H36"/>
    <mergeCell ref="E35:H35"/>
    <mergeCell ref="J19:K19"/>
    <mergeCell ref="J18:K18"/>
    <mergeCell ref="J13:K13"/>
    <mergeCell ref="J12:K12"/>
    <mergeCell ref="E9:H9"/>
    <mergeCell ref="E8:H8"/>
    <mergeCell ref="J36:K36"/>
    <mergeCell ref="J35:K35"/>
    <mergeCell ref="E34:H34"/>
    <mergeCell ref="E28:H28"/>
    <mergeCell ref="E23:H23"/>
    <mergeCell ref="J23:K23"/>
    <mergeCell ref="J20:K20"/>
    <mergeCell ref="J21:K21"/>
    <mergeCell ref="J30:K30"/>
    <mergeCell ref="J29:K29"/>
    <mergeCell ref="J28:K28"/>
    <mergeCell ref="E27:H27"/>
    <mergeCell ref="J27:K27"/>
    <mergeCell ref="E30:H30"/>
    <mergeCell ref="E29:H29"/>
    <mergeCell ref="J34:K34"/>
    <mergeCell ref="J33:K33"/>
    <mergeCell ref="J31:K31"/>
    <mergeCell ref="A32:L32"/>
    <mergeCell ref="E25:H25"/>
    <mergeCell ref="E26:H26"/>
    <mergeCell ref="E33:H33"/>
    <mergeCell ref="E31:H31"/>
    <mergeCell ref="E11:H11"/>
    <mergeCell ref="E6:H7"/>
    <mergeCell ref="I6:I7"/>
    <mergeCell ref="J26:K26"/>
    <mergeCell ref="J24:K24"/>
    <mergeCell ref="J25:K25"/>
    <mergeCell ref="J11:K11"/>
    <mergeCell ref="E24:H24"/>
    <mergeCell ref="J14:K14"/>
    <mergeCell ref="J22:K22"/>
    <mergeCell ref="J17:K17"/>
    <mergeCell ref="E13:H13"/>
    <mergeCell ref="E15:H15"/>
    <mergeCell ref="E14:H14"/>
    <mergeCell ref="J15:K15"/>
    <mergeCell ref="J16:K16"/>
    <mergeCell ref="E12:H12"/>
    <mergeCell ref="E22:H22"/>
    <mergeCell ref="E21:H21"/>
    <mergeCell ref="E18:H18"/>
    <mergeCell ref="E17:H17"/>
    <mergeCell ref="E19:H19"/>
    <mergeCell ref="E20:H20"/>
    <mergeCell ref="E16:H16"/>
    <mergeCell ref="A3:L4"/>
    <mergeCell ref="I5:L5"/>
    <mergeCell ref="J9:K9"/>
    <mergeCell ref="J8:K8"/>
    <mergeCell ref="J10:K10"/>
    <mergeCell ref="J6:L7"/>
    <mergeCell ref="A6:A7"/>
    <mergeCell ref="E10:H10"/>
  </mergeCells>
  <pageMargins left="0.7" right="0.7" top="0.75" bottom="0.75" header="0.3" footer="0.3"/>
  <pageSetup scale="79" orientation="portrait" verticalDpi="203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L46"/>
  <sheetViews>
    <sheetView workbookViewId="0"/>
  </sheetViews>
  <sheetFormatPr baseColWidth="10" defaultColWidth="14.42578125" defaultRowHeight="15" customHeight="1" x14ac:dyDescent="0.25"/>
  <cols>
    <col min="1" max="1" width="6.5703125" customWidth="1"/>
    <col min="2" max="2" width="9" customWidth="1"/>
    <col min="3" max="3" width="6.28515625" customWidth="1"/>
    <col min="4" max="4" width="7.7109375" customWidth="1"/>
    <col min="5" max="7" width="10" customWidth="1"/>
    <col min="8" max="8" width="27.7109375" customWidth="1"/>
    <col min="9" max="11" width="10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1588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756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93">
        <v>1</v>
      </c>
      <c r="B8" s="350"/>
      <c r="C8" s="28">
        <v>1</v>
      </c>
      <c r="D8" s="28" t="s">
        <v>3672</v>
      </c>
      <c r="E8" s="914" t="s">
        <v>98</v>
      </c>
      <c r="F8" s="780"/>
      <c r="G8" s="780"/>
      <c r="H8" s="781"/>
      <c r="I8" s="40"/>
      <c r="J8" s="933"/>
      <c r="K8" s="780"/>
      <c r="L8" s="820"/>
    </row>
    <row r="9" spans="1:12" ht="25.5" customHeight="1" x14ac:dyDescent="0.25">
      <c r="A9" s="96">
        <v>2</v>
      </c>
      <c r="B9" s="89"/>
      <c r="C9" s="9">
        <v>1</v>
      </c>
      <c r="D9" s="9" t="s">
        <v>3672</v>
      </c>
      <c r="E9" s="1154" t="s">
        <v>3566</v>
      </c>
      <c r="F9" s="772"/>
      <c r="G9" s="772"/>
      <c r="H9" s="773"/>
      <c r="I9" s="46"/>
      <c r="J9" s="774"/>
      <c r="K9" s="773"/>
      <c r="L9" s="179"/>
    </row>
    <row r="10" spans="1:12" ht="24" customHeight="1" x14ac:dyDescent="0.25">
      <c r="A10" s="96">
        <v>3</v>
      </c>
      <c r="B10" s="89"/>
      <c r="C10" s="9">
        <v>1</v>
      </c>
      <c r="D10" s="9" t="s">
        <v>3672</v>
      </c>
      <c r="E10" s="1154" t="s">
        <v>3567</v>
      </c>
      <c r="F10" s="772"/>
      <c r="G10" s="772"/>
      <c r="H10" s="773"/>
      <c r="I10" s="45"/>
      <c r="J10" s="774"/>
      <c r="K10" s="773"/>
      <c r="L10" s="179"/>
    </row>
    <row r="11" spans="1:12" ht="15.75" customHeight="1" x14ac:dyDescent="0.25">
      <c r="A11" s="96">
        <v>4</v>
      </c>
      <c r="B11" s="89"/>
      <c r="C11" s="9">
        <v>1</v>
      </c>
      <c r="D11" s="9" t="s">
        <v>3672</v>
      </c>
      <c r="E11" s="912" t="s">
        <v>1589</v>
      </c>
      <c r="F11" s="772"/>
      <c r="G11" s="772"/>
      <c r="H11" s="773"/>
      <c r="I11" s="45"/>
      <c r="J11" s="774"/>
      <c r="K11" s="773"/>
      <c r="L11" s="179"/>
    </row>
    <row r="12" spans="1:12" x14ac:dyDescent="0.25">
      <c r="A12" s="96">
        <v>5</v>
      </c>
      <c r="B12" s="89"/>
      <c r="C12" s="9">
        <v>1</v>
      </c>
      <c r="D12" s="9" t="s">
        <v>3672</v>
      </c>
      <c r="E12" s="912" t="s">
        <v>99</v>
      </c>
      <c r="F12" s="772"/>
      <c r="G12" s="772"/>
      <c r="H12" s="773"/>
      <c r="I12" s="46"/>
      <c r="J12" s="774"/>
      <c r="K12" s="773"/>
      <c r="L12" s="179"/>
    </row>
    <row r="13" spans="1:12" x14ac:dyDescent="0.25">
      <c r="A13" s="96">
        <v>6</v>
      </c>
      <c r="B13" s="89"/>
      <c r="C13" s="9">
        <v>1</v>
      </c>
      <c r="D13" s="9" t="s">
        <v>3672</v>
      </c>
      <c r="E13" s="912" t="s">
        <v>100</v>
      </c>
      <c r="F13" s="772"/>
      <c r="G13" s="772"/>
      <c r="H13" s="773"/>
      <c r="I13" s="46"/>
      <c r="J13" s="774"/>
      <c r="K13" s="773"/>
      <c r="L13" s="179"/>
    </row>
    <row r="14" spans="1:12" x14ac:dyDescent="0.25">
      <c r="A14" s="96">
        <v>7</v>
      </c>
      <c r="B14" s="89"/>
      <c r="C14" s="9">
        <v>1</v>
      </c>
      <c r="D14" s="9" t="s">
        <v>3672</v>
      </c>
      <c r="E14" s="912" t="s">
        <v>3564</v>
      </c>
      <c r="F14" s="772"/>
      <c r="G14" s="772"/>
      <c r="H14" s="773"/>
      <c r="I14" s="46"/>
      <c r="J14" s="774"/>
      <c r="K14" s="773"/>
      <c r="L14" s="179"/>
    </row>
    <row r="15" spans="1:12" x14ac:dyDescent="0.25">
      <c r="A15" s="96">
        <v>8</v>
      </c>
      <c r="B15" s="89"/>
      <c r="C15" s="9">
        <v>1</v>
      </c>
      <c r="D15" s="9" t="s">
        <v>3672</v>
      </c>
      <c r="E15" s="912" t="s">
        <v>3565</v>
      </c>
      <c r="F15" s="772"/>
      <c r="G15" s="772"/>
      <c r="H15" s="773"/>
      <c r="I15" s="46"/>
      <c r="J15" s="774"/>
      <c r="K15" s="773"/>
      <c r="L15" s="179"/>
    </row>
    <row r="16" spans="1:12" x14ac:dyDescent="0.25">
      <c r="A16" s="96">
        <v>9</v>
      </c>
      <c r="B16" s="89"/>
      <c r="C16" s="9">
        <v>1</v>
      </c>
      <c r="D16" s="9" t="s">
        <v>3672</v>
      </c>
      <c r="E16" s="912" t="s">
        <v>1591</v>
      </c>
      <c r="F16" s="772"/>
      <c r="G16" s="772"/>
      <c r="H16" s="773"/>
      <c r="I16" s="46"/>
      <c r="J16" s="774"/>
      <c r="K16" s="773"/>
      <c r="L16" s="179"/>
    </row>
    <row r="17" spans="1:12" ht="24" customHeight="1" x14ac:dyDescent="0.25">
      <c r="A17" s="96">
        <v>10</v>
      </c>
      <c r="B17" s="89"/>
      <c r="C17" s="9">
        <v>2</v>
      </c>
      <c r="D17" s="9" t="s">
        <v>3672</v>
      </c>
      <c r="E17" s="1154" t="s">
        <v>102</v>
      </c>
      <c r="F17" s="772"/>
      <c r="G17" s="772"/>
      <c r="H17" s="773"/>
      <c r="I17" s="46"/>
      <c r="J17" s="774"/>
      <c r="K17" s="773"/>
      <c r="L17" s="179"/>
    </row>
    <row r="18" spans="1:12" x14ac:dyDescent="0.25">
      <c r="A18" s="96">
        <v>11</v>
      </c>
      <c r="B18" s="89"/>
      <c r="C18" s="9">
        <v>2</v>
      </c>
      <c r="D18" s="9" t="s">
        <v>3672</v>
      </c>
      <c r="E18" s="912" t="s">
        <v>1592</v>
      </c>
      <c r="F18" s="772"/>
      <c r="G18" s="772"/>
      <c r="H18" s="773"/>
      <c r="I18" s="46"/>
      <c r="J18" s="774"/>
      <c r="K18" s="773"/>
      <c r="L18" s="179"/>
    </row>
    <row r="19" spans="1:12" x14ac:dyDescent="0.25">
      <c r="A19" s="96">
        <v>12</v>
      </c>
      <c r="B19" s="219"/>
      <c r="C19" s="9">
        <v>2</v>
      </c>
      <c r="D19" s="9" t="s">
        <v>3672</v>
      </c>
      <c r="E19" s="912" t="s">
        <v>1593</v>
      </c>
      <c r="F19" s="772"/>
      <c r="G19" s="772"/>
      <c r="H19" s="773"/>
      <c r="I19" s="46"/>
      <c r="J19" s="774"/>
      <c r="K19" s="773"/>
      <c r="L19" s="179"/>
    </row>
    <row r="20" spans="1:12" ht="24" customHeight="1" x14ac:dyDescent="0.25">
      <c r="A20" s="96">
        <v>13</v>
      </c>
      <c r="B20" s="219"/>
      <c r="C20" s="9">
        <v>2</v>
      </c>
      <c r="D20" s="9" t="s">
        <v>3672</v>
      </c>
      <c r="E20" s="1154" t="s">
        <v>1594</v>
      </c>
      <c r="F20" s="772"/>
      <c r="G20" s="772"/>
      <c r="H20" s="773"/>
      <c r="I20" s="46"/>
      <c r="J20" s="774"/>
      <c r="K20" s="773"/>
      <c r="L20" s="179"/>
    </row>
    <row r="21" spans="1:12" x14ac:dyDescent="0.25">
      <c r="A21" s="96">
        <v>14</v>
      </c>
      <c r="B21" s="89"/>
      <c r="C21" s="9">
        <v>2</v>
      </c>
      <c r="D21" s="9" t="s">
        <v>3672</v>
      </c>
      <c r="E21" s="912" t="s">
        <v>1595</v>
      </c>
      <c r="F21" s="772"/>
      <c r="G21" s="772"/>
      <c r="H21" s="773"/>
      <c r="I21" s="46"/>
      <c r="J21" s="774"/>
      <c r="K21" s="773"/>
      <c r="L21" s="179"/>
    </row>
    <row r="22" spans="1:12" x14ac:dyDescent="0.25">
      <c r="A22" s="96">
        <v>15</v>
      </c>
      <c r="B22" s="89"/>
      <c r="C22" s="9">
        <v>1</v>
      </c>
      <c r="D22" s="9" t="s">
        <v>3672</v>
      </c>
      <c r="E22" s="912" t="s">
        <v>107</v>
      </c>
      <c r="F22" s="772"/>
      <c r="G22" s="772"/>
      <c r="H22" s="773"/>
      <c r="I22" s="46"/>
      <c r="J22" s="774"/>
      <c r="K22" s="773"/>
      <c r="L22" s="179"/>
    </row>
    <row r="23" spans="1:12" x14ac:dyDescent="0.25">
      <c r="A23" s="96">
        <v>16</v>
      </c>
      <c r="B23" s="89"/>
      <c r="C23" s="9">
        <v>1</v>
      </c>
      <c r="D23" s="9" t="s">
        <v>3672</v>
      </c>
      <c r="E23" s="912" t="s">
        <v>126</v>
      </c>
      <c r="F23" s="772"/>
      <c r="G23" s="772"/>
      <c r="H23" s="773"/>
      <c r="I23" s="46"/>
      <c r="J23" s="774"/>
      <c r="K23" s="773"/>
      <c r="L23" s="179"/>
    </row>
    <row r="24" spans="1:12" x14ac:dyDescent="0.25">
      <c r="A24" s="96">
        <v>17</v>
      </c>
      <c r="B24" s="89"/>
      <c r="C24" s="9">
        <v>2</v>
      </c>
      <c r="D24" s="9" t="s">
        <v>3672</v>
      </c>
      <c r="E24" s="912" t="s">
        <v>1596</v>
      </c>
      <c r="F24" s="772"/>
      <c r="G24" s="772"/>
      <c r="H24" s="773"/>
      <c r="I24" s="46"/>
      <c r="J24" s="774"/>
      <c r="K24" s="773"/>
      <c r="L24" s="179"/>
    </row>
    <row r="25" spans="1:12" x14ac:dyDescent="0.25">
      <c r="A25" s="96">
        <v>18</v>
      </c>
      <c r="B25" s="219"/>
      <c r="C25" s="9">
        <v>1</v>
      </c>
      <c r="D25" s="9" t="s">
        <v>3672</v>
      </c>
      <c r="E25" s="912" t="s">
        <v>128</v>
      </c>
      <c r="F25" s="772"/>
      <c r="G25" s="772"/>
      <c r="H25" s="773"/>
      <c r="I25" s="46"/>
      <c r="J25" s="774"/>
      <c r="K25" s="773"/>
      <c r="L25" s="179"/>
    </row>
    <row r="26" spans="1:12" x14ac:dyDescent="0.25">
      <c r="A26" s="96">
        <v>19</v>
      </c>
      <c r="B26" s="219"/>
      <c r="C26" s="9">
        <v>1</v>
      </c>
      <c r="D26" s="9" t="s">
        <v>3672</v>
      </c>
      <c r="E26" s="912" t="s">
        <v>1597</v>
      </c>
      <c r="F26" s="772"/>
      <c r="G26" s="772"/>
      <c r="H26" s="773"/>
      <c r="I26" s="46"/>
      <c r="J26" s="774"/>
      <c r="K26" s="773"/>
      <c r="L26" s="179"/>
    </row>
    <row r="27" spans="1:12" x14ac:dyDescent="0.25">
      <c r="A27" s="96">
        <v>20</v>
      </c>
      <c r="B27" s="219"/>
      <c r="C27" s="9">
        <v>1</v>
      </c>
      <c r="D27" s="9" t="s">
        <v>3672</v>
      </c>
      <c r="E27" s="912" t="s">
        <v>108</v>
      </c>
      <c r="F27" s="772"/>
      <c r="G27" s="772"/>
      <c r="H27" s="773"/>
      <c r="I27" s="46"/>
      <c r="J27" s="774"/>
      <c r="K27" s="773"/>
      <c r="L27" s="179"/>
    </row>
    <row r="28" spans="1:12" x14ac:dyDescent="0.25">
      <c r="A28" s="96">
        <v>21</v>
      </c>
      <c r="B28" s="219"/>
      <c r="C28" s="9">
        <v>1</v>
      </c>
      <c r="D28" s="9" t="s">
        <v>3672</v>
      </c>
      <c r="E28" s="912" t="s">
        <v>109</v>
      </c>
      <c r="F28" s="772"/>
      <c r="G28" s="772"/>
      <c r="H28" s="773"/>
      <c r="I28" s="46"/>
      <c r="J28" s="774"/>
      <c r="K28" s="773"/>
      <c r="L28" s="179"/>
    </row>
    <row r="29" spans="1:12" x14ac:dyDescent="0.25">
      <c r="A29" s="96">
        <v>22</v>
      </c>
      <c r="B29" s="219"/>
      <c r="C29" s="9">
        <v>2</v>
      </c>
      <c r="D29" s="9" t="s">
        <v>3672</v>
      </c>
      <c r="E29" s="912" t="s">
        <v>110</v>
      </c>
      <c r="F29" s="772"/>
      <c r="G29" s="772"/>
      <c r="H29" s="773"/>
      <c r="I29" s="46"/>
      <c r="J29" s="774"/>
      <c r="K29" s="773"/>
      <c r="L29" s="179"/>
    </row>
    <row r="30" spans="1:12" x14ac:dyDescent="0.25">
      <c r="A30" s="96">
        <v>23</v>
      </c>
      <c r="B30" s="219" t="s">
        <v>460</v>
      </c>
      <c r="C30" s="9">
        <v>2</v>
      </c>
      <c r="D30" s="9" t="s">
        <v>3672</v>
      </c>
      <c r="E30" s="912" t="s">
        <v>1598</v>
      </c>
      <c r="F30" s="772"/>
      <c r="G30" s="772"/>
      <c r="H30" s="773"/>
      <c r="I30" s="46"/>
      <c r="J30" s="774"/>
      <c r="K30" s="773"/>
      <c r="L30" s="179"/>
    </row>
    <row r="31" spans="1:12" x14ac:dyDescent="0.25">
      <c r="A31" s="96">
        <v>24</v>
      </c>
      <c r="B31" s="219"/>
      <c r="C31" s="9">
        <v>1</v>
      </c>
      <c r="D31" s="9" t="s">
        <v>3672</v>
      </c>
      <c r="E31" s="912" t="s">
        <v>111</v>
      </c>
      <c r="F31" s="772"/>
      <c r="G31" s="772"/>
      <c r="H31" s="773"/>
      <c r="I31" s="219"/>
      <c r="J31" s="774"/>
      <c r="K31" s="773"/>
      <c r="L31" s="272"/>
    </row>
    <row r="32" spans="1:12" x14ac:dyDescent="0.25">
      <c r="A32" s="96">
        <v>25</v>
      </c>
      <c r="B32" s="219"/>
      <c r="C32" s="9">
        <v>1</v>
      </c>
      <c r="D32" s="9" t="s">
        <v>3672</v>
      </c>
      <c r="E32" s="912" t="s">
        <v>112</v>
      </c>
      <c r="F32" s="772"/>
      <c r="G32" s="772"/>
      <c r="H32" s="773"/>
      <c r="I32" s="219"/>
      <c r="J32" s="774"/>
      <c r="K32" s="773"/>
      <c r="L32" s="272"/>
    </row>
    <row r="33" spans="1:12" x14ac:dyDescent="0.25">
      <c r="A33" s="96">
        <v>26</v>
      </c>
      <c r="B33" s="219"/>
      <c r="C33" s="9">
        <v>3</v>
      </c>
      <c r="D33" s="9" t="s">
        <v>3672</v>
      </c>
      <c r="E33" s="912" t="s">
        <v>113</v>
      </c>
      <c r="F33" s="772"/>
      <c r="G33" s="772"/>
      <c r="H33" s="773"/>
      <c r="I33" s="219"/>
      <c r="J33" s="774"/>
      <c r="K33" s="773"/>
      <c r="L33" s="272"/>
    </row>
    <row r="34" spans="1:12" x14ac:dyDescent="0.25">
      <c r="A34" s="96">
        <v>27</v>
      </c>
      <c r="B34" s="219"/>
      <c r="C34" s="9">
        <v>1</v>
      </c>
      <c r="D34" s="9" t="s">
        <v>3672</v>
      </c>
      <c r="E34" s="912" t="s">
        <v>114</v>
      </c>
      <c r="F34" s="772"/>
      <c r="G34" s="772"/>
      <c r="H34" s="773"/>
      <c r="I34" s="219"/>
      <c r="J34" s="774"/>
      <c r="K34" s="773"/>
      <c r="L34" s="272"/>
    </row>
    <row r="35" spans="1:12" x14ac:dyDescent="0.25">
      <c r="A35" s="96">
        <v>28</v>
      </c>
      <c r="B35" s="219"/>
      <c r="C35" s="9">
        <v>2</v>
      </c>
      <c r="D35" s="9"/>
      <c r="E35" s="912" t="s">
        <v>1599</v>
      </c>
      <c r="F35" s="772"/>
      <c r="G35" s="772"/>
      <c r="H35" s="773"/>
      <c r="I35" s="219"/>
      <c r="J35" s="774"/>
      <c r="K35" s="773"/>
      <c r="L35" s="272"/>
    </row>
    <row r="36" spans="1:12" x14ac:dyDescent="0.25">
      <c r="A36" s="96">
        <v>29</v>
      </c>
      <c r="B36" s="219"/>
      <c r="C36" s="9">
        <v>2</v>
      </c>
      <c r="D36" s="9"/>
      <c r="E36" s="912" t="s">
        <v>134</v>
      </c>
      <c r="F36" s="772"/>
      <c r="G36" s="772"/>
      <c r="H36" s="773"/>
      <c r="I36" s="219"/>
      <c r="J36" s="774"/>
      <c r="K36" s="773"/>
      <c r="L36" s="272"/>
    </row>
    <row r="37" spans="1:12" x14ac:dyDescent="0.25">
      <c r="A37" s="96">
        <v>30</v>
      </c>
      <c r="B37" s="219"/>
      <c r="C37" s="9">
        <v>1</v>
      </c>
      <c r="D37" s="9" t="s">
        <v>3672</v>
      </c>
      <c r="E37" s="912" t="s">
        <v>1601</v>
      </c>
      <c r="F37" s="772"/>
      <c r="G37" s="772"/>
      <c r="H37" s="773"/>
      <c r="I37" s="219"/>
      <c r="J37" s="774"/>
      <c r="K37" s="773"/>
      <c r="L37" s="272"/>
    </row>
    <row r="38" spans="1:12" x14ac:dyDescent="0.25">
      <c r="A38" s="828" t="s">
        <v>117</v>
      </c>
      <c r="B38" s="772"/>
      <c r="C38" s="772"/>
      <c r="D38" s="772"/>
      <c r="E38" s="772"/>
      <c r="F38" s="772"/>
      <c r="G38" s="772"/>
      <c r="H38" s="772"/>
      <c r="I38" s="772"/>
      <c r="J38" s="772"/>
      <c r="K38" s="773"/>
      <c r="L38" s="272"/>
    </row>
    <row r="39" spans="1:12" x14ac:dyDescent="0.25">
      <c r="A39" s="96">
        <v>31</v>
      </c>
      <c r="B39" s="9" t="s">
        <v>3675</v>
      </c>
      <c r="C39" s="9">
        <v>25</v>
      </c>
      <c r="D39" s="9" t="s">
        <v>3732</v>
      </c>
      <c r="E39" s="912" t="s">
        <v>3350</v>
      </c>
      <c r="F39" s="772"/>
      <c r="G39" s="772"/>
      <c r="H39" s="773"/>
      <c r="I39" s="219"/>
      <c r="J39" s="774"/>
      <c r="K39" s="773"/>
      <c r="L39" s="272"/>
    </row>
    <row r="40" spans="1:12" x14ac:dyDescent="0.25">
      <c r="A40" s="96">
        <v>32</v>
      </c>
      <c r="B40" s="9" t="s">
        <v>3675</v>
      </c>
      <c r="C40" s="9">
        <v>2</v>
      </c>
      <c r="D40" s="9" t="s">
        <v>3732</v>
      </c>
      <c r="E40" s="912" t="s">
        <v>3351</v>
      </c>
      <c r="F40" s="772"/>
      <c r="G40" s="772"/>
      <c r="H40" s="773"/>
      <c r="I40" s="219"/>
      <c r="J40" s="774"/>
      <c r="K40" s="773"/>
      <c r="L40" s="272"/>
    </row>
    <row r="41" spans="1:12" x14ac:dyDescent="0.25">
      <c r="A41" s="96">
        <v>33</v>
      </c>
      <c r="B41" s="9" t="s">
        <v>3676</v>
      </c>
      <c r="C41" s="9">
        <v>12</v>
      </c>
      <c r="D41" s="9" t="s">
        <v>3732</v>
      </c>
      <c r="E41" s="912" t="s">
        <v>3352</v>
      </c>
      <c r="F41" s="772"/>
      <c r="G41" s="772"/>
      <c r="H41" s="773"/>
      <c r="I41" s="219"/>
      <c r="J41" s="774"/>
      <c r="K41" s="773"/>
      <c r="L41" s="272"/>
    </row>
    <row r="42" spans="1:12" x14ac:dyDescent="0.25">
      <c r="A42" s="96">
        <v>34</v>
      </c>
      <c r="B42" s="9" t="s">
        <v>3675</v>
      </c>
      <c r="C42" s="9">
        <v>50</v>
      </c>
      <c r="D42" s="9" t="s">
        <v>3732</v>
      </c>
      <c r="E42" s="912" t="s">
        <v>118</v>
      </c>
      <c r="F42" s="772"/>
      <c r="G42" s="772"/>
      <c r="H42" s="773"/>
      <c r="I42" s="106"/>
      <c r="J42" s="1092"/>
      <c r="K42" s="773"/>
      <c r="L42" s="272"/>
    </row>
    <row r="43" spans="1:12" x14ac:dyDescent="0.25">
      <c r="A43" s="107"/>
      <c r="B43" s="215"/>
      <c r="C43" s="215"/>
      <c r="D43" s="215"/>
      <c r="E43" s="368"/>
      <c r="F43" s="108"/>
      <c r="G43" s="368"/>
      <c r="H43" s="368"/>
      <c r="I43" s="109"/>
      <c r="J43" s="369"/>
      <c r="K43" s="369"/>
      <c r="L43" s="31"/>
    </row>
    <row r="44" spans="1:12" x14ac:dyDescent="0.25">
      <c r="A44" s="4"/>
      <c r="B44" s="1075" t="s">
        <v>120</v>
      </c>
      <c r="C44" s="995"/>
      <c r="D44" s="995"/>
      <c r="E44" s="995"/>
      <c r="G44" s="1075" t="s">
        <v>25</v>
      </c>
      <c r="H44" s="995"/>
      <c r="J44" s="1074" t="s">
        <v>122</v>
      </c>
      <c r="K44" s="995"/>
      <c r="L44" s="64"/>
    </row>
    <row r="45" spans="1:12" ht="15.75" customHeight="1" thickBot="1" x14ac:dyDescent="0.3">
      <c r="A45" s="35"/>
      <c r="B45" s="778"/>
      <c r="C45" s="778"/>
      <c r="D45" s="778"/>
      <c r="E45" s="778"/>
      <c r="F45" s="36"/>
      <c r="G45" s="778"/>
      <c r="H45" s="778"/>
      <c r="I45" s="36"/>
      <c r="J45" s="778"/>
      <c r="K45" s="778"/>
      <c r="L45" s="103"/>
    </row>
    <row r="46" spans="1:12" ht="15.75" customHeight="1" thickBot="1" x14ac:dyDescent="0.3">
      <c r="J46" s="765" t="s">
        <v>1612</v>
      </c>
      <c r="K46" s="816"/>
      <c r="L46" s="776"/>
    </row>
  </sheetData>
  <mergeCells count="83">
    <mergeCell ref="E34:H34"/>
    <mergeCell ref="J46:L46"/>
    <mergeCell ref="J39:K39"/>
    <mergeCell ref="J42:K42"/>
    <mergeCell ref="J23:K23"/>
    <mergeCell ref="E23:H23"/>
    <mergeCell ref="E24:H24"/>
    <mergeCell ref="E28:H28"/>
    <mergeCell ref="E27:H27"/>
    <mergeCell ref="E25:H25"/>
    <mergeCell ref="E26:H26"/>
    <mergeCell ref="J34:K34"/>
    <mergeCell ref="J35:K35"/>
    <mergeCell ref="J36:K36"/>
    <mergeCell ref="E36:H36"/>
    <mergeCell ref="E35:H35"/>
    <mergeCell ref="G44:H45"/>
    <mergeCell ref="B44:E45"/>
    <mergeCell ref="E37:H37"/>
    <mergeCell ref="A38:K38"/>
    <mergeCell ref="J37:K37"/>
    <mergeCell ref="E39:H39"/>
    <mergeCell ref="E40:H40"/>
    <mergeCell ref="J40:K40"/>
    <mergeCell ref="J41:K41"/>
    <mergeCell ref="J44:K45"/>
    <mergeCell ref="E42:H42"/>
    <mergeCell ref="E41:H41"/>
    <mergeCell ref="E30:H30"/>
    <mergeCell ref="J24:K24"/>
    <mergeCell ref="J33:K33"/>
    <mergeCell ref="J26:K26"/>
    <mergeCell ref="J25:K25"/>
    <mergeCell ref="J32:K32"/>
    <mergeCell ref="J30:K30"/>
    <mergeCell ref="J31:K31"/>
    <mergeCell ref="J27:K27"/>
    <mergeCell ref="J28:K28"/>
    <mergeCell ref="J29:K29"/>
    <mergeCell ref="E32:H32"/>
    <mergeCell ref="E31:H31"/>
    <mergeCell ref="E33:H33"/>
    <mergeCell ref="E29:H29"/>
    <mergeCell ref="A6:A7"/>
    <mergeCell ref="B6:B7"/>
    <mergeCell ref="E1:I2"/>
    <mergeCell ref="E15:H15"/>
    <mergeCell ref="E18:H18"/>
    <mergeCell ref="C6:D7"/>
    <mergeCell ref="E8:H8"/>
    <mergeCell ref="E9:H9"/>
    <mergeCell ref="E17:H17"/>
    <mergeCell ref="E16:H16"/>
    <mergeCell ref="E11:H11"/>
    <mergeCell ref="E10:H10"/>
    <mergeCell ref="E6:H7"/>
    <mergeCell ref="I6:I7"/>
    <mergeCell ref="J9:K9"/>
    <mergeCell ref="J8:L8"/>
    <mergeCell ref="J1:L2"/>
    <mergeCell ref="J21:K21"/>
    <mergeCell ref="J22:K22"/>
    <mergeCell ref="J15:K15"/>
    <mergeCell ref="J14:K14"/>
    <mergeCell ref="J16:K16"/>
    <mergeCell ref="J10:K10"/>
    <mergeCell ref="J20:K20"/>
    <mergeCell ref="J17:K17"/>
    <mergeCell ref="J19:K19"/>
    <mergeCell ref="J18:K18"/>
    <mergeCell ref="J6:L7"/>
    <mergeCell ref="I5:L5"/>
    <mergeCell ref="A3:L4"/>
    <mergeCell ref="E22:H22"/>
    <mergeCell ref="E21:H21"/>
    <mergeCell ref="J13:K13"/>
    <mergeCell ref="J12:K12"/>
    <mergeCell ref="J11:K11"/>
    <mergeCell ref="E12:H12"/>
    <mergeCell ref="E13:H13"/>
    <mergeCell ref="E14:H14"/>
    <mergeCell ref="E19:H19"/>
    <mergeCell ref="E20:H20"/>
  </mergeCells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6.85546875" customWidth="1"/>
    <col min="2" max="2" width="8.5703125" customWidth="1"/>
    <col min="3" max="3" width="5.28515625" customWidth="1"/>
    <col min="4" max="4" width="7.140625" customWidth="1"/>
    <col min="5" max="7" width="10" customWidth="1"/>
    <col min="8" max="8" width="24.5703125" customWidth="1"/>
    <col min="9" max="11" width="10" customWidth="1"/>
    <col min="12" max="12" width="4.28515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3496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x14ac:dyDescent="0.25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96">
        <v>1</v>
      </c>
      <c r="B8" s="90" t="s">
        <v>1600</v>
      </c>
      <c r="C8" s="9">
        <v>1</v>
      </c>
      <c r="D8" s="9" t="s">
        <v>3672</v>
      </c>
      <c r="E8" s="771" t="s">
        <v>3497</v>
      </c>
      <c r="F8" s="772"/>
      <c r="G8" s="772"/>
      <c r="H8" s="773"/>
      <c r="I8" s="46"/>
      <c r="J8" s="980"/>
      <c r="K8" s="772"/>
      <c r="L8" s="773"/>
    </row>
    <row r="9" spans="1:12" x14ac:dyDescent="0.25">
      <c r="A9" s="96">
        <v>2</v>
      </c>
      <c r="B9" s="90"/>
      <c r="C9" s="9">
        <v>1</v>
      </c>
      <c r="D9" s="9" t="s">
        <v>3672</v>
      </c>
      <c r="E9" s="771" t="s">
        <v>3498</v>
      </c>
      <c r="F9" s="772"/>
      <c r="G9" s="772"/>
      <c r="H9" s="773"/>
      <c r="I9" s="46"/>
      <c r="J9" s="980"/>
      <c r="K9" s="772"/>
      <c r="L9" s="773"/>
    </row>
    <row r="10" spans="1:12" x14ac:dyDescent="0.25">
      <c r="A10" s="96">
        <v>3</v>
      </c>
      <c r="B10" s="90" t="s">
        <v>1602</v>
      </c>
      <c r="C10" s="9">
        <v>1</v>
      </c>
      <c r="D10" s="9" t="s">
        <v>3672</v>
      </c>
      <c r="E10" s="771" t="s">
        <v>2829</v>
      </c>
      <c r="F10" s="772"/>
      <c r="G10" s="772"/>
      <c r="H10" s="773"/>
      <c r="I10" s="45"/>
      <c r="J10" s="980"/>
      <c r="K10" s="772"/>
      <c r="L10" s="773"/>
    </row>
    <row r="11" spans="1:12" x14ac:dyDescent="0.25">
      <c r="A11" s="96">
        <v>4</v>
      </c>
      <c r="B11" s="90" t="s">
        <v>1603</v>
      </c>
      <c r="C11" s="9">
        <v>1</v>
      </c>
      <c r="D11" s="9" t="s">
        <v>3672</v>
      </c>
      <c r="E11" s="771" t="s">
        <v>1604</v>
      </c>
      <c r="F11" s="772"/>
      <c r="G11" s="772"/>
      <c r="H11" s="773"/>
      <c r="I11" s="45"/>
      <c r="J11" s="980"/>
      <c r="K11" s="772"/>
      <c r="L11" s="773"/>
    </row>
    <row r="12" spans="1:12" x14ac:dyDescent="0.25">
      <c r="A12" s="96">
        <v>5</v>
      </c>
      <c r="B12" s="90" t="s">
        <v>1605</v>
      </c>
      <c r="C12" s="9">
        <v>1</v>
      </c>
      <c r="D12" s="9" t="s">
        <v>3672</v>
      </c>
      <c r="E12" s="771" t="s">
        <v>1606</v>
      </c>
      <c r="F12" s="772"/>
      <c r="G12" s="772"/>
      <c r="H12" s="773"/>
      <c r="I12" s="46"/>
      <c r="J12" s="980"/>
      <c r="K12" s="772"/>
      <c r="L12" s="773"/>
    </row>
    <row r="13" spans="1:12" x14ac:dyDescent="0.25">
      <c r="A13" s="96">
        <v>6</v>
      </c>
      <c r="B13" s="90" t="s">
        <v>1607</v>
      </c>
      <c r="C13" s="9">
        <v>1</v>
      </c>
      <c r="D13" s="9" t="s">
        <v>3672</v>
      </c>
      <c r="E13" s="771" t="s">
        <v>1608</v>
      </c>
      <c r="F13" s="772"/>
      <c r="G13" s="772"/>
      <c r="H13" s="773"/>
      <c r="I13" s="46"/>
      <c r="J13" s="980"/>
      <c r="K13" s="772"/>
      <c r="L13" s="773"/>
    </row>
    <row r="14" spans="1:12" x14ac:dyDescent="0.25">
      <c r="A14" s="96">
        <v>7</v>
      </c>
      <c r="B14" s="90" t="s">
        <v>1609</v>
      </c>
      <c r="C14" s="9">
        <v>1</v>
      </c>
      <c r="D14" s="9" t="s">
        <v>3672</v>
      </c>
      <c r="E14" s="771" t="s">
        <v>1610</v>
      </c>
      <c r="F14" s="772"/>
      <c r="G14" s="772"/>
      <c r="H14" s="773"/>
      <c r="I14" s="46"/>
      <c r="J14" s="980"/>
      <c r="K14" s="772"/>
      <c r="L14" s="773"/>
    </row>
    <row r="15" spans="1:12" x14ac:dyDescent="0.25">
      <c r="A15" s="96">
        <v>8</v>
      </c>
      <c r="B15" s="90"/>
      <c r="C15" s="9">
        <v>2</v>
      </c>
      <c r="D15" s="9" t="s">
        <v>3672</v>
      </c>
      <c r="E15" s="771" t="s">
        <v>3499</v>
      </c>
      <c r="F15" s="772"/>
      <c r="G15" s="772"/>
      <c r="H15" s="773"/>
      <c r="I15" s="46"/>
      <c r="J15" s="980"/>
      <c r="K15" s="772"/>
      <c r="L15" s="773"/>
    </row>
    <row r="16" spans="1:12" x14ac:dyDescent="0.25">
      <c r="A16" s="96">
        <v>9</v>
      </c>
      <c r="B16" s="90" t="s">
        <v>1611</v>
      </c>
      <c r="C16" s="9">
        <v>1</v>
      </c>
      <c r="D16" s="9" t="s">
        <v>3672</v>
      </c>
      <c r="E16" s="771" t="s">
        <v>3500</v>
      </c>
      <c r="F16" s="772"/>
      <c r="G16" s="772"/>
      <c r="H16" s="773"/>
      <c r="I16" s="46"/>
      <c r="J16" s="980"/>
      <c r="K16" s="772"/>
      <c r="L16" s="773"/>
    </row>
    <row r="17" spans="1:12" x14ac:dyDescent="0.25">
      <c r="A17" s="96">
        <v>10</v>
      </c>
      <c r="B17" s="90"/>
      <c r="C17" s="9">
        <v>1</v>
      </c>
      <c r="D17" s="9" t="s">
        <v>3672</v>
      </c>
      <c r="E17" s="771" t="s">
        <v>3501</v>
      </c>
      <c r="F17" s="772"/>
      <c r="G17" s="772"/>
      <c r="H17" s="773"/>
      <c r="I17" s="46"/>
      <c r="J17" s="980"/>
      <c r="K17" s="772"/>
      <c r="L17" s="773"/>
    </row>
    <row r="18" spans="1:12" x14ac:dyDescent="0.25">
      <c r="A18" s="96"/>
      <c r="B18" s="90"/>
      <c r="C18" s="9"/>
      <c r="D18" s="9"/>
      <c r="E18" s="771"/>
      <c r="F18" s="772"/>
      <c r="G18" s="772"/>
      <c r="H18" s="773"/>
      <c r="I18" s="46"/>
      <c r="J18" s="980"/>
      <c r="K18" s="772"/>
      <c r="L18" s="773"/>
    </row>
    <row r="19" spans="1:12" x14ac:dyDescent="0.25">
      <c r="A19" s="96"/>
      <c r="B19" s="90"/>
      <c r="C19" s="9"/>
      <c r="D19" s="9"/>
      <c r="E19" s="771"/>
      <c r="F19" s="772"/>
      <c r="G19" s="772"/>
      <c r="H19" s="773"/>
      <c r="I19" s="46"/>
      <c r="J19" s="980"/>
      <c r="K19" s="772"/>
      <c r="L19" s="773"/>
    </row>
    <row r="20" spans="1:12" x14ac:dyDescent="0.25">
      <c r="A20" s="96"/>
      <c r="B20" s="90"/>
      <c r="C20" s="9"/>
      <c r="D20" s="9"/>
      <c r="E20" s="771"/>
      <c r="F20" s="772"/>
      <c r="G20" s="772"/>
      <c r="H20" s="773"/>
      <c r="I20" s="46"/>
      <c r="J20" s="980"/>
      <c r="K20" s="772"/>
      <c r="L20" s="773"/>
    </row>
    <row r="21" spans="1:12" x14ac:dyDescent="0.25">
      <c r="A21" s="96"/>
      <c r="B21" s="90"/>
      <c r="C21" s="9"/>
      <c r="D21" s="9"/>
      <c r="E21" s="771"/>
      <c r="F21" s="772"/>
      <c r="G21" s="772"/>
      <c r="H21" s="773"/>
      <c r="I21" s="46"/>
      <c r="J21" s="980"/>
      <c r="K21" s="772"/>
      <c r="L21" s="773"/>
    </row>
    <row r="22" spans="1:12" x14ac:dyDescent="0.25">
      <c r="A22" s="96"/>
      <c r="B22" s="90"/>
      <c r="C22" s="9"/>
      <c r="D22" s="9"/>
      <c r="E22" s="771"/>
      <c r="F22" s="772"/>
      <c r="G22" s="772"/>
      <c r="H22" s="773"/>
      <c r="I22" s="46"/>
      <c r="J22" s="980"/>
      <c r="K22" s="772"/>
      <c r="L22" s="773"/>
    </row>
    <row r="23" spans="1:12" x14ac:dyDescent="0.25">
      <c r="A23" s="96"/>
      <c r="B23" s="90"/>
      <c r="C23" s="9"/>
      <c r="D23" s="9"/>
      <c r="E23" s="771"/>
      <c r="F23" s="772"/>
      <c r="G23" s="772"/>
      <c r="H23" s="773"/>
      <c r="I23" s="46"/>
      <c r="J23" s="980"/>
      <c r="K23" s="772"/>
      <c r="L23" s="773"/>
    </row>
    <row r="24" spans="1:12" x14ac:dyDescent="0.25">
      <c r="A24" s="96"/>
      <c r="B24" s="90"/>
      <c r="C24" s="9"/>
      <c r="D24" s="9"/>
      <c r="E24" s="771"/>
      <c r="F24" s="772"/>
      <c r="G24" s="772"/>
      <c r="H24" s="773"/>
      <c r="I24" s="46"/>
      <c r="J24" s="980"/>
      <c r="K24" s="772"/>
      <c r="L24" s="773"/>
    </row>
    <row r="25" spans="1:12" x14ac:dyDescent="0.25">
      <c r="A25" s="96"/>
      <c r="B25" s="90"/>
      <c r="C25" s="9"/>
      <c r="D25" s="9"/>
      <c r="E25" s="771"/>
      <c r="F25" s="772"/>
      <c r="G25" s="772"/>
      <c r="H25" s="773"/>
      <c r="I25" s="46"/>
      <c r="J25" s="980"/>
      <c r="K25" s="772"/>
      <c r="L25" s="773"/>
    </row>
    <row r="26" spans="1:12" x14ac:dyDescent="0.25">
      <c r="A26" s="96"/>
      <c r="B26" s="90"/>
      <c r="C26" s="9"/>
      <c r="D26" s="9"/>
      <c r="E26" s="771"/>
      <c r="F26" s="772"/>
      <c r="G26" s="772"/>
      <c r="H26" s="773"/>
      <c r="I26" s="46"/>
      <c r="J26" s="980"/>
      <c r="K26" s="772"/>
      <c r="L26" s="773"/>
    </row>
    <row r="27" spans="1:12" x14ac:dyDescent="0.25">
      <c r="A27" s="96"/>
      <c r="B27" s="90"/>
      <c r="C27" s="9"/>
      <c r="D27" s="9"/>
      <c r="E27" s="771"/>
      <c r="F27" s="772"/>
      <c r="G27" s="772"/>
      <c r="H27" s="773"/>
      <c r="I27" s="46"/>
      <c r="J27" s="980"/>
      <c r="K27" s="772"/>
      <c r="L27" s="773"/>
    </row>
    <row r="28" spans="1:12" x14ac:dyDescent="0.25">
      <c r="A28" s="96"/>
      <c r="B28" s="90"/>
      <c r="C28" s="9"/>
      <c r="D28" s="9"/>
      <c r="E28" s="771"/>
      <c r="F28" s="772"/>
      <c r="G28" s="772"/>
      <c r="H28" s="773"/>
      <c r="I28" s="46"/>
      <c r="J28" s="980"/>
      <c r="K28" s="772"/>
      <c r="L28" s="773"/>
    </row>
    <row r="29" spans="1:12" x14ac:dyDescent="0.25">
      <c r="A29" s="96"/>
      <c r="B29" s="90"/>
      <c r="C29" s="9"/>
      <c r="D29" s="9"/>
      <c r="E29" s="771"/>
      <c r="F29" s="772"/>
      <c r="G29" s="772"/>
      <c r="H29" s="773"/>
      <c r="I29" s="46"/>
      <c r="J29" s="980"/>
      <c r="K29" s="772"/>
      <c r="L29" s="773"/>
    </row>
    <row r="30" spans="1:12" x14ac:dyDescent="0.25">
      <c r="A30" s="96"/>
      <c r="B30" s="90"/>
      <c r="C30" s="9"/>
      <c r="D30" s="9"/>
      <c r="E30" s="771"/>
      <c r="F30" s="772"/>
      <c r="G30" s="772"/>
      <c r="H30" s="773"/>
      <c r="I30" s="46"/>
      <c r="J30" s="980"/>
      <c r="K30" s="772"/>
      <c r="L30" s="773"/>
    </row>
    <row r="31" spans="1:12" x14ac:dyDescent="0.25">
      <c r="A31" s="107"/>
      <c r="B31" s="30"/>
      <c r="C31" s="84"/>
      <c r="D31" s="84"/>
      <c r="E31" s="1002"/>
      <c r="F31" s="785"/>
      <c r="G31" s="785"/>
      <c r="H31" s="785"/>
      <c r="I31" s="212"/>
      <c r="J31" s="1001"/>
      <c r="K31" s="785"/>
      <c r="L31" s="202"/>
    </row>
    <row r="32" spans="1:12" x14ac:dyDescent="0.25">
      <c r="A32" s="107"/>
      <c r="B32" s="30"/>
      <c r="C32" s="102"/>
      <c r="D32" s="84"/>
      <c r="E32" s="211"/>
      <c r="F32" s="211"/>
      <c r="G32" s="211"/>
      <c r="H32" s="211"/>
      <c r="I32" s="212"/>
      <c r="J32" s="213"/>
      <c r="K32" s="213"/>
      <c r="L32" s="202"/>
    </row>
    <row r="33" spans="1:12" x14ac:dyDescent="0.25">
      <c r="A33" s="200"/>
      <c r="B33" s="184"/>
      <c r="C33" s="184"/>
      <c r="D33" s="184"/>
      <c r="E33" s="184"/>
      <c r="F33" s="184"/>
      <c r="G33" s="184"/>
      <c r="H33" s="985"/>
      <c r="I33" s="785"/>
      <c r="J33" s="785"/>
      <c r="K33" s="984"/>
      <c r="L33" s="794"/>
    </row>
    <row r="34" spans="1:12" x14ac:dyDescent="0.25">
      <c r="A34" s="4"/>
      <c r="H34" s="184" t="s">
        <v>557</v>
      </c>
      <c r="I34" s="184"/>
      <c r="J34" s="184"/>
      <c r="K34" s="184"/>
      <c r="L34" s="201"/>
    </row>
    <row r="35" spans="1:12" ht="15.75" customHeight="1" thickBot="1" x14ac:dyDescent="0.3">
      <c r="A35" s="35"/>
      <c r="B35" s="36"/>
      <c r="C35" s="986" t="s">
        <v>135</v>
      </c>
      <c r="D35" s="830"/>
      <c r="E35" s="830"/>
      <c r="F35" s="36"/>
      <c r="G35" s="986" t="s">
        <v>423</v>
      </c>
      <c r="H35" s="830"/>
      <c r="I35" s="36"/>
      <c r="J35" s="986" t="s">
        <v>136</v>
      </c>
      <c r="K35" s="830"/>
      <c r="L35" s="103"/>
    </row>
    <row r="36" spans="1:12" ht="15.75" customHeight="1" thickBot="1" x14ac:dyDescent="0.3">
      <c r="K36" s="1097" t="s">
        <v>1613</v>
      </c>
      <c r="L36" s="776"/>
    </row>
    <row r="37" spans="1:12" x14ac:dyDescent="0.25"/>
    <row r="38" spans="1:12" x14ac:dyDescent="0.25"/>
    <row r="39" spans="1:12" x14ac:dyDescent="0.25"/>
    <row r="40" spans="1:12" x14ac:dyDescent="0.25"/>
    <row r="41" spans="1:12" x14ac:dyDescent="0.25"/>
    <row r="42" spans="1:12" x14ac:dyDescent="0.25"/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64">
    <mergeCell ref="E23:H23"/>
    <mergeCell ref="E24:H24"/>
    <mergeCell ref="E25:H25"/>
    <mergeCell ref="A3:L4"/>
    <mergeCell ref="I5:L5"/>
    <mergeCell ref="B6:B7"/>
    <mergeCell ref="A6:A7"/>
    <mergeCell ref="C6:D7"/>
    <mergeCell ref="E13:H13"/>
    <mergeCell ref="E12:H12"/>
    <mergeCell ref="I6:I7"/>
    <mergeCell ref="J11:L11"/>
    <mergeCell ref="J12:L12"/>
    <mergeCell ref="J8:L8"/>
    <mergeCell ref="J13:L13"/>
    <mergeCell ref="E8:H8"/>
    <mergeCell ref="G35:H35"/>
    <mergeCell ref="C35:E35"/>
    <mergeCell ref="J29:L29"/>
    <mergeCell ref="K36:L36"/>
    <mergeCell ref="J35:K35"/>
    <mergeCell ref="K33:L33"/>
    <mergeCell ref="H33:J33"/>
    <mergeCell ref="J31:K31"/>
    <mergeCell ref="J30:L30"/>
    <mergeCell ref="E26:H26"/>
    <mergeCell ref="E29:H29"/>
    <mergeCell ref="E31:H31"/>
    <mergeCell ref="E30:H30"/>
    <mergeCell ref="E28:H28"/>
    <mergeCell ref="E27:H27"/>
    <mergeCell ref="E22:H22"/>
    <mergeCell ref="J14:L14"/>
    <mergeCell ref="J16:L16"/>
    <mergeCell ref="J21:L21"/>
    <mergeCell ref="J15:L15"/>
    <mergeCell ref="J10:L10"/>
    <mergeCell ref="J9:L9"/>
    <mergeCell ref="E9:H9"/>
    <mergeCell ref="E10:H10"/>
    <mergeCell ref="E11:H11"/>
    <mergeCell ref="J6:L7"/>
    <mergeCell ref="J1:L2"/>
    <mergeCell ref="E21:H21"/>
    <mergeCell ref="E14:H14"/>
    <mergeCell ref="E15:H15"/>
    <mergeCell ref="E20:H20"/>
    <mergeCell ref="E16:H16"/>
    <mergeCell ref="E17:H17"/>
    <mergeCell ref="E18:H18"/>
    <mergeCell ref="E19:H19"/>
    <mergeCell ref="J17:L17"/>
    <mergeCell ref="J20:L20"/>
    <mergeCell ref="J18:L18"/>
    <mergeCell ref="J19:L19"/>
    <mergeCell ref="E6:H7"/>
    <mergeCell ref="E1:I2"/>
    <mergeCell ref="J28:L28"/>
    <mergeCell ref="J22:L22"/>
    <mergeCell ref="J23:L23"/>
    <mergeCell ref="J24:L24"/>
    <mergeCell ref="J25:L25"/>
    <mergeCell ref="J27:L27"/>
    <mergeCell ref="J26:L26"/>
  </mergeCells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7.140625" customWidth="1"/>
    <col min="2" max="2" width="9" customWidth="1"/>
    <col min="3" max="3" width="6.42578125" customWidth="1"/>
    <col min="4" max="4" width="5.7109375" customWidth="1"/>
    <col min="5" max="7" width="10" customWidth="1"/>
    <col min="8" max="8" width="29.5703125" customWidth="1"/>
    <col min="9" max="11" width="10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3011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1614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78"/>
      <c r="L7" s="792"/>
    </row>
    <row r="8" spans="1:12" x14ac:dyDescent="0.25">
      <c r="A8" s="93">
        <v>1</v>
      </c>
      <c r="B8" s="159" t="s">
        <v>1616</v>
      </c>
      <c r="C8" s="28">
        <v>1</v>
      </c>
      <c r="D8" s="28" t="s">
        <v>3672</v>
      </c>
      <c r="E8" s="779" t="s">
        <v>3164</v>
      </c>
      <c r="F8" s="780"/>
      <c r="G8" s="780"/>
      <c r="H8" s="781"/>
      <c r="I8" s="40"/>
      <c r="J8" s="782"/>
      <c r="K8" s="820"/>
      <c r="L8" s="317"/>
    </row>
    <row r="9" spans="1:12" x14ac:dyDescent="0.25">
      <c r="A9" s="96">
        <v>2</v>
      </c>
      <c r="B9" s="90" t="s">
        <v>350</v>
      </c>
      <c r="C9" s="9">
        <v>1</v>
      </c>
      <c r="D9" s="9" t="s">
        <v>3672</v>
      </c>
      <c r="E9" s="771" t="s">
        <v>3100</v>
      </c>
      <c r="F9" s="772"/>
      <c r="G9" s="772"/>
      <c r="H9" s="773"/>
      <c r="I9" s="47"/>
      <c r="J9" s="774"/>
      <c r="K9" s="824"/>
      <c r="L9" s="317"/>
    </row>
    <row r="10" spans="1:12" x14ac:dyDescent="0.25">
      <c r="A10" s="96">
        <v>3</v>
      </c>
      <c r="B10" s="90" t="s">
        <v>1617</v>
      </c>
      <c r="C10" s="9">
        <v>1</v>
      </c>
      <c r="D10" s="9" t="s">
        <v>3672</v>
      </c>
      <c r="E10" s="771" t="s">
        <v>3400</v>
      </c>
      <c r="F10" s="772"/>
      <c r="G10" s="772"/>
      <c r="H10" s="773"/>
      <c r="I10" s="45"/>
      <c r="J10" s="774"/>
      <c r="K10" s="824"/>
      <c r="L10" s="317"/>
    </row>
    <row r="11" spans="1:12" x14ac:dyDescent="0.25">
      <c r="A11" s="96">
        <v>4</v>
      </c>
      <c r="B11" s="90" t="s">
        <v>1278</v>
      </c>
      <c r="C11" s="9">
        <v>3</v>
      </c>
      <c r="D11" s="9" t="s">
        <v>3672</v>
      </c>
      <c r="E11" s="771" t="s">
        <v>1620</v>
      </c>
      <c r="F11" s="772"/>
      <c r="G11" s="772"/>
      <c r="H11" s="773"/>
      <c r="I11" s="45"/>
      <c r="J11" s="774"/>
      <c r="K11" s="824"/>
      <c r="L11" s="317"/>
    </row>
    <row r="12" spans="1:12" x14ac:dyDescent="0.25">
      <c r="A12" s="96">
        <v>5</v>
      </c>
      <c r="B12" s="90" t="s">
        <v>1618</v>
      </c>
      <c r="C12" s="9">
        <v>1</v>
      </c>
      <c r="D12" s="9" t="s">
        <v>3672</v>
      </c>
      <c r="E12" s="771" t="s">
        <v>1619</v>
      </c>
      <c r="F12" s="772"/>
      <c r="G12" s="772"/>
      <c r="H12" s="773"/>
      <c r="I12" s="46"/>
      <c r="J12" s="774"/>
      <c r="K12" s="824"/>
      <c r="L12" s="317"/>
    </row>
    <row r="13" spans="1:12" x14ac:dyDescent="0.25">
      <c r="A13" s="96"/>
      <c r="B13" s="90"/>
      <c r="C13" s="9"/>
      <c r="D13" s="9"/>
      <c r="E13" s="771"/>
      <c r="F13" s="772"/>
      <c r="G13" s="772"/>
      <c r="H13" s="773"/>
      <c r="I13" s="46"/>
      <c r="J13" s="774"/>
      <c r="K13" s="824"/>
      <c r="L13" s="317"/>
    </row>
    <row r="14" spans="1:12" x14ac:dyDescent="0.25">
      <c r="A14" s="96"/>
      <c r="B14" s="90"/>
      <c r="C14" s="9"/>
      <c r="D14" s="9"/>
      <c r="E14" s="771"/>
      <c r="F14" s="772"/>
      <c r="G14" s="772"/>
      <c r="H14" s="773"/>
      <c r="I14" s="46"/>
      <c r="J14" s="774"/>
      <c r="K14" s="824"/>
      <c r="L14" s="317"/>
    </row>
    <row r="15" spans="1:12" x14ac:dyDescent="0.25">
      <c r="A15" s="96"/>
      <c r="B15" s="90"/>
      <c r="C15" s="9"/>
      <c r="D15" s="9"/>
      <c r="E15" s="771"/>
      <c r="F15" s="772"/>
      <c r="G15" s="772"/>
      <c r="H15" s="773"/>
      <c r="I15" s="46"/>
      <c r="J15" s="774"/>
      <c r="K15" s="824"/>
      <c r="L15" s="317"/>
    </row>
    <row r="16" spans="1:12" x14ac:dyDescent="0.25">
      <c r="A16" s="96"/>
      <c r="B16" s="90"/>
      <c r="C16" s="9"/>
      <c r="D16" s="9"/>
      <c r="E16" s="771"/>
      <c r="F16" s="772"/>
      <c r="G16" s="772"/>
      <c r="H16" s="773"/>
      <c r="I16" s="46"/>
      <c r="J16" s="774"/>
      <c r="K16" s="824"/>
      <c r="L16" s="317"/>
    </row>
    <row r="17" spans="1:12" x14ac:dyDescent="0.25">
      <c r="A17" s="96"/>
      <c r="B17" s="90"/>
      <c r="C17" s="9"/>
      <c r="D17" s="9"/>
      <c r="E17" s="771"/>
      <c r="F17" s="772"/>
      <c r="G17" s="772"/>
      <c r="H17" s="773"/>
      <c r="I17" s="46"/>
      <c r="J17" s="774"/>
      <c r="K17" s="824"/>
      <c r="L17" s="317"/>
    </row>
    <row r="18" spans="1:12" x14ac:dyDescent="0.25">
      <c r="A18" s="96"/>
      <c r="B18" s="90"/>
      <c r="C18" s="9"/>
      <c r="D18" s="9"/>
      <c r="E18" s="771"/>
      <c r="F18" s="772"/>
      <c r="G18" s="772"/>
      <c r="H18" s="773"/>
      <c r="I18" s="46"/>
      <c r="J18" s="774"/>
      <c r="K18" s="824"/>
      <c r="L18" s="317"/>
    </row>
    <row r="19" spans="1:12" x14ac:dyDescent="0.25">
      <c r="A19" s="96"/>
      <c r="B19" s="90"/>
      <c r="C19" s="9"/>
      <c r="D19" s="9"/>
      <c r="E19" s="771"/>
      <c r="F19" s="772"/>
      <c r="G19" s="772"/>
      <c r="H19" s="773"/>
      <c r="I19" s="46"/>
      <c r="J19" s="774"/>
      <c r="K19" s="824"/>
      <c r="L19" s="317"/>
    </row>
    <row r="20" spans="1:12" x14ac:dyDescent="0.25">
      <c r="A20" s="96"/>
      <c r="B20" s="90"/>
      <c r="C20" s="9"/>
      <c r="D20" s="9"/>
      <c r="E20" s="771"/>
      <c r="F20" s="772"/>
      <c r="G20" s="772"/>
      <c r="H20" s="773"/>
      <c r="I20" s="46"/>
      <c r="J20" s="774"/>
      <c r="K20" s="824"/>
      <c r="L20" s="317"/>
    </row>
    <row r="21" spans="1:12" x14ac:dyDescent="0.25">
      <c r="A21" s="96"/>
      <c r="B21" s="90"/>
      <c r="C21" s="9"/>
      <c r="D21" s="9"/>
      <c r="E21" s="771"/>
      <c r="F21" s="772"/>
      <c r="G21" s="772"/>
      <c r="H21" s="773"/>
      <c r="I21" s="46"/>
      <c r="J21" s="774"/>
      <c r="K21" s="824"/>
      <c r="L21" s="317"/>
    </row>
    <row r="22" spans="1:12" x14ac:dyDescent="0.25">
      <c r="A22" s="96"/>
      <c r="B22" s="90"/>
      <c r="C22" s="9"/>
      <c r="D22" s="9"/>
      <c r="E22" s="771"/>
      <c r="F22" s="772"/>
      <c r="G22" s="772"/>
      <c r="H22" s="773"/>
      <c r="I22" s="46"/>
      <c r="J22" s="774"/>
      <c r="K22" s="824"/>
      <c r="L22" s="317"/>
    </row>
    <row r="23" spans="1:12" x14ac:dyDescent="0.25">
      <c r="A23" s="96"/>
      <c r="B23" s="90"/>
      <c r="C23" s="9"/>
      <c r="D23" s="9"/>
      <c r="E23" s="771"/>
      <c r="F23" s="772"/>
      <c r="G23" s="772"/>
      <c r="H23" s="773"/>
      <c r="I23" s="46"/>
      <c r="J23" s="774"/>
      <c r="K23" s="824"/>
      <c r="L23" s="317"/>
    </row>
    <row r="24" spans="1:12" x14ac:dyDescent="0.25">
      <c r="A24" s="96"/>
      <c r="B24" s="90"/>
      <c r="C24" s="9"/>
      <c r="D24" s="9"/>
      <c r="E24" s="771"/>
      <c r="F24" s="772"/>
      <c r="G24" s="772"/>
      <c r="H24" s="773"/>
      <c r="I24" s="46"/>
      <c r="J24" s="774"/>
      <c r="K24" s="824"/>
      <c r="L24" s="317"/>
    </row>
    <row r="25" spans="1:12" x14ac:dyDescent="0.25">
      <c r="A25" s="96"/>
      <c r="B25" s="90"/>
      <c r="C25" s="9"/>
      <c r="D25" s="9"/>
      <c r="E25" s="771"/>
      <c r="F25" s="772"/>
      <c r="G25" s="772"/>
      <c r="H25" s="773"/>
      <c r="I25" s="46"/>
      <c r="J25" s="774"/>
      <c r="K25" s="824"/>
      <c r="L25" s="317"/>
    </row>
    <row r="26" spans="1:12" x14ac:dyDescent="0.25">
      <c r="A26" s="96"/>
      <c r="B26" s="90"/>
      <c r="C26" s="9"/>
      <c r="D26" s="9"/>
      <c r="E26" s="771"/>
      <c r="F26" s="772"/>
      <c r="G26" s="772"/>
      <c r="H26" s="773"/>
      <c r="I26" s="46"/>
      <c r="J26" s="774"/>
      <c r="K26" s="824"/>
      <c r="L26" s="317"/>
    </row>
    <row r="27" spans="1:12" x14ac:dyDescent="0.25">
      <c r="A27" s="96"/>
      <c r="B27" s="90"/>
      <c r="C27" s="9"/>
      <c r="D27" s="9"/>
      <c r="E27" s="771"/>
      <c r="F27" s="772"/>
      <c r="G27" s="772"/>
      <c r="H27" s="773"/>
      <c r="I27" s="46"/>
      <c r="J27" s="774"/>
      <c r="K27" s="824"/>
      <c r="L27" s="317"/>
    </row>
    <row r="28" spans="1:12" x14ac:dyDescent="0.25">
      <c r="A28" s="96"/>
      <c r="B28" s="90"/>
      <c r="C28" s="9"/>
      <c r="D28" s="9"/>
      <c r="E28" s="771"/>
      <c r="F28" s="772"/>
      <c r="G28" s="772"/>
      <c r="H28" s="773"/>
      <c r="I28" s="46"/>
      <c r="J28" s="774"/>
      <c r="K28" s="824"/>
      <c r="L28" s="317"/>
    </row>
    <row r="29" spans="1:12" x14ac:dyDescent="0.25">
      <c r="A29" s="96"/>
      <c r="B29" s="90"/>
      <c r="C29" s="9"/>
      <c r="D29" s="9"/>
      <c r="E29" s="771"/>
      <c r="F29" s="772"/>
      <c r="G29" s="772"/>
      <c r="H29" s="773"/>
      <c r="I29" s="46"/>
      <c r="J29" s="774"/>
      <c r="K29" s="824"/>
      <c r="L29" s="317"/>
    </row>
    <row r="30" spans="1:12" x14ac:dyDescent="0.25">
      <c r="A30" s="107"/>
      <c r="B30" s="184"/>
      <c r="C30" s="84"/>
      <c r="D30" s="84"/>
      <c r="E30" s="184"/>
      <c r="F30" s="184"/>
      <c r="G30" s="184"/>
      <c r="H30" s="184"/>
      <c r="I30" s="212"/>
      <c r="J30" s="84"/>
      <c r="K30" s="194"/>
      <c r="L30" s="108"/>
    </row>
    <row r="31" spans="1:12" x14ac:dyDescent="0.25">
      <c r="A31" s="107"/>
      <c r="B31" s="184"/>
      <c r="C31" s="84"/>
      <c r="D31" s="84"/>
      <c r="E31" s="184"/>
      <c r="F31" s="184"/>
      <c r="G31" s="184"/>
      <c r="H31" s="184"/>
      <c r="I31" s="212"/>
      <c r="J31" s="84"/>
      <c r="K31" s="194"/>
      <c r="L31" s="108"/>
    </row>
    <row r="32" spans="1:12" x14ac:dyDescent="0.25">
      <c r="A32" s="107"/>
      <c r="B32" s="184"/>
      <c r="C32" s="84"/>
      <c r="D32" s="84"/>
      <c r="E32" s="184"/>
      <c r="F32" s="184"/>
      <c r="G32" s="184"/>
      <c r="H32" s="184"/>
      <c r="I32" s="212"/>
      <c r="J32" s="84"/>
      <c r="K32" s="194"/>
      <c r="L32" s="108"/>
    </row>
    <row r="33" spans="1:12" x14ac:dyDescent="0.25">
      <c r="A33" s="107"/>
      <c r="B33" s="184"/>
      <c r="C33" s="84"/>
      <c r="D33" s="84"/>
      <c r="E33" s="184"/>
      <c r="F33" s="184"/>
      <c r="G33" s="184"/>
      <c r="H33" s="184"/>
      <c r="I33" s="212"/>
      <c r="J33" s="84"/>
      <c r="K33" s="194"/>
      <c r="L33" s="108"/>
    </row>
    <row r="34" spans="1:12" x14ac:dyDescent="0.25">
      <c r="A34" s="4"/>
      <c r="H34" s="184"/>
      <c r="I34" s="184"/>
      <c r="J34" s="184"/>
      <c r="K34" s="201"/>
      <c r="L34" s="184"/>
    </row>
    <row r="35" spans="1:12" ht="15.75" customHeight="1" thickBot="1" x14ac:dyDescent="0.3">
      <c r="A35" s="35"/>
      <c r="B35" s="36"/>
      <c r="C35" s="986" t="s">
        <v>135</v>
      </c>
      <c r="D35" s="830"/>
      <c r="E35" s="830"/>
      <c r="F35" s="36"/>
      <c r="G35" s="986" t="s">
        <v>423</v>
      </c>
      <c r="H35" s="830"/>
      <c r="I35" s="36"/>
      <c r="J35" s="986" t="s">
        <v>136</v>
      </c>
      <c r="K35" s="826"/>
      <c r="L35" s="103"/>
    </row>
    <row r="36" spans="1:12" ht="15.75" customHeight="1" thickBot="1" x14ac:dyDescent="0.3">
      <c r="J36" s="765" t="s">
        <v>1622</v>
      </c>
      <c r="K36" s="816"/>
      <c r="L36" s="776"/>
    </row>
    <row r="37" spans="1:12" x14ac:dyDescent="0.25"/>
    <row r="38" spans="1:12" x14ac:dyDescent="0.25"/>
    <row r="39" spans="1:12" x14ac:dyDescent="0.25"/>
    <row r="40" spans="1:12" x14ac:dyDescent="0.25"/>
    <row r="41" spans="1:12" x14ac:dyDescent="0.25"/>
    <row r="42" spans="1:12" x14ac:dyDescent="0.25"/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58">
    <mergeCell ref="J23:K23"/>
    <mergeCell ref="J22:K22"/>
    <mergeCell ref="J24:K24"/>
    <mergeCell ref="J25:K25"/>
    <mergeCell ref="J26:K26"/>
    <mergeCell ref="J27:K27"/>
    <mergeCell ref="E29:H29"/>
    <mergeCell ref="E26:H26"/>
    <mergeCell ref="E28:H28"/>
    <mergeCell ref="E27:H27"/>
    <mergeCell ref="J29:K29"/>
    <mergeCell ref="J35:K35"/>
    <mergeCell ref="J36:L36"/>
    <mergeCell ref="C35:E35"/>
    <mergeCell ref="G35:H35"/>
    <mergeCell ref="J28:K28"/>
    <mergeCell ref="J17:K17"/>
    <mergeCell ref="E17:H17"/>
    <mergeCell ref="J19:K19"/>
    <mergeCell ref="J20:K20"/>
    <mergeCell ref="E21:H21"/>
    <mergeCell ref="J18:K18"/>
    <mergeCell ref="E18:H18"/>
    <mergeCell ref="J21:K21"/>
    <mergeCell ref="E20:H20"/>
    <mergeCell ref="E19:H19"/>
    <mergeCell ref="E24:H24"/>
    <mergeCell ref="E25:H25"/>
    <mergeCell ref="E23:H23"/>
    <mergeCell ref="E22:H22"/>
    <mergeCell ref="B6:B7"/>
    <mergeCell ref="C6:D7"/>
    <mergeCell ref="E9:H9"/>
    <mergeCell ref="E10:H10"/>
    <mergeCell ref="J12:K12"/>
    <mergeCell ref="J10:K10"/>
    <mergeCell ref="E6:H7"/>
    <mergeCell ref="E12:H12"/>
    <mergeCell ref="E13:H13"/>
    <mergeCell ref="E11:H11"/>
    <mergeCell ref="E8:H8"/>
    <mergeCell ref="J8:K8"/>
    <mergeCell ref="J16:K16"/>
    <mergeCell ref="J15:K15"/>
    <mergeCell ref="J1:L2"/>
    <mergeCell ref="I5:L5"/>
    <mergeCell ref="I6:I7"/>
    <mergeCell ref="J6:L7"/>
    <mergeCell ref="J14:K14"/>
    <mergeCell ref="J9:K9"/>
    <mergeCell ref="A3:L4"/>
    <mergeCell ref="E1:I2"/>
    <mergeCell ref="A6:A7"/>
    <mergeCell ref="E16:H16"/>
    <mergeCell ref="E15:H15"/>
    <mergeCell ref="E14:H14"/>
    <mergeCell ref="J13:K13"/>
    <mergeCell ref="J11:K11"/>
  </mergeCells>
  <pageMargins left="0.7" right="0.7" top="0.75" bottom="0.75" header="0.3" footer="0.3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L35"/>
  <sheetViews>
    <sheetView workbookViewId="0"/>
  </sheetViews>
  <sheetFormatPr baseColWidth="10" defaultColWidth="14.42578125" defaultRowHeight="15" customHeight="1" x14ac:dyDescent="0.25"/>
  <cols>
    <col min="1" max="1" width="7.7109375" customWidth="1"/>
    <col min="2" max="2" width="8.85546875" customWidth="1"/>
    <col min="3" max="3" width="6.7109375" customWidth="1"/>
    <col min="4" max="5" width="8.28515625" customWidth="1"/>
    <col min="6" max="7" width="10" customWidth="1"/>
    <col min="8" max="8" width="22.140625" customWidth="1"/>
    <col min="9" max="10" width="10" customWidth="1"/>
    <col min="11" max="11" width="11.42578125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3012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1614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78"/>
      <c r="L7" s="792"/>
    </row>
    <row r="8" spans="1:12" x14ac:dyDescent="0.25">
      <c r="A8" s="366">
        <v>1</v>
      </c>
      <c r="B8" s="86" t="s">
        <v>1615</v>
      </c>
      <c r="C8" s="7">
        <v>1</v>
      </c>
      <c r="D8" s="7" t="s">
        <v>3672</v>
      </c>
      <c r="E8" s="905" t="s">
        <v>3013</v>
      </c>
      <c r="F8" s="827"/>
      <c r="G8" s="827"/>
      <c r="H8" s="788"/>
      <c r="I8" s="47"/>
      <c r="J8" s="939"/>
      <c r="K8" s="788"/>
      <c r="L8" s="370"/>
    </row>
    <row r="9" spans="1:12" x14ac:dyDescent="0.25">
      <c r="A9" s="96">
        <v>2</v>
      </c>
      <c r="B9" s="90" t="s">
        <v>1618</v>
      </c>
      <c r="C9" s="9">
        <v>1</v>
      </c>
      <c r="D9" s="9" t="s">
        <v>3672</v>
      </c>
      <c r="E9" s="771" t="s">
        <v>1619</v>
      </c>
      <c r="F9" s="772"/>
      <c r="G9" s="772"/>
      <c r="H9" s="773"/>
      <c r="I9" s="47"/>
      <c r="J9" s="774"/>
      <c r="K9" s="773"/>
      <c r="L9" s="180"/>
    </row>
    <row r="10" spans="1:12" x14ac:dyDescent="0.25">
      <c r="A10" s="96">
        <v>3</v>
      </c>
      <c r="B10" s="90" t="s">
        <v>350</v>
      </c>
      <c r="C10" s="9">
        <v>1</v>
      </c>
      <c r="D10" s="9" t="s">
        <v>3672</v>
      </c>
      <c r="E10" s="771" t="s">
        <v>3100</v>
      </c>
      <c r="F10" s="772"/>
      <c r="G10" s="772"/>
      <c r="H10" s="773"/>
      <c r="I10" s="45"/>
      <c r="J10" s="774"/>
      <c r="K10" s="773"/>
      <c r="L10" s="180"/>
    </row>
    <row r="11" spans="1:12" x14ac:dyDescent="0.25">
      <c r="A11" s="96">
        <v>4</v>
      </c>
      <c r="B11" s="90" t="s">
        <v>1617</v>
      </c>
      <c r="C11" s="9">
        <v>1</v>
      </c>
      <c r="D11" s="9" t="s">
        <v>3672</v>
      </c>
      <c r="E11" s="771" t="s">
        <v>3400</v>
      </c>
      <c r="F11" s="772"/>
      <c r="G11" s="772"/>
      <c r="H11" s="773"/>
      <c r="I11" s="45"/>
      <c r="J11" s="774"/>
      <c r="K11" s="773"/>
      <c r="L11" s="180"/>
    </row>
    <row r="12" spans="1:12" x14ac:dyDescent="0.25">
      <c r="A12" s="96">
        <v>5</v>
      </c>
      <c r="B12" s="90" t="s">
        <v>1278</v>
      </c>
      <c r="C12" s="9">
        <v>3</v>
      </c>
      <c r="D12" s="9" t="s">
        <v>3672</v>
      </c>
      <c r="E12" s="771" t="s">
        <v>1620</v>
      </c>
      <c r="F12" s="772"/>
      <c r="G12" s="772"/>
      <c r="H12" s="773"/>
      <c r="I12" s="46"/>
      <c r="J12" s="774"/>
      <c r="K12" s="773"/>
      <c r="L12" s="180"/>
    </row>
    <row r="13" spans="1:12" x14ac:dyDescent="0.25">
      <c r="A13" s="96"/>
      <c r="B13" s="90"/>
      <c r="C13" s="9"/>
      <c r="D13" s="9"/>
      <c r="E13" s="771"/>
      <c r="F13" s="772"/>
      <c r="G13" s="772"/>
      <c r="H13" s="773"/>
      <c r="I13" s="46"/>
      <c r="J13" s="774"/>
      <c r="K13" s="773"/>
      <c r="L13" s="180"/>
    </row>
    <row r="14" spans="1:12" x14ac:dyDescent="0.25">
      <c r="A14" s="96"/>
      <c r="B14" s="90"/>
      <c r="C14" s="9"/>
      <c r="D14" s="9"/>
      <c r="E14" s="771"/>
      <c r="F14" s="772"/>
      <c r="G14" s="772"/>
      <c r="H14" s="773"/>
      <c r="I14" s="46"/>
      <c r="J14" s="774"/>
      <c r="K14" s="773"/>
      <c r="L14" s="180"/>
    </row>
    <row r="15" spans="1:12" x14ac:dyDescent="0.25">
      <c r="A15" s="96"/>
      <c r="B15" s="90"/>
      <c r="C15" s="9"/>
      <c r="D15" s="9"/>
      <c r="E15" s="771"/>
      <c r="F15" s="772"/>
      <c r="G15" s="772"/>
      <c r="H15" s="773"/>
      <c r="I15" s="46"/>
      <c r="J15" s="774"/>
      <c r="K15" s="773"/>
      <c r="L15" s="180"/>
    </row>
    <row r="16" spans="1:12" x14ac:dyDescent="0.25">
      <c r="A16" s="96"/>
      <c r="B16" s="90"/>
      <c r="C16" s="9"/>
      <c r="D16" s="9"/>
      <c r="E16" s="771"/>
      <c r="F16" s="772"/>
      <c r="G16" s="772"/>
      <c r="H16" s="773"/>
      <c r="I16" s="46"/>
      <c r="J16" s="774"/>
      <c r="K16" s="773"/>
      <c r="L16" s="180"/>
    </row>
    <row r="17" spans="1:12" x14ac:dyDescent="0.25">
      <c r="A17" s="96"/>
      <c r="B17" s="90"/>
      <c r="C17" s="9"/>
      <c r="D17" s="9"/>
      <c r="E17" s="771"/>
      <c r="F17" s="772"/>
      <c r="G17" s="772"/>
      <c r="H17" s="773"/>
      <c r="I17" s="46"/>
      <c r="J17" s="774"/>
      <c r="K17" s="773"/>
      <c r="L17" s="180"/>
    </row>
    <row r="18" spans="1:12" x14ac:dyDescent="0.25">
      <c r="A18" s="96"/>
      <c r="B18" s="90"/>
      <c r="C18" s="9"/>
      <c r="D18" s="9"/>
      <c r="E18" s="771"/>
      <c r="F18" s="772"/>
      <c r="G18" s="772"/>
      <c r="H18" s="773"/>
      <c r="I18" s="46"/>
      <c r="J18" s="774"/>
      <c r="K18" s="773"/>
      <c r="L18" s="180"/>
    </row>
    <row r="19" spans="1:12" x14ac:dyDescent="0.25">
      <c r="A19" s="96"/>
      <c r="B19" s="90"/>
      <c r="C19" s="9"/>
      <c r="D19" s="9"/>
      <c r="E19" s="771"/>
      <c r="F19" s="772"/>
      <c r="G19" s="772"/>
      <c r="H19" s="773"/>
      <c r="I19" s="46"/>
      <c r="J19" s="774"/>
      <c r="K19" s="773"/>
      <c r="L19" s="180"/>
    </row>
    <row r="20" spans="1:12" x14ac:dyDescent="0.25">
      <c r="A20" s="96"/>
      <c r="B20" s="90"/>
      <c r="C20" s="9"/>
      <c r="D20" s="9"/>
      <c r="E20" s="771"/>
      <c r="F20" s="772"/>
      <c r="G20" s="772"/>
      <c r="H20" s="773"/>
      <c r="I20" s="46"/>
      <c r="J20" s="774"/>
      <c r="K20" s="773"/>
      <c r="L20" s="180"/>
    </row>
    <row r="21" spans="1:12" x14ac:dyDescent="0.25">
      <c r="A21" s="96"/>
      <c r="B21" s="90"/>
      <c r="C21" s="9"/>
      <c r="D21" s="9"/>
      <c r="E21" s="771"/>
      <c r="F21" s="772"/>
      <c r="G21" s="772"/>
      <c r="H21" s="773"/>
      <c r="I21" s="46"/>
      <c r="J21" s="774"/>
      <c r="K21" s="773"/>
      <c r="L21" s="180"/>
    </row>
    <row r="22" spans="1:12" x14ac:dyDescent="0.25">
      <c r="A22" s="96"/>
      <c r="B22" s="90"/>
      <c r="C22" s="9"/>
      <c r="D22" s="9"/>
      <c r="E22" s="771"/>
      <c r="F22" s="772"/>
      <c r="G22" s="772"/>
      <c r="H22" s="773"/>
      <c r="I22" s="46"/>
      <c r="J22" s="774"/>
      <c r="K22" s="773"/>
      <c r="L22" s="180"/>
    </row>
    <row r="23" spans="1:12" x14ac:dyDescent="0.25">
      <c r="A23" s="96"/>
      <c r="B23" s="90"/>
      <c r="C23" s="9"/>
      <c r="D23" s="9"/>
      <c r="E23" s="771"/>
      <c r="F23" s="772"/>
      <c r="G23" s="772"/>
      <c r="H23" s="773"/>
      <c r="I23" s="46"/>
      <c r="J23" s="774"/>
      <c r="K23" s="773"/>
      <c r="L23" s="180"/>
    </row>
    <row r="24" spans="1:12" x14ac:dyDescent="0.25">
      <c r="A24" s="96"/>
      <c r="B24" s="90"/>
      <c r="C24" s="9"/>
      <c r="D24" s="9"/>
      <c r="E24" s="771"/>
      <c r="F24" s="772"/>
      <c r="G24" s="772"/>
      <c r="H24" s="773"/>
      <c r="I24" s="46"/>
      <c r="J24" s="774"/>
      <c r="K24" s="773"/>
      <c r="L24" s="180"/>
    </row>
    <row r="25" spans="1:12" x14ac:dyDescent="0.25">
      <c r="A25" s="96"/>
      <c r="B25" s="90"/>
      <c r="C25" s="9"/>
      <c r="D25" s="9"/>
      <c r="E25" s="771"/>
      <c r="F25" s="772"/>
      <c r="G25" s="772"/>
      <c r="H25" s="773"/>
      <c r="I25" s="46"/>
      <c r="J25" s="774"/>
      <c r="K25" s="773"/>
      <c r="L25" s="180"/>
    </row>
    <row r="26" spans="1:12" x14ac:dyDescent="0.25">
      <c r="A26" s="96"/>
      <c r="B26" s="90"/>
      <c r="C26" s="9"/>
      <c r="D26" s="9"/>
      <c r="E26" s="771"/>
      <c r="F26" s="772"/>
      <c r="G26" s="772"/>
      <c r="H26" s="773"/>
      <c r="I26" s="46"/>
      <c r="J26" s="774"/>
      <c r="K26" s="773"/>
      <c r="L26" s="180"/>
    </row>
    <row r="27" spans="1:12" x14ac:dyDescent="0.25">
      <c r="A27" s="96"/>
      <c r="B27" s="90"/>
      <c r="C27" s="9"/>
      <c r="D27" s="9"/>
      <c r="E27" s="771"/>
      <c r="F27" s="772"/>
      <c r="G27" s="772"/>
      <c r="H27" s="773"/>
      <c r="I27" s="46"/>
      <c r="J27" s="774"/>
      <c r="K27" s="773"/>
      <c r="L27" s="180"/>
    </row>
    <row r="28" spans="1:12" x14ac:dyDescent="0.25">
      <c r="A28" s="96"/>
      <c r="B28" s="90"/>
      <c r="C28" s="9"/>
      <c r="D28" s="9"/>
      <c r="E28" s="771"/>
      <c r="F28" s="772"/>
      <c r="G28" s="772"/>
      <c r="H28" s="773"/>
      <c r="I28" s="46"/>
      <c r="J28" s="774"/>
      <c r="K28" s="773"/>
      <c r="L28" s="180"/>
    </row>
    <row r="29" spans="1:12" x14ac:dyDescent="0.25">
      <c r="A29" s="96"/>
      <c r="B29" s="90"/>
      <c r="C29" s="9"/>
      <c r="D29" s="9"/>
      <c r="E29" s="771"/>
      <c r="F29" s="772"/>
      <c r="G29" s="772"/>
      <c r="H29" s="773"/>
      <c r="I29" s="46"/>
      <c r="J29" s="774"/>
      <c r="K29" s="773"/>
      <c r="L29" s="202"/>
    </row>
    <row r="30" spans="1:12" x14ac:dyDescent="0.25">
      <c r="A30" s="96"/>
      <c r="B30" s="90"/>
      <c r="C30" s="9"/>
      <c r="D30" s="9"/>
      <c r="E30" s="771"/>
      <c r="F30" s="772"/>
      <c r="G30" s="772"/>
      <c r="H30" s="773"/>
      <c r="I30" s="46"/>
      <c r="J30" s="774"/>
      <c r="K30" s="773"/>
      <c r="L30" s="202"/>
    </row>
    <row r="31" spans="1:12" x14ac:dyDescent="0.25">
      <c r="A31" s="96"/>
      <c r="B31" s="90"/>
      <c r="C31" s="9"/>
      <c r="D31" s="9"/>
      <c r="E31" s="771"/>
      <c r="F31" s="772"/>
      <c r="G31" s="772"/>
      <c r="H31" s="773"/>
      <c r="I31" s="46"/>
      <c r="J31" s="774"/>
      <c r="K31" s="773"/>
      <c r="L31" s="202"/>
    </row>
    <row r="32" spans="1:12" x14ac:dyDescent="0.25">
      <c r="A32" s="200"/>
      <c r="B32" s="184"/>
      <c r="C32" s="184"/>
      <c r="D32" s="184"/>
      <c r="E32" s="184"/>
      <c r="F32" s="184"/>
      <c r="G32" s="184"/>
      <c r="H32" s="190"/>
      <c r="I32" s="190"/>
      <c r="J32" s="190"/>
      <c r="K32" s="190"/>
      <c r="L32" s="268"/>
    </row>
    <row r="33" spans="1:12" x14ac:dyDescent="0.25">
      <c r="A33" s="4"/>
      <c r="H33" s="184"/>
      <c r="I33" s="184"/>
      <c r="J33" s="184"/>
      <c r="K33" s="184"/>
      <c r="L33" s="201"/>
    </row>
    <row r="34" spans="1:12" ht="15.75" customHeight="1" thickBot="1" x14ac:dyDescent="0.3">
      <c r="A34" s="35"/>
      <c r="B34" s="36"/>
      <c r="C34" s="986" t="s">
        <v>135</v>
      </c>
      <c r="D34" s="830"/>
      <c r="E34" s="830"/>
      <c r="F34" s="36"/>
      <c r="G34" s="986" t="s">
        <v>423</v>
      </c>
      <c r="H34" s="830"/>
      <c r="I34" s="36"/>
      <c r="J34" s="986" t="s">
        <v>136</v>
      </c>
      <c r="K34" s="830"/>
      <c r="L34" s="103"/>
    </row>
    <row r="35" spans="1:12" ht="15.75" customHeight="1" thickBot="1" x14ac:dyDescent="0.3">
      <c r="J35" s="765" t="s">
        <v>1621</v>
      </c>
      <c r="K35" s="816"/>
      <c r="L35" s="776"/>
    </row>
  </sheetData>
  <mergeCells count="62">
    <mergeCell ref="E31:H31"/>
    <mergeCell ref="G34:H34"/>
    <mergeCell ref="C34:E34"/>
    <mergeCell ref="J34:K34"/>
    <mergeCell ref="E21:H21"/>
    <mergeCell ref="E23:H23"/>
    <mergeCell ref="E24:H24"/>
    <mergeCell ref="E22:H22"/>
    <mergeCell ref="E28:H28"/>
    <mergeCell ref="E30:H30"/>
    <mergeCell ref="E29:H29"/>
    <mergeCell ref="E27:H27"/>
    <mergeCell ref="E25:H25"/>
    <mergeCell ref="J30:K30"/>
    <mergeCell ref="J28:K28"/>
    <mergeCell ref="J29:K29"/>
    <mergeCell ref="E10:H10"/>
    <mergeCell ref="E11:H11"/>
    <mergeCell ref="E13:H13"/>
    <mergeCell ref="E14:H14"/>
    <mergeCell ref="E15:H15"/>
    <mergeCell ref="E12:H12"/>
    <mergeCell ref="E16:H16"/>
    <mergeCell ref="E19:H19"/>
    <mergeCell ref="E20:H20"/>
    <mergeCell ref="E18:H18"/>
    <mergeCell ref="E17:H17"/>
    <mergeCell ref="J35:L35"/>
    <mergeCell ref="J19:K19"/>
    <mergeCell ref="J23:K23"/>
    <mergeCell ref="J24:K24"/>
    <mergeCell ref="J20:K20"/>
    <mergeCell ref="J25:K25"/>
    <mergeCell ref="J31:K31"/>
    <mergeCell ref="J22:K22"/>
    <mergeCell ref="J21:K21"/>
    <mergeCell ref="E9:H9"/>
    <mergeCell ref="I6:I7"/>
    <mergeCell ref="J8:K8"/>
    <mergeCell ref="J26:K26"/>
    <mergeCell ref="J27:K27"/>
    <mergeCell ref="J18:K18"/>
    <mergeCell ref="J16:K16"/>
    <mergeCell ref="J17:K17"/>
    <mergeCell ref="J9:K9"/>
    <mergeCell ref="J11:K11"/>
    <mergeCell ref="J12:K12"/>
    <mergeCell ref="J14:K14"/>
    <mergeCell ref="J13:K13"/>
    <mergeCell ref="J10:K10"/>
    <mergeCell ref="J15:K15"/>
    <mergeCell ref="E26:H26"/>
    <mergeCell ref="I5:L5"/>
    <mergeCell ref="A3:L4"/>
    <mergeCell ref="E8:H8"/>
    <mergeCell ref="J6:L7"/>
    <mergeCell ref="E1:I2"/>
    <mergeCell ref="J1:L2"/>
    <mergeCell ref="E6:H7"/>
    <mergeCell ref="A6:A7"/>
    <mergeCell ref="B6:B7"/>
    <mergeCell ref="C6:D7"/>
  </mergeCells>
  <pageMargins left="0.7" right="0.7" top="0.75" bottom="0.75" header="0.3" footer="0.3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L29"/>
  <sheetViews>
    <sheetView workbookViewId="0"/>
  </sheetViews>
  <sheetFormatPr baseColWidth="10" defaultColWidth="14.42578125" defaultRowHeight="15" customHeight="1" x14ac:dyDescent="0.25"/>
  <cols>
    <col min="1" max="1" width="7" customWidth="1"/>
    <col min="2" max="2" width="7.28515625" customWidth="1"/>
    <col min="3" max="3" width="6.42578125" customWidth="1"/>
    <col min="4" max="4" width="7.28515625" customWidth="1"/>
    <col min="5" max="11" width="10" customWidth="1"/>
    <col min="12" max="12" width="7.8554687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1623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1614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96"/>
      <c r="J7" s="822"/>
      <c r="K7" s="778"/>
      <c r="L7" s="792"/>
    </row>
    <row r="8" spans="1:12" x14ac:dyDescent="0.25">
      <c r="A8" s="6">
        <v>1</v>
      </c>
      <c r="B8" s="17" t="s">
        <v>1624</v>
      </c>
      <c r="C8" s="9">
        <v>1</v>
      </c>
      <c r="D8" s="9" t="s">
        <v>3672</v>
      </c>
      <c r="E8" s="771" t="s">
        <v>1625</v>
      </c>
      <c r="F8" s="772"/>
      <c r="G8" s="772"/>
      <c r="H8" s="773"/>
      <c r="I8" s="46"/>
      <c r="J8" s="10"/>
      <c r="K8" s="10"/>
      <c r="L8" s="210"/>
    </row>
    <row r="9" spans="1:12" x14ac:dyDescent="0.25">
      <c r="A9" s="6">
        <v>2</v>
      </c>
      <c r="B9" s="17" t="s">
        <v>839</v>
      </c>
      <c r="C9" s="9">
        <v>2</v>
      </c>
      <c r="D9" s="9" t="s">
        <v>3672</v>
      </c>
      <c r="E9" s="771" t="s">
        <v>1626</v>
      </c>
      <c r="F9" s="772"/>
      <c r="G9" s="772"/>
      <c r="H9" s="773"/>
      <c r="I9" s="46"/>
      <c r="J9" s="10"/>
      <c r="K9" s="10"/>
      <c r="L9" s="210"/>
    </row>
    <row r="10" spans="1:12" x14ac:dyDescent="0.25">
      <c r="A10" s="6">
        <v>3</v>
      </c>
      <c r="B10" s="17" t="s">
        <v>1627</v>
      </c>
      <c r="C10" s="9">
        <v>2</v>
      </c>
      <c r="D10" s="9" t="s">
        <v>3672</v>
      </c>
      <c r="E10" s="771" t="s">
        <v>1628</v>
      </c>
      <c r="F10" s="772"/>
      <c r="G10" s="772"/>
      <c r="H10" s="773"/>
      <c r="I10" s="46"/>
      <c r="J10" s="10"/>
      <c r="K10" s="10"/>
      <c r="L10" s="210"/>
    </row>
    <row r="11" spans="1:12" x14ac:dyDescent="0.25">
      <c r="A11" s="6">
        <v>4</v>
      </c>
      <c r="B11" s="17" t="s">
        <v>1629</v>
      </c>
      <c r="C11" s="9">
        <v>1</v>
      </c>
      <c r="D11" s="9" t="s">
        <v>3672</v>
      </c>
      <c r="E11" s="771" t="s">
        <v>1630</v>
      </c>
      <c r="F11" s="772"/>
      <c r="G11" s="772"/>
      <c r="H11" s="773"/>
      <c r="I11" s="46"/>
      <c r="J11" s="10"/>
      <c r="K11" s="10"/>
      <c r="L11" s="210"/>
    </row>
    <row r="12" spans="1:12" x14ac:dyDescent="0.25">
      <c r="A12" s="6">
        <v>5</v>
      </c>
      <c r="B12" s="17" t="s">
        <v>1631</v>
      </c>
      <c r="C12" s="9">
        <v>1</v>
      </c>
      <c r="D12" s="9" t="s">
        <v>3672</v>
      </c>
      <c r="E12" s="771" t="s">
        <v>1632</v>
      </c>
      <c r="F12" s="772"/>
      <c r="G12" s="772"/>
      <c r="H12" s="773"/>
      <c r="I12" s="46"/>
      <c r="J12" s="10"/>
      <c r="K12" s="10"/>
      <c r="L12" s="210"/>
    </row>
    <row r="13" spans="1:12" x14ac:dyDescent="0.25">
      <c r="A13" s="96"/>
      <c r="B13" s="90"/>
      <c r="C13" s="9"/>
      <c r="D13" s="9"/>
      <c r="E13" s="771"/>
      <c r="F13" s="772"/>
      <c r="G13" s="772"/>
      <c r="H13" s="773"/>
      <c r="I13" s="46"/>
      <c r="J13" s="10"/>
      <c r="K13" s="10"/>
      <c r="L13" s="210"/>
    </row>
    <row r="14" spans="1:12" x14ac:dyDescent="0.25">
      <c r="A14" s="96"/>
      <c r="B14" s="90"/>
      <c r="C14" s="9"/>
      <c r="D14" s="9"/>
      <c r="E14" s="771"/>
      <c r="F14" s="772"/>
      <c r="G14" s="772"/>
      <c r="H14" s="773"/>
      <c r="I14" s="46"/>
      <c r="J14" s="10"/>
      <c r="K14" s="10"/>
      <c r="L14" s="210"/>
    </row>
    <row r="15" spans="1:12" x14ac:dyDescent="0.25">
      <c r="A15" s="96"/>
      <c r="B15" s="90"/>
      <c r="C15" s="9"/>
      <c r="D15" s="9"/>
      <c r="E15" s="771"/>
      <c r="F15" s="772"/>
      <c r="G15" s="772"/>
      <c r="H15" s="773"/>
      <c r="I15" s="46"/>
      <c r="J15" s="10"/>
      <c r="K15" s="10"/>
      <c r="L15" s="210"/>
    </row>
    <row r="16" spans="1:12" x14ac:dyDescent="0.25">
      <c r="A16" s="96"/>
      <c r="B16" s="90"/>
      <c r="C16" s="9"/>
      <c r="D16" s="9"/>
      <c r="E16" s="771"/>
      <c r="F16" s="772"/>
      <c r="G16" s="772"/>
      <c r="H16" s="773"/>
      <c r="I16" s="46"/>
      <c r="J16" s="10"/>
      <c r="K16" s="10"/>
      <c r="L16" s="210"/>
    </row>
    <row r="17" spans="1:12" x14ac:dyDescent="0.25">
      <c r="A17" s="96"/>
      <c r="B17" s="90"/>
      <c r="C17" s="9"/>
      <c r="D17" s="9"/>
      <c r="E17" s="771"/>
      <c r="F17" s="772"/>
      <c r="G17" s="772"/>
      <c r="H17" s="773"/>
      <c r="I17" s="46"/>
      <c r="J17" s="10"/>
      <c r="K17" s="10"/>
      <c r="L17" s="210"/>
    </row>
    <row r="18" spans="1:12" x14ac:dyDescent="0.25">
      <c r="A18" s="96"/>
      <c r="B18" s="90"/>
      <c r="C18" s="9"/>
      <c r="D18" s="9"/>
      <c r="E18" s="771"/>
      <c r="F18" s="772"/>
      <c r="G18" s="772"/>
      <c r="H18" s="773"/>
      <c r="I18" s="46"/>
      <c r="J18" s="10"/>
      <c r="K18" s="10"/>
      <c r="L18" s="210"/>
    </row>
    <row r="19" spans="1:12" x14ac:dyDescent="0.25">
      <c r="A19" s="96"/>
      <c r="B19" s="90"/>
      <c r="C19" s="9"/>
      <c r="D19" s="9"/>
      <c r="E19" s="771"/>
      <c r="F19" s="772"/>
      <c r="G19" s="772"/>
      <c r="H19" s="773"/>
      <c r="I19" s="46"/>
      <c r="J19" s="10"/>
      <c r="K19" s="10"/>
      <c r="L19" s="210"/>
    </row>
    <row r="20" spans="1:12" x14ac:dyDescent="0.25">
      <c r="A20" s="96"/>
      <c r="B20" s="90"/>
      <c r="C20" s="9"/>
      <c r="D20" s="9"/>
      <c r="E20" s="771"/>
      <c r="F20" s="772"/>
      <c r="G20" s="772"/>
      <c r="H20" s="773"/>
      <c r="I20" s="46"/>
      <c r="J20" s="10"/>
      <c r="K20" s="10"/>
      <c r="L20" s="210"/>
    </row>
    <row r="21" spans="1:12" x14ac:dyDescent="0.25">
      <c r="A21" s="96"/>
      <c r="B21" s="90"/>
      <c r="C21" s="9"/>
      <c r="D21" s="9"/>
      <c r="E21" s="771"/>
      <c r="F21" s="772"/>
      <c r="G21" s="772"/>
      <c r="H21" s="773"/>
      <c r="I21" s="46"/>
      <c r="J21" s="10"/>
      <c r="K21" s="10"/>
      <c r="L21" s="210"/>
    </row>
    <row r="22" spans="1:12" x14ac:dyDescent="0.25">
      <c r="A22" s="96"/>
      <c r="B22" s="90"/>
      <c r="C22" s="9"/>
      <c r="D22" s="9"/>
      <c r="E22" s="771"/>
      <c r="F22" s="772"/>
      <c r="G22" s="772"/>
      <c r="H22" s="773"/>
      <c r="I22" s="46"/>
      <c r="J22" s="10"/>
      <c r="K22" s="10"/>
      <c r="L22" s="210"/>
    </row>
    <row r="23" spans="1:12" x14ac:dyDescent="0.25">
      <c r="A23" s="96"/>
      <c r="B23" s="90"/>
      <c r="C23" s="9"/>
      <c r="D23" s="9"/>
      <c r="E23" s="771"/>
      <c r="F23" s="772"/>
      <c r="G23" s="772"/>
      <c r="H23" s="773"/>
      <c r="I23" s="46"/>
      <c r="J23" s="10"/>
      <c r="K23" s="10"/>
      <c r="L23" s="210"/>
    </row>
    <row r="24" spans="1:12" x14ac:dyDescent="0.25">
      <c r="A24" s="96"/>
      <c r="B24" s="90"/>
      <c r="C24" s="9"/>
      <c r="D24" s="9"/>
      <c r="E24" s="771"/>
      <c r="F24" s="772"/>
      <c r="G24" s="772"/>
      <c r="H24" s="773"/>
      <c r="I24" s="46"/>
      <c r="J24" s="10"/>
      <c r="K24" s="10"/>
      <c r="L24" s="210"/>
    </row>
    <row r="25" spans="1:12" x14ac:dyDescent="0.25">
      <c r="A25" s="107"/>
      <c r="B25" s="30"/>
      <c r="C25" s="102"/>
      <c r="D25" s="84"/>
      <c r="E25" s="1002"/>
      <c r="F25" s="785"/>
      <c r="G25" s="785"/>
      <c r="H25" s="785"/>
      <c r="I25" s="212"/>
      <c r="J25" s="213"/>
      <c r="K25" s="213"/>
      <c r="L25" s="202"/>
    </row>
    <row r="26" spans="1:12" x14ac:dyDescent="0.25">
      <c r="A26" s="200"/>
      <c r="B26" s="184"/>
      <c r="C26" s="184"/>
      <c r="D26" s="184"/>
      <c r="E26" s="184"/>
      <c r="F26" s="184"/>
      <c r="G26" s="184"/>
      <c r="H26" s="190"/>
      <c r="I26" s="190"/>
      <c r="J26" s="190"/>
      <c r="K26" s="371"/>
      <c r="L26" s="268"/>
    </row>
    <row r="27" spans="1:12" x14ac:dyDescent="0.25">
      <c r="A27" s="4"/>
      <c r="H27" s="184"/>
      <c r="I27" s="184"/>
      <c r="J27" s="184"/>
      <c r="K27" s="184"/>
      <c r="L27" s="201"/>
    </row>
    <row r="28" spans="1:12" ht="15.75" customHeight="1" thickBot="1" x14ac:dyDescent="0.3">
      <c r="A28" s="35"/>
      <c r="B28" s="36"/>
      <c r="C28" s="986" t="s">
        <v>135</v>
      </c>
      <c r="D28" s="830"/>
      <c r="E28" s="830"/>
      <c r="F28" s="36"/>
      <c r="G28" s="986" t="s">
        <v>423</v>
      </c>
      <c r="H28" s="830"/>
      <c r="I28" s="36"/>
      <c r="J28" s="986" t="s">
        <v>136</v>
      </c>
      <c r="K28" s="830"/>
      <c r="L28" s="103"/>
    </row>
    <row r="29" spans="1:12" ht="15.75" customHeight="1" thickBot="1" x14ac:dyDescent="0.3">
      <c r="J29" s="765" t="s">
        <v>1633</v>
      </c>
      <c r="K29" s="816"/>
      <c r="L29" s="776"/>
    </row>
  </sheetData>
  <mergeCells count="32">
    <mergeCell ref="I5:L5"/>
    <mergeCell ref="A3:L4"/>
    <mergeCell ref="A6:A7"/>
    <mergeCell ref="E1:I2"/>
    <mergeCell ref="B6:B7"/>
    <mergeCell ref="J1:L2"/>
    <mergeCell ref="C6:D7"/>
    <mergeCell ref="I6:I7"/>
    <mergeCell ref="J6:L7"/>
    <mergeCell ref="E6:H7"/>
    <mergeCell ref="J28:K28"/>
    <mergeCell ref="J29:L29"/>
    <mergeCell ref="E25:H25"/>
    <mergeCell ref="E10:H10"/>
    <mergeCell ref="E24:H24"/>
    <mergeCell ref="E21:H21"/>
    <mergeCell ref="E23:H23"/>
    <mergeCell ref="E22:H22"/>
    <mergeCell ref="E18:H18"/>
    <mergeCell ref="E19:H19"/>
    <mergeCell ref="E20:H20"/>
    <mergeCell ref="G28:H28"/>
    <mergeCell ref="C28:E28"/>
    <mergeCell ref="E9:H9"/>
    <mergeCell ref="E8:H8"/>
    <mergeCell ref="E16:H16"/>
    <mergeCell ref="E15:H15"/>
    <mergeCell ref="E17:H17"/>
    <mergeCell ref="E11:H11"/>
    <mergeCell ref="E14:H14"/>
    <mergeCell ref="E12:H12"/>
    <mergeCell ref="E13:H13"/>
  </mergeCells>
  <pageMargins left="0.7" right="0.7" top="0.75" bottom="0.75" header="0.3" footer="0.3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L36"/>
  <sheetViews>
    <sheetView workbookViewId="0"/>
  </sheetViews>
  <sheetFormatPr baseColWidth="10" defaultColWidth="14.42578125" defaultRowHeight="15" customHeight="1" x14ac:dyDescent="0.25"/>
  <cols>
    <col min="1" max="1" width="6.7109375" customWidth="1"/>
    <col min="2" max="2" width="7.85546875" customWidth="1"/>
    <col min="3" max="3" width="5.42578125" customWidth="1"/>
    <col min="4" max="4" width="6.85546875" customWidth="1"/>
    <col min="5" max="10" width="10" customWidth="1"/>
    <col min="11" max="11" width="19.140625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1634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1614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78"/>
      <c r="L7" s="792"/>
    </row>
    <row r="8" spans="1:12" x14ac:dyDescent="0.25">
      <c r="A8" s="42">
        <v>1</v>
      </c>
      <c r="B8" s="309" t="s">
        <v>1242</v>
      </c>
      <c r="C8" s="7">
        <v>1</v>
      </c>
      <c r="D8" s="7" t="s">
        <v>3672</v>
      </c>
      <c r="E8" s="905" t="s">
        <v>1635</v>
      </c>
      <c r="F8" s="827"/>
      <c r="G8" s="827"/>
      <c r="H8" s="788"/>
      <c r="I8" s="47"/>
      <c r="J8" s="7"/>
      <c r="K8" s="7"/>
      <c r="L8" s="255"/>
    </row>
    <row r="9" spans="1:12" x14ac:dyDescent="0.25">
      <c r="A9" s="6">
        <v>2</v>
      </c>
      <c r="B9" s="17" t="s">
        <v>1257</v>
      </c>
      <c r="C9" s="9">
        <v>2</v>
      </c>
      <c r="D9" s="9" t="s">
        <v>3672</v>
      </c>
      <c r="E9" s="771" t="s">
        <v>1636</v>
      </c>
      <c r="F9" s="772"/>
      <c r="G9" s="772"/>
      <c r="H9" s="773"/>
      <c r="I9" s="47"/>
      <c r="J9" s="9"/>
      <c r="K9" s="9"/>
      <c r="L9" s="179"/>
    </row>
    <row r="10" spans="1:12" x14ac:dyDescent="0.25">
      <c r="A10" s="6">
        <v>3</v>
      </c>
      <c r="B10" s="17" t="s">
        <v>1267</v>
      </c>
      <c r="C10" s="9">
        <v>2</v>
      </c>
      <c r="D10" s="9" t="s">
        <v>3672</v>
      </c>
      <c r="E10" s="771" t="s">
        <v>1637</v>
      </c>
      <c r="F10" s="772"/>
      <c r="G10" s="772"/>
      <c r="H10" s="773"/>
      <c r="I10" s="45"/>
      <c r="J10" s="9"/>
      <c r="K10" s="9"/>
      <c r="L10" s="179"/>
    </row>
    <row r="11" spans="1:12" x14ac:dyDescent="0.25">
      <c r="A11" s="6">
        <v>4</v>
      </c>
      <c r="B11" s="17" t="s">
        <v>1629</v>
      </c>
      <c r="C11" s="9">
        <v>1</v>
      </c>
      <c r="D11" s="9" t="s">
        <v>3672</v>
      </c>
      <c r="E11" s="771" t="s">
        <v>1630</v>
      </c>
      <c r="F11" s="772"/>
      <c r="G11" s="772"/>
      <c r="H11" s="773"/>
      <c r="I11" s="45"/>
      <c r="J11" s="9"/>
      <c r="K11" s="9"/>
      <c r="L11" s="179"/>
    </row>
    <row r="12" spans="1:12" x14ac:dyDescent="0.25">
      <c r="A12" s="6">
        <v>5</v>
      </c>
      <c r="B12" s="17" t="s">
        <v>1247</v>
      </c>
      <c r="C12" s="9">
        <v>1</v>
      </c>
      <c r="D12" s="9" t="s">
        <v>3672</v>
      </c>
      <c r="E12" s="771" t="s">
        <v>1638</v>
      </c>
      <c r="F12" s="772"/>
      <c r="G12" s="772"/>
      <c r="H12" s="773"/>
      <c r="I12" s="46"/>
      <c r="J12" s="9"/>
      <c r="K12" s="9"/>
      <c r="L12" s="179"/>
    </row>
    <row r="13" spans="1:12" x14ac:dyDescent="0.25">
      <c r="A13" s="96"/>
      <c r="B13" s="90"/>
      <c r="C13" s="9"/>
      <c r="D13" s="9"/>
      <c r="E13" s="771"/>
      <c r="F13" s="772"/>
      <c r="G13" s="772"/>
      <c r="H13" s="773"/>
      <c r="I13" s="46"/>
      <c r="J13" s="9"/>
      <c r="K13" s="9"/>
      <c r="L13" s="179"/>
    </row>
    <row r="14" spans="1:12" x14ac:dyDescent="0.25">
      <c r="A14" s="96"/>
      <c r="B14" s="90"/>
      <c r="C14" s="9"/>
      <c r="D14" s="9"/>
      <c r="E14" s="771"/>
      <c r="F14" s="772"/>
      <c r="G14" s="772"/>
      <c r="H14" s="773"/>
      <c r="I14" s="46"/>
      <c r="J14" s="9"/>
      <c r="K14" s="9"/>
      <c r="L14" s="179"/>
    </row>
    <row r="15" spans="1:12" x14ac:dyDescent="0.25">
      <c r="A15" s="96"/>
      <c r="B15" s="90"/>
      <c r="C15" s="9"/>
      <c r="D15" s="9"/>
      <c r="E15" s="771"/>
      <c r="F15" s="772"/>
      <c r="G15" s="772"/>
      <c r="H15" s="773"/>
      <c r="I15" s="46"/>
      <c r="J15" s="9"/>
      <c r="K15" s="9"/>
      <c r="L15" s="179"/>
    </row>
    <row r="16" spans="1:12" x14ac:dyDescent="0.25">
      <c r="A16" s="96"/>
      <c r="B16" s="90"/>
      <c r="C16" s="9"/>
      <c r="D16" s="9"/>
      <c r="E16" s="771"/>
      <c r="F16" s="772"/>
      <c r="G16" s="772"/>
      <c r="H16" s="773"/>
      <c r="I16" s="46"/>
      <c r="J16" s="9"/>
      <c r="K16" s="9"/>
      <c r="L16" s="179"/>
    </row>
    <row r="17" spans="1:12" x14ac:dyDescent="0.25">
      <c r="A17" s="96"/>
      <c r="B17" s="90"/>
      <c r="C17" s="9"/>
      <c r="D17" s="9"/>
      <c r="E17" s="771"/>
      <c r="F17" s="772"/>
      <c r="G17" s="772"/>
      <c r="H17" s="773"/>
      <c r="I17" s="46"/>
      <c r="J17" s="9"/>
      <c r="K17" s="9"/>
      <c r="L17" s="179"/>
    </row>
    <row r="18" spans="1:12" x14ac:dyDescent="0.25">
      <c r="A18" s="96"/>
      <c r="B18" s="90"/>
      <c r="C18" s="9"/>
      <c r="D18" s="9"/>
      <c r="E18" s="771"/>
      <c r="F18" s="772"/>
      <c r="G18" s="772"/>
      <c r="H18" s="773"/>
      <c r="I18" s="46"/>
      <c r="J18" s="9"/>
      <c r="K18" s="9"/>
      <c r="L18" s="179"/>
    </row>
    <row r="19" spans="1:12" x14ac:dyDescent="0.25">
      <c r="A19" s="96"/>
      <c r="B19" s="90"/>
      <c r="C19" s="9"/>
      <c r="D19" s="9"/>
      <c r="E19" s="771"/>
      <c r="F19" s="772"/>
      <c r="G19" s="772"/>
      <c r="H19" s="773"/>
      <c r="I19" s="46"/>
      <c r="J19" s="9"/>
      <c r="K19" s="9"/>
      <c r="L19" s="179"/>
    </row>
    <row r="20" spans="1:12" x14ac:dyDescent="0.25">
      <c r="A20" s="96"/>
      <c r="B20" s="90"/>
      <c r="C20" s="9"/>
      <c r="D20" s="9"/>
      <c r="E20" s="771"/>
      <c r="F20" s="772"/>
      <c r="G20" s="772"/>
      <c r="H20" s="773"/>
      <c r="I20" s="46"/>
      <c r="J20" s="9"/>
      <c r="K20" s="9"/>
      <c r="L20" s="179"/>
    </row>
    <row r="21" spans="1:12" x14ac:dyDescent="0.25">
      <c r="A21" s="96"/>
      <c r="B21" s="90"/>
      <c r="C21" s="9"/>
      <c r="D21" s="9"/>
      <c r="E21" s="771"/>
      <c r="F21" s="772"/>
      <c r="G21" s="772"/>
      <c r="H21" s="773"/>
      <c r="I21" s="46"/>
      <c r="J21" s="9"/>
      <c r="K21" s="9"/>
      <c r="L21" s="179"/>
    </row>
    <row r="22" spans="1:12" x14ac:dyDescent="0.25">
      <c r="A22" s="96"/>
      <c r="B22" s="90"/>
      <c r="C22" s="9"/>
      <c r="D22" s="9"/>
      <c r="E22" s="771"/>
      <c r="F22" s="772"/>
      <c r="G22" s="772"/>
      <c r="H22" s="773"/>
      <c r="I22" s="46"/>
      <c r="J22" s="9"/>
      <c r="K22" s="9"/>
      <c r="L22" s="179"/>
    </row>
    <row r="23" spans="1:12" x14ac:dyDescent="0.25">
      <c r="A23" s="96"/>
      <c r="B23" s="90"/>
      <c r="C23" s="9"/>
      <c r="D23" s="9"/>
      <c r="E23" s="771"/>
      <c r="F23" s="772"/>
      <c r="G23" s="772"/>
      <c r="H23" s="773"/>
      <c r="I23" s="46"/>
      <c r="J23" s="9"/>
      <c r="K23" s="9"/>
      <c r="L23" s="179"/>
    </row>
    <row r="24" spans="1:12" x14ac:dyDescent="0.25">
      <c r="A24" s="96"/>
      <c r="B24" s="90"/>
      <c r="C24" s="9"/>
      <c r="D24" s="9"/>
      <c r="E24" s="771"/>
      <c r="F24" s="772"/>
      <c r="G24" s="772"/>
      <c r="H24" s="773"/>
      <c r="I24" s="46"/>
      <c r="J24" s="9"/>
      <c r="K24" s="9"/>
      <c r="L24" s="179"/>
    </row>
    <row r="25" spans="1:12" x14ac:dyDescent="0.25">
      <c r="A25" s="96"/>
      <c r="B25" s="90"/>
      <c r="C25" s="9"/>
      <c r="D25" s="9"/>
      <c r="E25" s="771"/>
      <c r="F25" s="772"/>
      <c r="G25" s="772"/>
      <c r="H25" s="773"/>
      <c r="I25" s="46"/>
      <c r="J25" s="9"/>
      <c r="K25" s="9"/>
      <c r="L25" s="179"/>
    </row>
    <row r="26" spans="1:12" x14ac:dyDescent="0.25">
      <c r="A26" s="96"/>
      <c r="B26" s="90"/>
      <c r="C26" s="9"/>
      <c r="D26" s="9"/>
      <c r="E26" s="771"/>
      <c r="F26" s="772"/>
      <c r="G26" s="772"/>
      <c r="H26" s="773"/>
      <c r="I26" s="46"/>
      <c r="J26" s="9"/>
      <c r="K26" s="9"/>
      <c r="L26" s="179"/>
    </row>
    <row r="27" spans="1:12" x14ac:dyDescent="0.25">
      <c r="A27" s="96"/>
      <c r="B27" s="90"/>
      <c r="C27" s="9"/>
      <c r="D27" s="9"/>
      <c r="E27" s="771"/>
      <c r="F27" s="772"/>
      <c r="G27" s="772"/>
      <c r="H27" s="773"/>
      <c r="I27" s="46"/>
      <c r="J27" s="9"/>
      <c r="K27" s="9"/>
      <c r="L27" s="179"/>
    </row>
    <row r="28" spans="1:12" x14ac:dyDescent="0.25">
      <c r="A28" s="96"/>
      <c r="B28" s="90"/>
      <c r="C28" s="9"/>
      <c r="D28" s="9"/>
      <c r="E28" s="771"/>
      <c r="F28" s="772"/>
      <c r="G28" s="772"/>
      <c r="H28" s="773"/>
      <c r="I28" s="46"/>
      <c r="J28" s="9"/>
      <c r="K28" s="9"/>
      <c r="L28" s="179"/>
    </row>
    <row r="29" spans="1:12" x14ac:dyDescent="0.25">
      <c r="A29" s="96"/>
      <c r="B29" s="90"/>
      <c r="C29" s="9"/>
      <c r="D29" s="9"/>
      <c r="E29" s="771"/>
      <c r="F29" s="772"/>
      <c r="G29" s="772"/>
      <c r="H29" s="773"/>
      <c r="I29" s="46"/>
      <c r="J29" s="9"/>
      <c r="K29" s="9"/>
      <c r="L29" s="179"/>
    </row>
    <row r="30" spans="1:12" x14ac:dyDescent="0.25">
      <c r="A30" s="96"/>
      <c r="B30" s="90"/>
      <c r="C30" s="9"/>
      <c r="D30" s="9"/>
      <c r="E30" s="771"/>
      <c r="F30" s="772"/>
      <c r="G30" s="772"/>
      <c r="H30" s="773"/>
      <c r="I30" s="46"/>
      <c r="J30" s="9"/>
      <c r="K30" s="9"/>
      <c r="L30" s="179"/>
    </row>
    <row r="31" spans="1:12" x14ac:dyDescent="0.25">
      <c r="A31" s="96"/>
      <c r="B31" s="90"/>
      <c r="C31" s="9"/>
      <c r="D31" s="9"/>
      <c r="E31" s="771"/>
      <c r="F31" s="772"/>
      <c r="G31" s="772"/>
      <c r="H31" s="773"/>
      <c r="I31" s="46"/>
      <c r="J31" s="9"/>
      <c r="K31" s="9"/>
      <c r="L31" s="179"/>
    </row>
    <row r="32" spans="1:12" x14ac:dyDescent="0.25">
      <c r="A32" s="4"/>
      <c r="L32" s="194"/>
    </row>
    <row r="33" spans="1:12" x14ac:dyDescent="0.25">
      <c r="A33" s="4"/>
      <c r="L33" s="194"/>
    </row>
    <row r="34" spans="1:12" x14ac:dyDescent="0.25">
      <c r="A34" s="107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315"/>
    </row>
    <row r="35" spans="1:12" ht="15.75" customHeight="1" thickBot="1" x14ac:dyDescent="0.3">
      <c r="A35" s="35"/>
      <c r="B35" s="36"/>
      <c r="C35" s="986" t="s">
        <v>135</v>
      </c>
      <c r="D35" s="830"/>
      <c r="E35" s="830"/>
      <c r="F35" s="36"/>
      <c r="G35" s="986" t="s">
        <v>423</v>
      </c>
      <c r="H35" s="830"/>
      <c r="I35" s="36"/>
      <c r="J35" s="986" t="s">
        <v>136</v>
      </c>
      <c r="K35" s="830"/>
      <c r="L35" s="103"/>
    </row>
    <row r="36" spans="1:12" ht="15.75" customHeight="1" thickBot="1" x14ac:dyDescent="0.3">
      <c r="J36" s="765" t="s">
        <v>1639</v>
      </c>
      <c r="K36" s="816"/>
      <c r="L36" s="776"/>
    </row>
  </sheetData>
  <mergeCells count="38">
    <mergeCell ref="E12:H12"/>
    <mergeCell ref="E11:H11"/>
    <mergeCell ref="E10:H10"/>
    <mergeCell ref="E8:H8"/>
    <mergeCell ref="E9:H9"/>
    <mergeCell ref="E28:H28"/>
    <mergeCell ref="E14:H14"/>
    <mergeCell ref="E15:H15"/>
    <mergeCell ref="E13:H13"/>
    <mergeCell ref="E16:H16"/>
    <mergeCell ref="J35:K35"/>
    <mergeCell ref="J36:L36"/>
    <mergeCell ref="G35:H35"/>
    <mergeCell ref="C35:E35"/>
    <mergeCell ref="E31:H31"/>
    <mergeCell ref="E1:I2"/>
    <mergeCell ref="J1:L2"/>
    <mergeCell ref="I5:L5"/>
    <mergeCell ref="E30:H30"/>
    <mergeCell ref="E29:H29"/>
    <mergeCell ref="E21:H21"/>
    <mergeCell ref="E17:H17"/>
    <mergeCell ref="E19:H19"/>
    <mergeCell ref="E18:H18"/>
    <mergeCell ref="E20:H20"/>
    <mergeCell ref="E23:H23"/>
    <mergeCell ref="E22:H22"/>
    <mergeCell ref="E24:H24"/>
    <mergeCell ref="E26:H26"/>
    <mergeCell ref="E25:H25"/>
    <mergeCell ref="E27:H27"/>
    <mergeCell ref="J6:L7"/>
    <mergeCell ref="A6:A7"/>
    <mergeCell ref="B6:B7"/>
    <mergeCell ref="C6:D7"/>
    <mergeCell ref="A3:L4"/>
    <mergeCell ref="I6:I7"/>
    <mergeCell ref="E6:H7"/>
  </mergeCells>
  <pageMargins left="0.7" right="0.7" top="0.75" bottom="0.75" header="0.3" footer="0.3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L35"/>
  <sheetViews>
    <sheetView workbookViewId="0"/>
  </sheetViews>
  <sheetFormatPr baseColWidth="10" defaultColWidth="14.42578125" defaultRowHeight="15" customHeight="1" x14ac:dyDescent="0.25"/>
  <cols>
    <col min="1" max="1" width="5.7109375" customWidth="1"/>
    <col min="2" max="2" width="8.85546875" customWidth="1"/>
    <col min="3" max="3" width="5.85546875" customWidth="1"/>
    <col min="4" max="4" width="7.140625" customWidth="1"/>
    <col min="5" max="7" width="10" customWidth="1"/>
    <col min="8" max="8" width="16.7109375" customWidth="1"/>
    <col min="9" max="10" width="10" customWidth="1"/>
    <col min="11" max="11" width="11.42578125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1640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1614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78"/>
      <c r="L7" s="792"/>
    </row>
    <row r="8" spans="1:12" x14ac:dyDescent="0.25">
      <c r="A8" s="366">
        <v>1</v>
      </c>
      <c r="B8" s="367" t="s">
        <v>1641</v>
      </c>
      <c r="C8" s="7">
        <v>1</v>
      </c>
      <c r="D8" s="7" t="s">
        <v>3672</v>
      </c>
      <c r="E8" s="905" t="s">
        <v>1642</v>
      </c>
      <c r="F8" s="827"/>
      <c r="G8" s="827"/>
      <c r="H8" s="788"/>
      <c r="I8" s="47"/>
      <c r="J8" s="983"/>
      <c r="K8" s="827"/>
      <c r="L8" s="818"/>
    </row>
    <row r="9" spans="1:12" x14ac:dyDescent="0.25">
      <c r="A9" s="96">
        <v>2</v>
      </c>
      <c r="B9" s="160" t="s">
        <v>1643</v>
      </c>
      <c r="C9" s="9">
        <v>1</v>
      </c>
      <c r="D9" s="9" t="s">
        <v>3672</v>
      </c>
      <c r="E9" s="771" t="s">
        <v>2830</v>
      </c>
      <c r="F9" s="772"/>
      <c r="G9" s="772"/>
      <c r="H9" s="773"/>
      <c r="I9" s="47"/>
      <c r="J9" s="774"/>
      <c r="K9" s="773"/>
      <c r="L9" s="269"/>
    </row>
    <row r="10" spans="1:12" x14ac:dyDescent="0.25">
      <c r="A10" s="96">
        <v>3</v>
      </c>
      <c r="B10" s="160" t="s">
        <v>905</v>
      </c>
      <c r="C10" s="9">
        <v>1</v>
      </c>
      <c r="D10" s="9" t="s">
        <v>3672</v>
      </c>
      <c r="E10" s="771" t="s">
        <v>2940</v>
      </c>
      <c r="F10" s="772"/>
      <c r="G10" s="772"/>
      <c r="H10" s="773"/>
      <c r="I10" s="45"/>
      <c r="J10" s="774"/>
      <c r="K10" s="773"/>
      <c r="L10" s="269"/>
    </row>
    <row r="11" spans="1:12" x14ac:dyDescent="0.25">
      <c r="A11" s="96">
        <v>4</v>
      </c>
      <c r="B11" s="160" t="s">
        <v>1644</v>
      </c>
      <c r="C11" s="9">
        <v>1</v>
      </c>
      <c r="D11" s="9" t="s">
        <v>3672</v>
      </c>
      <c r="E11" s="771" t="s">
        <v>1645</v>
      </c>
      <c r="F11" s="772"/>
      <c r="G11" s="772"/>
      <c r="H11" s="773"/>
      <c r="I11" s="45"/>
      <c r="J11" s="774"/>
      <c r="K11" s="773"/>
      <c r="L11" s="269"/>
    </row>
    <row r="12" spans="1:12" x14ac:dyDescent="0.25">
      <c r="A12" s="96">
        <v>5</v>
      </c>
      <c r="B12" s="90" t="s">
        <v>1629</v>
      </c>
      <c r="C12" s="9">
        <v>1</v>
      </c>
      <c r="D12" s="9" t="s">
        <v>3672</v>
      </c>
      <c r="E12" s="771" t="s">
        <v>1630</v>
      </c>
      <c r="F12" s="772"/>
      <c r="G12" s="772"/>
      <c r="H12" s="773"/>
      <c r="I12" s="46"/>
      <c r="J12" s="774"/>
      <c r="K12" s="773"/>
      <c r="L12" s="269"/>
    </row>
    <row r="13" spans="1:12" x14ac:dyDescent="0.25">
      <c r="A13" s="96">
        <v>6</v>
      </c>
      <c r="B13" s="90" t="s">
        <v>325</v>
      </c>
      <c r="C13" s="9">
        <v>3</v>
      </c>
      <c r="D13" s="9" t="s">
        <v>3672</v>
      </c>
      <c r="E13" s="771" t="s">
        <v>1646</v>
      </c>
      <c r="F13" s="772"/>
      <c r="G13" s="772"/>
      <c r="H13" s="773"/>
      <c r="I13" s="46"/>
      <c r="J13" s="774"/>
      <c r="K13" s="773"/>
      <c r="L13" s="269"/>
    </row>
    <row r="14" spans="1:12" x14ac:dyDescent="0.25">
      <c r="A14" s="96"/>
      <c r="B14" s="90"/>
      <c r="C14" s="9"/>
      <c r="D14" s="9"/>
      <c r="E14" s="771"/>
      <c r="F14" s="772"/>
      <c r="G14" s="772"/>
      <c r="H14" s="773"/>
      <c r="I14" s="46"/>
      <c r="J14" s="774"/>
      <c r="K14" s="773"/>
      <c r="L14" s="269"/>
    </row>
    <row r="15" spans="1:12" x14ac:dyDescent="0.25">
      <c r="A15" s="96"/>
      <c r="B15" s="90"/>
      <c r="C15" s="9"/>
      <c r="D15" s="9"/>
      <c r="E15" s="771"/>
      <c r="F15" s="772"/>
      <c r="G15" s="772"/>
      <c r="H15" s="773"/>
      <c r="I15" s="46"/>
      <c r="J15" s="774"/>
      <c r="K15" s="773"/>
      <c r="L15" s="269"/>
    </row>
    <row r="16" spans="1:12" x14ac:dyDescent="0.25">
      <c r="A16" s="96"/>
      <c r="B16" s="90"/>
      <c r="C16" s="9"/>
      <c r="D16" s="9"/>
      <c r="E16" s="771"/>
      <c r="F16" s="772"/>
      <c r="G16" s="772"/>
      <c r="H16" s="773"/>
      <c r="I16" s="46"/>
      <c r="J16" s="774"/>
      <c r="K16" s="773"/>
      <c r="L16" s="269"/>
    </row>
    <row r="17" spans="1:12" x14ac:dyDescent="0.25">
      <c r="A17" s="96"/>
      <c r="B17" s="90"/>
      <c r="C17" s="9"/>
      <c r="D17" s="9"/>
      <c r="E17" s="771"/>
      <c r="F17" s="772"/>
      <c r="G17" s="772"/>
      <c r="H17" s="773"/>
      <c r="I17" s="46"/>
      <c r="J17" s="774"/>
      <c r="K17" s="773"/>
      <c r="L17" s="269"/>
    </row>
    <row r="18" spans="1:12" x14ac:dyDescent="0.25">
      <c r="A18" s="96"/>
      <c r="B18" s="90"/>
      <c r="C18" s="9"/>
      <c r="D18" s="9"/>
      <c r="E18" s="771"/>
      <c r="F18" s="772"/>
      <c r="G18" s="772"/>
      <c r="H18" s="773"/>
      <c r="I18" s="46"/>
      <c r="J18" s="774"/>
      <c r="K18" s="773"/>
      <c r="L18" s="269"/>
    </row>
    <row r="19" spans="1:12" x14ac:dyDescent="0.25">
      <c r="A19" s="96"/>
      <c r="B19" s="90"/>
      <c r="C19" s="9"/>
      <c r="D19" s="9"/>
      <c r="E19" s="771"/>
      <c r="F19" s="772"/>
      <c r="G19" s="772"/>
      <c r="H19" s="773"/>
      <c r="I19" s="46"/>
      <c r="J19" s="774"/>
      <c r="K19" s="773"/>
      <c r="L19" s="269"/>
    </row>
    <row r="20" spans="1:12" x14ac:dyDescent="0.25">
      <c r="A20" s="96"/>
      <c r="B20" s="90"/>
      <c r="C20" s="9"/>
      <c r="D20" s="9"/>
      <c r="E20" s="771"/>
      <c r="F20" s="772"/>
      <c r="G20" s="772"/>
      <c r="H20" s="773"/>
      <c r="I20" s="46"/>
      <c r="J20" s="774"/>
      <c r="K20" s="773"/>
      <c r="L20" s="269"/>
    </row>
    <row r="21" spans="1:12" x14ac:dyDescent="0.25">
      <c r="A21" s="96"/>
      <c r="B21" s="90"/>
      <c r="C21" s="9"/>
      <c r="D21" s="9"/>
      <c r="E21" s="771"/>
      <c r="F21" s="772"/>
      <c r="G21" s="772"/>
      <c r="H21" s="773"/>
      <c r="I21" s="46"/>
      <c r="J21" s="774"/>
      <c r="K21" s="773"/>
      <c r="L21" s="269"/>
    </row>
    <row r="22" spans="1:12" x14ac:dyDescent="0.25">
      <c r="A22" s="96"/>
      <c r="B22" s="90"/>
      <c r="C22" s="9"/>
      <c r="D22" s="9"/>
      <c r="E22" s="771"/>
      <c r="F22" s="772"/>
      <c r="G22" s="772"/>
      <c r="H22" s="773"/>
      <c r="I22" s="46"/>
      <c r="J22" s="774"/>
      <c r="K22" s="773"/>
      <c r="L22" s="269"/>
    </row>
    <row r="23" spans="1:12" x14ac:dyDescent="0.25">
      <c r="A23" s="96"/>
      <c r="B23" s="90"/>
      <c r="C23" s="9"/>
      <c r="D23" s="9"/>
      <c r="E23" s="771"/>
      <c r="F23" s="772"/>
      <c r="G23" s="772"/>
      <c r="H23" s="773"/>
      <c r="I23" s="46"/>
      <c r="J23" s="774"/>
      <c r="K23" s="773"/>
      <c r="L23" s="269"/>
    </row>
    <row r="24" spans="1:12" x14ac:dyDescent="0.25">
      <c r="A24" s="96"/>
      <c r="B24" s="90"/>
      <c r="C24" s="9"/>
      <c r="D24" s="9"/>
      <c r="E24" s="771"/>
      <c r="F24" s="772"/>
      <c r="G24" s="772"/>
      <c r="H24" s="773"/>
      <c r="I24" s="46"/>
      <c r="J24" s="774"/>
      <c r="K24" s="773"/>
      <c r="L24" s="269"/>
    </row>
    <row r="25" spans="1:12" x14ac:dyDescent="0.25">
      <c r="A25" s="96"/>
      <c r="B25" s="90"/>
      <c r="C25" s="9"/>
      <c r="D25" s="9"/>
      <c r="E25" s="771"/>
      <c r="F25" s="772"/>
      <c r="G25" s="772"/>
      <c r="H25" s="773"/>
      <c r="I25" s="46"/>
      <c r="J25" s="774"/>
      <c r="K25" s="773"/>
      <c r="L25" s="269"/>
    </row>
    <row r="26" spans="1:12" x14ac:dyDescent="0.25">
      <c r="A26" s="96"/>
      <c r="B26" s="90"/>
      <c r="C26" s="9"/>
      <c r="D26" s="9"/>
      <c r="E26" s="771"/>
      <c r="F26" s="772"/>
      <c r="G26" s="772"/>
      <c r="H26" s="773"/>
      <c r="I26" s="46"/>
      <c r="J26" s="774"/>
      <c r="K26" s="773"/>
      <c r="L26" s="269"/>
    </row>
    <row r="27" spans="1:12" x14ac:dyDescent="0.25">
      <c r="A27" s="96"/>
      <c r="B27" s="90"/>
      <c r="C27" s="9"/>
      <c r="D27" s="9"/>
      <c r="E27" s="771"/>
      <c r="F27" s="772"/>
      <c r="G27" s="772"/>
      <c r="H27" s="773"/>
      <c r="I27" s="46"/>
      <c r="J27" s="774"/>
      <c r="K27" s="773"/>
      <c r="L27" s="269"/>
    </row>
    <row r="28" spans="1:12" x14ac:dyDescent="0.25">
      <c r="A28" s="96"/>
      <c r="B28" s="90"/>
      <c r="C28" s="9"/>
      <c r="D28" s="9"/>
      <c r="E28" s="771"/>
      <c r="F28" s="772"/>
      <c r="G28" s="772"/>
      <c r="H28" s="773"/>
      <c r="I28" s="46"/>
      <c r="J28" s="774"/>
      <c r="K28" s="773"/>
      <c r="L28" s="269"/>
    </row>
    <row r="29" spans="1:12" x14ac:dyDescent="0.25">
      <c r="A29" s="96"/>
      <c r="B29" s="90"/>
      <c r="C29" s="9"/>
      <c r="D29" s="9"/>
      <c r="E29" s="771"/>
      <c r="F29" s="772"/>
      <c r="G29" s="772"/>
      <c r="H29" s="773"/>
      <c r="I29" s="46"/>
      <c r="J29" s="774"/>
      <c r="K29" s="773"/>
      <c r="L29" s="269"/>
    </row>
    <row r="30" spans="1:12" x14ac:dyDescent="0.25">
      <c r="A30" s="96"/>
      <c r="B30" s="90"/>
      <c r="C30" s="9"/>
      <c r="D30" s="9"/>
      <c r="E30" s="771"/>
      <c r="F30" s="772"/>
      <c r="G30" s="772"/>
      <c r="H30" s="773"/>
      <c r="I30" s="46"/>
      <c r="J30" s="774"/>
      <c r="K30" s="773"/>
      <c r="L30" s="269"/>
    </row>
    <row r="31" spans="1:12" x14ac:dyDescent="0.25">
      <c r="A31" s="96"/>
      <c r="B31" s="90"/>
      <c r="C31" s="9"/>
      <c r="D31" s="9"/>
      <c r="E31" s="771"/>
      <c r="F31" s="772"/>
      <c r="G31" s="772"/>
      <c r="H31" s="773"/>
      <c r="I31" s="46"/>
      <c r="J31" s="774"/>
      <c r="K31" s="773"/>
      <c r="L31" s="269"/>
    </row>
    <row r="32" spans="1:12" x14ac:dyDescent="0.25">
      <c r="A32" s="200"/>
      <c r="B32" s="184"/>
      <c r="C32" s="184"/>
      <c r="D32" s="184"/>
      <c r="E32" s="184"/>
      <c r="F32" s="184"/>
      <c r="G32" s="184"/>
      <c r="H32" s="190"/>
      <c r="I32" s="190"/>
      <c r="J32" s="190"/>
      <c r="K32" s="371"/>
      <c r="L32" s="268"/>
    </row>
    <row r="33" spans="1:12" x14ac:dyDescent="0.25">
      <c r="A33" s="4"/>
      <c r="H33" s="184"/>
      <c r="I33" s="184"/>
      <c r="J33" s="184"/>
      <c r="K33" s="184"/>
      <c r="L33" s="201"/>
    </row>
    <row r="34" spans="1:12" ht="15.75" customHeight="1" thickBot="1" x14ac:dyDescent="0.3">
      <c r="A34" s="35"/>
      <c r="B34" s="36"/>
      <c r="C34" s="986" t="s">
        <v>135</v>
      </c>
      <c r="D34" s="830"/>
      <c r="E34" s="830"/>
      <c r="F34" s="36"/>
      <c r="G34" s="986" t="s">
        <v>423</v>
      </c>
      <c r="H34" s="830"/>
      <c r="I34" s="36"/>
      <c r="J34" s="986" t="s">
        <v>136</v>
      </c>
      <c r="K34" s="830"/>
      <c r="L34" s="103"/>
    </row>
    <row r="35" spans="1:12" ht="15.75" customHeight="1" thickBot="1" x14ac:dyDescent="0.3">
      <c r="J35" s="765" t="s">
        <v>1647</v>
      </c>
      <c r="K35" s="816"/>
      <c r="L35" s="776"/>
    </row>
  </sheetData>
  <mergeCells count="62">
    <mergeCell ref="E1:I2"/>
    <mergeCell ref="J1:L2"/>
    <mergeCell ref="C6:D7"/>
    <mergeCell ref="B6:B7"/>
    <mergeCell ref="E22:H22"/>
    <mergeCell ref="E19:H19"/>
    <mergeCell ref="E20:H20"/>
    <mergeCell ref="E21:H21"/>
    <mergeCell ref="E18:H18"/>
    <mergeCell ref="J18:K18"/>
    <mergeCell ref="J17:K17"/>
    <mergeCell ref="J21:K21"/>
    <mergeCell ref="J19:K19"/>
    <mergeCell ref="J20:K20"/>
    <mergeCell ref="J14:K14"/>
    <mergeCell ref="J15:K15"/>
    <mergeCell ref="J35:L35"/>
    <mergeCell ref="C34:E34"/>
    <mergeCell ref="G34:H34"/>
    <mergeCell ref="J25:K25"/>
    <mergeCell ref="J24:K24"/>
    <mergeCell ref="J30:K30"/>
    <mergeCell ref="J29:K29"/>
    <mergeCell ref="J28:K28"/>
    <mergeCell ref="E24:H24"/>
    <mergeCell ref="E25:H25"/>
    <mergeCell ref="E26:H26"/>
    <mergeCell ref="J26:K26"/>
    <mergeCell ref="J27:K27"/>
    <mergeCell ref="E30:H30"/>
    <mergeCell ref="E13:H13"/>
    <mergeCell ref="E15:H15"/>
    <mergeCell ref="E14:H14"/>
    <mergeCell ref="J31:K31"/>
    <mergeCell ref="J34:K34"/>
    <mergeCell ref="J23:K23"/>
    <mergeCell ref="J22:K22"/>
    <mergeCell ref="E23:H23"/>
    <mergeCell ref="J13:K13"/>
    <mergeCell ref="J16:K16"/>
    <mergeCell ref="E31:H31"/>
    <mergeCell ref="E28:H28"/>
    <mergeCell ref="E27:H27"/>
    <mergeCell ref="E29:H29"/>
    <mergeCell ref="E16:H16"/>
    <mergeCell ref="E17:H17"/>
    <mergeCell ref="A3:L4"/>
    <mergeCell ref="I6:I7"/>
    <mergeCell ref="I5:L5"/>
    <mergeCell ref="E8:H8"/>
    <mergeCell ref="A6:A7"/>
    <mergeCell ref="J6:L7"/>
    <mergeCell ref="J8:L8"/>
    <mergeCell ref="J10:K10"/>
    <mergeCell ref="J9:K9"/>
    <mergeCell ref="E12:H12"/>
    <mergeCell ref="E11:H11"/>
    <mergeCell ref="E6:H7"/>
    <mergeCell ref="J11:K11"/>
    <mergeCell ref="J12:K12"/>
    <mergeCell ref="E10:H10"/>
    <mergeCell ref="E9:H9"/>
  </mergeCells>
  <pageMargins left="0.7" right="0.7" top="0.75" bottom="0.75" header="0.3" footer="0.3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L80"/>
  <sheetViews>
    <sheetView workbookViewId="0"/>
  </sheetViews>
  <sheetFormatPr baseColWidth="10" defaultColWidth="14.42578125" defaultRowHeight="15" customHeight="1" x14ac:dyDescent="0.25"/>
  <cols>
    <col min="1" max="1" width="7.42578125" customWidth="1"/>
    <col min="2" max="2" width="9.5703125" customWidth="1"/>
    <col min="3" max="3" width="6.7109375" customWidth="1"/>
    <col min="4" max="4" width="6.5703125" customWidth="1"/>
    <col min="5" max="7" width="10" customWidth="1"/>
    <col min="8" max="8" width="24.42578125" customWidth="1"/>
    <col min="9" max="10" width="10" customWidth="1"/>
    <col min="11" max="11" width="11.5703125" customWidth="1"/>
    <col min="12" max="12" width="0.425781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3496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158</v>
      </c>
      <c r="J5" s="778"/>
      <c r="K5" s="778"/>
      <c r="L5" s="792"/>
    </row>
    <row r="6" spans="1:12" x14ac:dyDescent="0.25">
      <c r="A6" s="789" t="s">
        <v>3</v>
      </c>
      <c r="B6" s="861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822"/>
      <c r="B7" s="896"/>
      <c r="C7" s="822"/>
      <c r="D7" s="792"/>
      <c r="E7" s="778"/>
      <c r="F7" s="778"/>
      <c r="G7" s="778"/>
      <c r="H7" s="778"/>
      <c r="I7" s="896"/>
      <c r="J7" s="822"/>
      <c r="K7" s="778"/>
      <c r="L7" s="792"/>
    </row>
    <row r="8" spans="1:12" x14ac:dyDescent="0.25">
      <c r="A8" s="366">
        <v>1</v>
      </c>
      <c r="B8" s="86" t="s">
        <v>1600</v>
      </c>
      <c r="C8" s="7">
        <v>1</v>
      </c>
      <c r="D8" s="7" t="s">
        <v>3672</v>
      </c>
      <c r="E8" s="905" t="s">
        <v>3497</v>
      </c>
      <c r="F8" s="827"/>
      <c r="G8" s="827"/>
      <c r="H8" s="788"/>
      <c r="I8" s="47"/>
      <c r="J8" s="983"/>
      <c r="K8" s="827"/>
      <c r="L8" s="818"/>
    </row>
    <row r="9" spans="1:12" x14ac:dyDescent="0.25">
      <c r="A9" s="96">
        <v>2</v>
      </c>
      <c r="B9" s="90"/>
      <c r="C9" s="9">
        <v>1</v>
      </c>
      <c r="D9" s="9" t="s">
        <v>3672</v>
      </c>
      <c r="E9" s="771" t="s">
        <v>3498</v>
      </c>
      <c r="F9" s="772"/>
      <c r="G9" s="772"/>
      <c r="H9" s="773"/>
      <c r="I9" s="46"/>
      <c r="J9" s="980"/>
      <c r="K9" s="772"/>
      <c r="L9" s="824"/>
    </row>
    <row r="10" spans="1:12" x14ac:dyDescent="0.25">
      <c r="A10" s="96">
        <v>3</v>
      </c>
      <c r="B10" s="90" t="s">
        <v>1602</v>
      </c>
      <c r="C10" s="9">
        <v>1</v>
      </c>
      <c r="D10" s="9" t="s">
        <v>3672</v>
      </c>
      <c r="E10" s="771" t="s">
        <v>2829</v>
      </c>
      <c r="F10" s="772"/>
      <c r="G10" s="772"/>
      <c r="H10" s="773"/>
      <c r="I10" s="45"/>
      <c r="J10" s="980"/>
      <c r="K10" s="772"/>
      <c r="L10" s="824"/>
    </row>
    <row r="11" spans="1:12" x14ac:dyDescent="0.25">
      <c r="A11" s="96">
        <v>4</v>
      </c>
      <c r="B11" s="90" t="s">
        <v>1603</v>
      </c>
      <c r="C11" s="9">
        <v>1</v>
      </c>
      <c r="D11" s="9" t="s">
        <v>3672</v>
      </c>
      <c r="E11" s="771" t="s">
        <v>1604</v>
      </c>
      <c r="F11" s="772"/>
      <c r="G11" s="772"/>
      <c r="H11" s="773"/>
      <c r="I11" s="45"/>
      <c r="J11" s="980"/>
      <c r="K11" s="772"/>
      <c r="L11" s="824"/>
    </row>
    <row r="12" spans="1:12" x14ac:dyDescent="0.25">
      <c r="A12" s="96">
        <v>5</v>
      </c>
      <c r="B12" s="90" t="s">
        <v>1605</v>
      </c>
      <c r="C12" s="9">
        <v>1</v>
      </c>
      <c r="D12" s="9" t="s">
        <v>3672</v>
      </c>
      <c r="E12" s="771" t="s">
        <v>1606</v>
      </c>
      <c r="F12" s="772"/>
      <c r="G12" s="772"/>
      <c r="H12" s="773"/>
      <c r="I12" s="46"/>
      <c r="J12" s="980"/>
      <c r="K12" s="772"/>
      <c r="L12" s="824"/>
    </row>
    <row r="13" spans="1:12" x14ac:dyDescent="0.25">
      <c r="A13" s="96">
        <v>6</v>
      </c>
      <c r="B13" s="90" t="s">
        <v>1607</v>
      </c>
      <c r="C13" s="9">
        <v>1</v>
      </c>
      <c r="D13" s="9" t="s">
        <v>3672</v>
      </c>
      <c r="E13" s="771" t="s">
        <v>1608</v>
      </c>
      <c r="F13" s="772"/>
      <c r="G13" s="772"/>
      <c r="H13" s="773"/>
      <c r="I13" s="46"/>
      <c r="J13" s="980"/>
      <c r="K13" s="772"/>
      <c r="L13" s="824"/>
    </row>
    <row r="14" spans="1:12" x14ac:dyDescent="0.25">
      <c r="A14" s="96">
        <v>7</v>
      </c>
      <c r="B14" s="90" t="s">
        <v>1609</v>
      </c>
      <c r="C14" s="9">
        <v>1</v>
      </c>
      <c r="D14" s="9" t="s">
        <v>3672</v>
      </c>
      <c r="E14" s="771" t="s">
        <v>1610</v>
      </c>
      <c r="F14" s="772"/>
      <c r="G14" s="772"/>
      <c r="H14" s="773"/>
      <c r="I14" s="46"/>
      <c r="J14" s="980"/>
      <c r="K14" s="772"/>
      <c r="L14" s="824"/>
    </row>
    <row r="15" spans="1:12" x14ac:dyDescent="0.25">
      <c r="A15" s="96">
        <v>8</v>
      </c>
      <c r="B15" s="90"/>
      <c r="C15" s="9">
        <v>2</v>
      </c>
      <c r="D15" s="9" t="s">
        <v>3672</v>
      </c>
      <c r="E15" s="771" t="s">
        <v>3499</v>
      </c>
      <c r="F15" s="772"/>
      <c r="G15" s="772"/>
      <c r="H15" s="773"/>
      <c r="I15" s="46"/>
      <c r="J15" s="980"/>
      <c r="K15" s="772"/>
      <c r="L15" s="824"/>
    </row>
    <row r="16" spans="1:12" x14ac:dyDescent="0.25">
      <c r="A16" s="96">
        <v>9</v>
      </c>
      <c r="B16" s="90" t="s">
        <v>1611</v>
      </c>
      <c r="C16" s="9">
        <v>1</v>
      </c>
      <c r="D16" s="9" t="s">
        <v>3672</v>
      </c>
      <c r="E16" s="771" t="s">
        <v>3500</v>
      </c>
      <c r="F16" s="772"/>
      <c r="G16" s="772"/>
      <c r="H16" s="773"/>
      <c r="I16" s="46"/>
      <c r="J16" s="980"/>
      <c r="K16" s="772"/>
      <c r="L16" s="824"/>
    </row>
    <row r="17" spans="1:12" x14ac:dyDescent="0.25">
      <c r="A17" s="96">
        <v>10</v>
      </c>
      <c r="B17" s="90"/>
      <c r="C17" s="9">
        <v>1</v>
      </c>
      <c r="D17" s="9" t="s">
        <v>3672</v>
      </c>
      <c r="E17" s="771" t="s">
        <v>3501</v>
      </c>
      <c r="F17" s="772"/>
      <c r="G17" s="772"/>
      <c r="H17" s="773"/>
      <c r="I17" s="46"/>
      <c r="J17" s="980"/>
      <c r="K17" s="772"/>
      <c r="L17" s="824"/>
    </row>
    <row r="18" spans="1:12" x14ac:dyDescent="0.25">
      <c r="A18" s="107"/>
      <c r="B18" s="184"/>
      <c r="C18" s="84"/>
      <c r="D18" s="84"/>
      <c r="E18" s="1002"/>
      <c r="F18" s="785"/>
      <c r="G18" s="785"/>
      <c r="H18" s="785"/>
      <c r="I18" s="212"/>
      <c r="J18" s="1001"/>
      <c r="K18" s="785"/>
      <c r="L18" s="794"/>
    </row>
    <row r="19" spans="1:12" x14ac:dyDescent="0.25">
      <c r="A19" s="107"/>
      <c r="B19" s="30"/>
      <c r="C19" s="84"/>
      <c r="D19" s="84"/>
      <c r="E19" s="1002"/>
      <c r="F19" s="785"/>
      <c r="G19" s="785"/>
      <c r="H19" s="785"/>
      <c r="I19" s="212"/>
      <c r="J19" s="1001"/>
      <c r="K19" s="785"/>
      <c r="L19" s="794"/>
    </row>
    <row r="20" spans="1:12" x14ac:dyDescent="0.25">
      <c r="A20" s="107"/>
      <c r="B20" s="30"/>
      <c r="C20" s="84"/>
      <c r="D20" s="84"/>
      <c r="E20" s="1002"/>
      <c r="F20" s="785"/>
      <c r="G20" s="785"/>
      <c r="H20" s="785"/>
      <c r="I20" s="212"/>
      <c r="J20" s="1001"/>
      <c r="K20" s="785"/>
      <c r="L20" s="794"/>
    </row>
    <row r="21" spans="1:12" x14ac:dyDescent="0.25">
      <c r="A21" s="107"/>
      <c r="B21" s="184"/>
      <c r="C21" s="84"/>
      <c r="D21" s="84"/>
      <c r="E21" s="1002"/>
      <c r="F21" s="785"/>
      <c r="G21" s="785"/>
      <c r="H21" s="785"/>
      <c r="I21" s="212"/>
      <c r="J21" s="1001"/>
      <c r="K21" s="785"/>
      <c r="L21" s="794"/>
    </row>
    <row r="22" spans="1:12" x14ac:dyDescent="0.25">
      <c r="A22" s="107"/>
      <c r="B22" s="184"/>
      <c r="C22" s="84"/>
      <c r="D22" s="84"/>
      <c r="E22" s="1002"/>
      <c r="F22" s="785"/>
      <c r="G22" s="785"/>
      <c r="H22" s="785"/>
      <c r="I22" s="212"/>
      <c r="J22" s="1001"/>
      <c r="K22" s="785"/>
      <c r="L22" s="794"/>
    </row>
    <row r="23" spans="1:12" x14ac:dyDescent="0.25">
      <c r="A23" s="107"/>
      <c r="B23" s="184"/>
      <c r="C23" s="84"/>
      <c r="D23" s="84"/>
      <c r="E23" s="1002"/>
      <c r="F23" s="785"/>
      <c r="G23" s="785"/>
      <c r="H23" s="785"/>
      <c r="I23" s="212"/>
      <c r="J23" s="1001"/>
      <c r="K23" s="785"/>
      <c r="L23" s="794"/>
    </row>
    <row r="24" spans="1:12" x14ac:dyDescent="0.25">
      <c r="A24" s="107"/>
      <c r="B24" s="184"/>
      <c r="C24" s="84"/>
      <c r="D24" s="84"/>
      <c r="E24" s="1002"/>
      <c r="F24" s="785"/>
      <c r="G24" s="785"/>
      <c r="H24" s="785"/>
      <c r="I24" s="212"/>
      <c r="J24" s="1001"/>
      <c r="K24" s="785"/>
      <c r="L24" s="794"/>
    </row>
    <row r="25" spans="1:12" x14ac:dyDescent="0.25">
      <c r="A25" s="107"/>
      <c r="B25" s="30"/>
      <c r="C25" s="84"/>
      <c r="D25" s="84"/>
      <c r="E25" s="1002"/>
      <c r="F25" s="785"/>
      <c r="G25" s="785"/>
      <c r="H25" s="785"/>
      <c r="I25" s="212"/>
      <c r="J25" s="1001"/>
      <c r="K25" s="785"/>
      <c r="L25" s="794"/>
    </row>
    <row r="26" spans="1:12" x14ac:dyDescent="0.25">
      <c r="A26" s="107"/>
      <c r="B26" s="30"/>
      <c r="C26" s="84"/>
      <c r="D26" s="84"/>
      <c r="E26" s="1002"/>
      <c r="F26" s="785"/>
      <c r="G26" s="785"/>
      <c r="H26" s="785"/>
      <c r="I26" s="212"/>
      <c r="J26" s="1001"/>
      <c r="K26" s="785"/>
      <c r="L26" s="794"/>
    </row>
    <row r="27" spans="1:12" x14ac:dyDescent="0.25">
      <c r="A27" s="107"/>
      <c r="B27" s="30"/>
      <c r="C27" s="84"/>
      <c r="D27" s="84"/>
      <c r="E27" s="1002"/>
      <c r="F27" s="785"/>
      <c r="G27" s="785"/>
      <c r="H27" s="785"/>
      <c r="I27" s="212"/>
      <c r="J27" s="1001"/>
      <c r="K27" s="785"/>
      <c r="L27" s="794"/>
    </row>
    <row r="28" spans="1:12" x14ac:dyDescent="0.25">
      <c r="A28" s="107"/>
      <c r="B28" s="30"/>
      <c r="C28" s="84"/>
      <c r="D28" s="84"/>
      <c r="E28" s="1002"/>
      <c r="F28" s="785"/>
      <c r="G28" s="785"/>
      <c r="H28" s="785"/>
      <c r="I28" s="212"/>
      <c r="J28" s="1001"/>
      <c r="K28" s="785"/>
      <c r="L28" s="794"/>
    </row>
    <row r="29" spans="1:12" x14ac:dyDescent="0.25">
      <c r="A29" s="107"/>
      <c r="B29" s="30"/>
      <c r="C29" s="84"/>
      <c r="D29" s="84"/>
      <c r="E29" s="1002"/>
      <c r="F29" s="785"/>
      <c r="G29" s="785"/>
      <c r="H29" s="785"/>
      <c r="I29" s="212"/>
      <c r="J29" s="1001"/>
      <c r="K29" s="785"/>
      <c r="L29" s="794"/>
    </row>
    <row r="30" spans="1:12" x14ac:dyDescent="0.25">
      <c r="A30" s="107"/>
      <c r="B30" s="30"/>
      <c r="C30" s="84"/>
      <c r="D30" s="84"/>
      <c r="E30" s="1002"/>
      <c r="F30" s="785"/>
      <c r="G30" s="785"/>
      <c r="H30" s="785"/>
      <c r="I30" s="212"/>
      <c r="J30" s="1001"/>
      <c r="K30" s="785"/>
      <c r="L30" s="794"/>
    </row>
    <row r="31" spans="1:12" x14ac:dyDescent="0.25">
      <c r="A31" s="107"/>
      <c r="B31" s="30"/>
      <c r="C31" s="84"/>
      <c r="D31" s="84"/>
      <c r="E31" s="1002"/>
      <c r="F31" s="785"/>
      <c r="G31" s="785"/>
      <c r="H31" s="785"/>
      <c r="I31" s="212"/>
      <c r="J31" s="1001"/>
      <c r="K31" s="785"/>
      <c r="L31" s="202"/>
    </row>
    <row r="32" spans="1:12" x14ac:dyDescent="0.25">
      <c r="A32" s="107"/>
      <c r="B32" s="30"/>
      <c r="C32" s="102"/>
      <c r="D32" s="84"/>
      <c r="E32" s="211"/>
      <c r="F32" s="211"/>
      <c r="G32" s="211"/>
      <c r="H32" s="211"/>
      <c r="I32" s="212"/>
      <c r="J32" s="213"/>
      <c r="K32" s="213"/>
      <c r="L32" s="202"/>
    </row>
    <row r="33" spans="1:12" x14ac:dyDescent="0.25">
      <c r="A33" s="200"/>
      <c r="B33" s="184"/>
      <c r="C33" s="184"/>
      <c r="D33" s="184"/>
      <c r="E33" s="184"/>
      <c r="F33" s="184"/>
      <c r="G33" s="184"/>
      <c r="H33" s="985"/>
      <c r="I33" s="785"/>
      <c r="J33" s="785"/>
      <c r="K33" s="984"/>
      <c r="L33" s="794"/>
    </row>
    <row r="34" spans="1:12" x14ac:dyDescent="0.25">
      <c r="A34" s="4"/>
      <c r="H34" s="184" t="s">
        <v>557</v>
      </c>
      <c r="I34" s="184"/>
      <c r="J34" s="184"/>
      <c r="K34" s="184"/>
      <c r="L34" s="201"/>
    </row>
    <row r="35" spans="1:12" ht="15.75" customHeight="1" thickBot="1" x14ac:dyDescent="0.3">
      <c r="A35" s="35"/>
      <c r="B35" s="36"/>
      <c r="C35" s="986" t="s">
        <v>135</v>
      </c>
      <c r="D35" s="830"/>
      <c r="E35" s="830"/>
      <c r="F35" s="36"/>
      <c r="G35" s="986" t="s">
        <v>423</v>
      </c>
      <c r="H35" s="830"/>
      <c r="I35" s="36"/>
      <c r="J35" s="986" t="s">
        <v>136</v>
      </c>
      <c r="K35" s="830"/>
      <c r="L35" s="103"/>
    </row>
    <row r="36" spans="1:12" ht="15.75" customHeight="1" thickBot="1" x14ac:dyDescent="0.3">
      <c r="K36" s="765" t="s">
        <v>1651</v>
      </c>
      <c r="L36" s="776"/>
    </row>
    <row r="37" spans="1:12" x14ac:dyDescent="0.25"/>
    <row r="38" spans="1:12" x14ac:dyDescent="0.25"/>
    <row r="39" spans="1:12" x14ac:dyDescent="0.25"/>
    <row r="40" spans="1:12" x14ac:dyDescent="0.25"/>
    <row r="41" spans="1:12" x14ac:dyDescent="0.25"/>
    <row r="42" spans="1:12" x14ac:dyDescent="0.25"/>
    <row r="43" spans="1:12" x14ac:dyDescent="0.25"/>
    <row r="44" spans="1:12" ht="15.75" customHeight="1" thickBot="1" x14ac:dyDescent="0.3"/>
    <row r="45" spans="1:12" x14ac:dyDescent="0.25">
      <c r="A45" s="2"/>
      <c r="B45" s="3"/>
      <c r="C45" s="3"/>
      <c r="D45" s="3"/>
      <c r="E45" s="795" t="s">
        <v>1</v>
      </c>
      <c r="F45" s="784"/>
      <c r="G45" s="784"/>
      <c r="H45" s="784"/>
      <c r="I45" s="784"/>
      <c r="J45" s="796"/>
      <c r="K45" s="784"/>
      <c r="L45" s="797"/>
    </row>
    <row r="46" spans="1:12" x14ac:dyDescent="0.25">
      <c r="A46" s="4"/>
      <c r="E46" s="785"/>
      <c r="F46" s="785"/>
      <c r="G46" s="785"/>
      <c r="H46" s="785"/>
      <c r="I46" s="785"/>
      <c r="J46" s="785"/>
      <c r="K46" s="785"/>
      <c r="L46" s="794"/>
    </row>
    <row r="47" spans="1:12" x14ac:dyDescent="0.25">
      <c r="A47" s="793" t="s">
        <v>3496</v>
      </c>
      <c r="B47" s="785"/>
      <c r="C47" s="785"/>
      <c r="D47" s="785"/>
      <c r="E47" s="785"/>
      <c r="F47" s="785"/>
      <c r="G47" s="785"/>
      <c r="H47" s="785"/>
      <c r="I47" s="785"/>
      <c r="J47" s="785"/>
      <c r="K47" s="785"/>
      <c r="L47" s="794"/>
    </row>
    <row r="48" spans="1:12" x14ac:dyDescent="0.25">
      <c r="A48" s="790"/>
      <c r="B48" s="785"/>
      <c r="C48" s="785"/>
      <c r="D48" s="785"/>
      <c r="E48" s="785"/>
      <c r="F48" s="785"/>
      <c r="G48" s="785"/>
      <c r="H48" s="785"/>
      <c r="I48" s="785"/>
      <c r="J48" s="785"/>
      <c r="K48" s="785"/>
      <c r="L48" s="794"/>
    </row>
    <row r="49" spans="1:12" ht="15.75" customHeight="1" thickBot="1" x14ac:dyDescent="0.3">
      <c r="A49" s="4"/>
      <c r="I49" s="791" t="s">
        <v>1614</v>
      </c>
      <c r="J49" s="778"/>
      <c r="K49" s="778"/>
      <c r="L49" s="792"/>
    </row>
    <row r="50" spans="1:12" x14ac:dyDescent="0.25">
      <c r="A50" s="789" t="s">
        <v>3</v>
      </c>
      <c r="B50" s="789" t="s">
        <v>4</v>
      </c>
      <c r="C50" s="798" t="s">
        <v>400</v>
      </c>
      <c r="D50" s="797"/>
      <c r="E50" s="783" t="s">
        <v>6</v>
      </c>
      <c r="F50" s="784"/>
      <c r="G50" s="784"/>
      <c r="H50" s="784"/>
      <c r="I50" s="811" t="s">
        <v>3673</v>
      </c>
      <c r="J50" s="789" t="s">
        <v>8</v>
      </c>
      <c r="K50" s="784"/>
      <c r="L50" s="797"/>
    </row>
    <row r="51" spans="1:12" ht="15.75" customHeight="1" thickBot="1" x14ac:dyDescent="0.3">
      <c r="A51" s="822"/>
      <c r="B51" s="822"/>
      <c r="C51" s="822"/>
      <c r="D51" s="792"/>
      <c r="E51" s="778"/>
      <c r="F51" s="778"/>
      <c r="G51" s="778"/>
      <c r="H51" s="778"/>
      <c r="I51" s="896"/>
      <c r="J51" s="822"/>
      <c r="K51" s="778"/>
      <c r="L51" s="792"/>
    </row>
    <row r="52" spans="1:12" x14ac:dyDescent="0.25">
      <c r="A52" s="366">
        <v>1</v>
      </c>
      <c r="B52" s="86" t="s">
        <v>1600</v>
      </c>
      <c r="C52" s="7">
        <v>5</v>
      </c>
      <c r="D52" s="7" t="s">
        <v>3672</v>
      </c>
      <c r="E52" s="905" t="s">
        <v>3502</v>
      </c>
      <c r="F52" s="827"/>
      <c r="G52" s="827"/>
      <c r="H52" s="788"/>
      <c r="I52" s="47"/>
      <c r="J52" s="939"/>
      <c r="K52" s="788"/>
      <c r="L52" s="370"/>
    </row>
    <row r="53" spans="1:12" x14ac:dyDescent="0.25">
      <c r="A53" s="96">
        <v>2</v>
      </c>
      <c r="B53" s="90" t="s">
        <v>1653</v>
      </c>
      <c r="C53" s="9">
        <v>5</v>
      </c>
      <c r="D53" s="9" t="s">
        <v>3672</v>
      </c>
      <c r="E53" s="771" t="s">
        <v>3503</v>
      </c>
      <c r="F53" s="772"/>
      <c r="G53" s="772"/>
      <c r="H53" s="773"/>
      <c r="I53" s="46"/>
      <c r="J53" s="774"/>
      <c r="K53" s="773"/>
      <c r="L53" s="180"/>
    </row>
    <row r="54" spans="1:12" x14ac:dyDescent="0.25">
      <c r="A54" s="96">
        <v>3</v>
      </c>
      <c r="B54" s="90" t="s">
        <v>1602</v>
      </c>
      <c r="C54" s="9">
        <v>5</v>
      </c>
      <c r="D54" s="9" t="s">
        <v>3672</v>
      </c>
      <c r="E54" s="771" t="s">
        <v>2829</v>
      </c>
      <c r="F54" s="772"/>
      <c r="G54" s="772"/>
      <c r="H54" s="773"/>
      <c r="I54" s="45"/>
      <c r="J54" s="774"/>
      <c r="K54" s="773"/>
      <c r="L54" s="180"/>
    </row>
    <row r="55" spans="1:12" x14ac:dyDescent="0.25">
      <c r="A55" s="96">
        <v>4</v>
      </c>
      <c r="B55" s="90" t="s">
        <v>1603</v>
      </c>
      <c r="C55" s="9">
        <v>5</v>
      </c>
      <c r="D55" s="9" t="s">
        <v>3672</v>
      </c>
      <c r="E55" s="771" t="s">
        <v>1604</v>
      </c>
      <c r="F55" s="772"/>
      <c r="G55" s="772"/>
      <c r="H55" s="773"/>
      <c r="I55" s="45"/>
      <c r="J55" s="774"/>
      <c r="K55" s="773"/>
      <c r="L55" s="180"/>
    </row>
    <row r="56" spans="1:12" x14ac:dyDescent="0.25">
      <c r="A56" s="96">
        <v>5</v>
      </c>
      <c r="B56" s="90" t="s">
        <v>1605</v>
      </c>
      <c r="C56" s="9">
        <v>5</v>
      </c>
      <c r="D56" s="9" t="s">
        <v>3672</v>
      </c>
      <c r="E56" s="771" t="s">
        <v>1606</v>
      </c>
      <c r="F56" s="772"/>
      <c r="G56" s="772"/>
      <c r="H56" s="773"/>
      <c r="I56" s="46"/>
      <c r="J56" s="774"/>
      <c r="K56" s="773"/>
      <c r="L56" s="180"/>
    </row>
    <row r="57" spans="1:12" x14ac:dyDescent="0.25">
      <c r="A57" s="96">
        <v>6</v>
      </c>
      <c r="B57" s="90" t="s">
        <v>1607</v>
      </c>
      <c r="C57" s="9">
        <v>5</v>
      </c>
      <c r="D57" s="9" t="s">
        <v>3672</v>
      </c>
      <c r="E57" s="771" t="s">
        <v>1608</v>
      </c>
      <c r="F57" s="772"/>
      <c r="G57" s="772"/>
      <c r="H57" s="773"/>
      <c r="I57" s="46"/>
      <c r="J57" s="774"/>
      <c r="K57" s="773"/>
      <c r="L57" s="180"/>
    </row>
    <row r="58" spans="1:12" x14ac:dyDescent="0.25">
      <c r="A58" s="96">
        <v>7</v>
      </c>
      <c r="B58" s="90" t="s">
        <v>1609</v>
      </c>
      <c r="C58" s="9">
        <v>5</v>
      </c>
      <c r="D58" s="9" t="s">
        <v>3672</v>
      </c>
      <c r="E58" s="771" t="s">
        <v>1610</v>
      </c>
      <c r="F58" s="772"/>
      <c r="G58" s="772"/>
      <c r="H58" s="773"/>
      <c r="I58" s="46"/>
      <c r="J58" s="774"/>
      <c r="K58" s="773"/>
      <c r="L58" s="180"/>
    </row>
    <row r="59" spans="1:12" x14ac:dyDescent="0.25">
      <c r="A59" s="96">
        <v>8</v>
      </c>
      <c r="B59" s="90" t="s">
        <v>1655</v>
      </c>
      <c r="C59" s="9">
        <v>10</v>
      </c>
      <c r="D59" s="9" t="s">
        <v>3672</v>
      </c>
      <c r="E59" s="771" t="s">
        <v>1656</v>
      </c>
      <c r="F59" s="772"/>
      <c r="G59" s="772"/>
      <c r="H59" s="773"/>
      <c r="I59" s="46"/>
      <c r="J59" s="774"/>
      <c r="K59" s="773"/>
      <c r="L59" s="180"/>
    </row>
    <row r="60" spans="1:12" x14ac:dyDescent="0.25">
      <c r="A60" s="96">
        <v>9</v>
      </c>
      <c r="B60" s="90" t="s">
        <v>1611</v>
      </c>
      <c r="C60" s="9">
        <v>5</v>
      </c>
      <c r="D60" s="9" t="s">
        <v>3672</v>
      </c>
      <c r="E60" s="771" t="s">
        <v>3500</v>
      </c>
      <c r="F60" s="772"/>
      <c r="G60" s="772"/>
      <c r="H60" s="773"/>
      <c r="I60" s="46"/>
      <c r="J60" s="774"/>
      <c r="K60" s="773"/>
      <c r="L60" s="180"/>
    </row>
    <row r="61" spans="1:12" x14ac:dyDescent="0.25">
      <c r="A61" s="96"/>
      <c r="B61" s="90"/>
      <c r="C61" s="9"/>
      <c r="D61" s="9"/>
      <c r="E61" s="771"/>
      <c r="F61" s="772"/>
      <c r="G61" s="772"/>
      <c r="H61" s="773"/>
      <c r="I61" s="46"/>
      <c r="J61" s="774"/>
      <c r="K61" s="773"/>
      <c r="L61" s="180"/>
    </row>
    <row r="62" spans="1:12" x14ac:dyDescent="0.25">
      <c r="A62" s="96"/>
      <c r="B62" s="90"/>
      <c r="C62" s="9"/>
      <c r="D62" s="9"/>
      <c r="E62" s="771"/>
      <c r="F62" s="772"/>
      <c r="G62" s="772"/>
      <c r="H62" s="773"/>
      <c r="I62" s="46"/>
      <c r="J62" s="774"/>
      <c r="K62" s="773"/>
      <c r="L62" s="180"/>
    </row>
    <row r="63" spans="1:12" x14ac:dyDescent="0.25">
      <c r="A63" s="96"/>
      <c r="B63" s="90"/>
      <c r="C63" s="9"/>
      <c r="D63" s="9"/>
      <c r="E63" s="771"/>
      <c r="F63" s="772"/>
      <c r="G63" s="772"/>
      <c r="H63" s="773"/>
      <c r="I63" s="46"/>
      <c r="J63" s="774"/>
      <c r="K63" s="773"/>
      <c r="L63" s="180"/>
    </row>
    <row r="64" spans="1:12" x14ac:dyDescent="0.25">
      <c r="A64" s="96"/>
      <c r="B64" s="90"/>
      <c r="C64" s="9"/>
      <c r="D64" s="9"/>
      <c r="E64" s="771"/>
      <c r="F64" s="772"/>
      <c r="G64" s="772"/>
      <c r="H64" s="773"/>
      <c r="I64" s="46"/>
      <c r="J64" s="774"/>
      <c r="K64" s="773"/>
      <c r="L64" s="180"/>
    </row>
    <row r="65" spans="1:12" x14ac:dyDescent="0.25">
      <c r="A65" s="96"/>
      <c r="B65" s="90"/>
      <c r="C65" s="9"/>
      <c r="D65" s="9"/>
      <c r="E65" s="771"/>
      <c r="F65" s="772"/>
      <c r="G65" s="772"/>
      <c r="H65" s="773"/>
      <c r="I65" s="46"/>
      <c r="J65" s="774"/>
      <c r="K65" s="773"/>
      <c r="L65" s="180"/>
    </row>
    <row r="66" spans="1:12" x14ac:dyDescent="0.25">
      <c r="A66" s="96"/>
      <c r="B66" s="90"/>
      <c r="C66" s="9"/>
      <c r="D66" s="9"/>
      <c r="E66" s="771"/>
      <c r="F66" s="772"/>
      <c r="G66" s="772"/>
      <c r="H66" s="773"/>
      <c r="I66" s="46"/>
      <c r="J66" s="774"/>
      <c r="K66" s="773"/>
      <c r="L66" s="180"/>
    </row>
    <row r="67" spans="1:12" x14ac:dyDescent="0.25">
      <c r="A67" s="96"/>
      <c r="B67" s="90"/>
      <c r="C67" s="9"/>
      <c r="D67" s="9"/>
      <c r="E67" s="771"/>
      <c r="F67" s="772"/>
      <c r="G67" s="772"/>
      <c r="H67" s="773"/>
      <c r="I67" s="46"/>
      <c r="J67" s="774"/>
      <c r="K67" s="773"/>
      <c r="L67" s="180"/>
    </row>
    <row r="68" spans="1:12" x14ac:dyDescent="0.25">
      <c r="A68" s="96"/>
      <c r="B68" s="90"/>
      <c r="C68" s="9"/>
      <c r="D68" s="9"/>
      <c r="E68" s="771"/>
      <c r="F68" s="772"/>
      <c r="G68" s="772"/>
      <c r="H68" s="773"/>
      <c r="I68" s="46"/>
      <c r="J68" s="774"/>
      <c r="K68" s="773"/>
      <c r="L68" s="180"/>
    </row>
    <row r="69" spans="1:12" x14ac:dyDescent="0.25">
      <c r="A69" s="96"/>
      <c r="B69" s="90"/>
      <c r="C69" s="9"/>
      <c r="D69" s="9"/>
      <c r="E69" s="771"/>
      <c r="F69" s="772"/>
      <c r="G69" s="772"/>
      <c r="H69" s="773"/>
      <c r="I69" s="46"/>
      <c r="J69" s="774"/>
      <c r="K69" s="773"/>
      <c r="L69" s="180"/>
    </row>
    <row r="70" spans="1:12" x14ac:dyDescent="0.25">
      <c r="A70" s="96"/>
      <c r="B70" s="90"/>
      <c r="C70" s="9"/>
      <c r="D70" s="9"/>
      <c r="E70" s="771"/>
      <c r="F70" s="772"/>
      <c r="G70" s="772"/>
      <c r="H70" s="773"/>
      <c r="I70" s="46"/>
      <c r="J70" s="774"/>
      <c r="K70" s="773"/>
      <c r="L70" s="180"/>
    </row>
    <row r="71" spans="1:12" x14ac:dyDescent="0.25">
      <c r="A71" s="96"/>
      <c r="B71" s="90"/>
      <c r="C71" s="9"/>
      <c r="D71" s="9"/>
      <c r="E71" s="771"/>
      <c r="F71" s="772"/>
      <c r="G71" s="772"/>
      <c r="H71" s="773"/>
      <c r="I71" s="46"/>
      <c r="J71" s="774"/>
      <c r="K71" s="773"/>
      <c r="L71" s="180"/>
    </row>
    <row r="72" spans="1:12" x14ac:dyDescent="0.25">
      <c r="A72" s="96"/>
      <c r="B72" s="90"/>
      <c r="C72" s="9"/>
      <c r="D72" s="9"/>
      <c r="E72" s="771"/>
      <c r="F72" s="772"/>
      <c r="G72" s="772"/>
      <c r="H72" s="773"/>
      <c r="I72" s="46"/>
      <c r="J72" s="774"/>
      <c r="K72" s="773"/>
      <c r="L72" s="180"/>
    </row>
    <row r="73" spans="1:12" x14ac:dyDescent="0.25">
      <c r="A73" s="96"/>
      <c r="B73" s="90"/>
      <c r="C73" s="9"/>
      <c r="D73" s="9"/>
      <c r="E73" s="771"/>
      <c r="F73" s="772"/>
      <c r="G73" s="772"/>
      <c r="H73" s="773"/>
      <c r="I73" s="46"/>
      <c r="J73" s="774"/>
      <c r="K73" s="773"/>
      <c r="L73" s="180"/>
    </row>
    <row r="74" spans="1:12" x14ac:dyDescent="0.25">
      <c r="A74" s="96"/>
      <c r="B74" s="90"/>
      <c r="C74" s="9"/>
      <c r="D74" s="9"/>
      <c r="E74" s="771"/>
      <c r="F74" s="772"/>
      <c r="G74" s="772"/>
      <c r="H74" s="773"/>
      <c r="I74" s="46"/>
      <c r="J74" s="774"/>
      <c r="K74" s="773"/>
      <c r="L74" s="180"/>
    </row>
    <row r="75" spans="1:12" x14ac:dyDescent="0.25">
      <c r="A75" s="96"/>
      <c r="B75" s="90"/>
      <c r="C75" s="9"/>
      <c r="D75" s="9"/>
      <c r="E75" s="771"/>
      <c r="F75" s="772"/>
      <c r="G75" s="772"/>
      <c r="H75" s="773"/>
      <c r="I75" s="46"/>
      <c r="J75" s="774"/>
      <c r="K75" s="773"/>
      <c r="L75" s="180"/>
    </row>
    <row r="76" spans="1:12" x14ac:dyDescent="0.25">
      <c r="A76" s="107"/>
      <c r="B76" s="30"/>
      <c r="C76" s="102"/>
      <c r="D76" s="84"/>
      <c r="E76" s="211"/>
      <c r="F76" s="211"/>
      <c r="G76" s="211"/>
      <c r="H76" s="211"/>
      <c r="I76" s="212"/>
      <c r="J76" s="213"/>
      <c r="K76" s="213"/>
      <c r="L76" s="202"/>
    </row>
    <row r="77" spans="1:12" x14ac:dyDescent="0.25">
      <c r="A77" s="200"/>
      <c r="B77" s="184"/>
      <c r="C77" s="184"/>
      <c r="D77" s="184"/>
      <c r="E77" s="184"/>
      <c r="F77" s="184"/>
      <c r="G77" s="184"/>
      <c r="H77" s="985"/>
      <c r="I77" s="785"/>
      <c r="J77" s="785"/>
      <c r="K77" s="984"/>
      <c r="L77" s="794"/>
    </row>
    <row r="78" spans="1:12" x14ac:dyDescent="0.25">
      <c r="A78" s="4"/>
      <c r="H78" s="184"/>
      <c r="I78" s="184"/>
      <c r="J78" s="184"/>
      <c r="K78" s="184"/>
      <c r="L78" s="201"/>
    </row>
    <row r="79" spans="1:12" ht="15.75" customHeight="1" thickBot="1" x14ac:dyDescent="0.3">
      <c r="A79" s="35"/>
      <c r="B79" s="36"/>
      <c r="C79" s="986" t="s">
        <v>135</v>
      </c>
      <c r="D79" s="830"/>
      <c r="E79" s="830"/>
      <c r="F79" s="36"/>
      <c r="G79" s="986" t="s">
        <v>423</v>
      </c>
      <c r="H79" s="830"/>
      <c r="I79" s="36"/>
      <c r="J79" s="986" t="s">
        <v>136</v>
      </c>
      <c r="K79" s="830"/>
      <c r="L79" s="103"/>
    </row>
    <row r="80" spans="1:12" ht="15.75" customHeight="1" thickBot="1" x14ac:dyDescent="0.3">
      <c r="J80" s="765" t="s">
        <v>1658</v>
      </c>
      <c r="K80" s="816"/>
      <c r="L80" s="776"/>
    </row>
  </sheetData>
  <mergeCells count="128">
    <mergeCell ref="J80:L80"/>
    <mergeCell ref="E66:H66"/>
    <mergeCell ref="E65:H65"/>
    <mergeCell ref="J16:L16"/>
    <mergeCell ref="J15:L15"/>
    <mergeCell ref="E30:H30"/>
    <mergeCell ref="H33:J33"/>
    <mergeCell ref="E31:H31"/>
    <mergeCell ref="E24:H24"/>
    <mergeCell ref="E25:H25"/>
    <mergeCell ref="J25:L25"/>
    <mergeCell ref="J26:L26"/>
    <mergeCell ref="J24:L24"/>
    <mergeCell ref="J27:L27"/>
    <mergeCell ref="C35:E35"/>
    <mergeCell ref="E59:H59"/>
    <mergeCell ref="E58:H58"/>
    <mergeCell ref="E67:H67"/>
    <mergeCell ref="E69:H69"/>
    <mergeCell ref="E64:H64"/>
    <mergeCell ref="E68:H68"/>
    <mergeCell ref="E55:H55"/>
    <mergeCell ref="E72:H72"/>
    <mergeCell ref="E73:H73"/>
    <mergeCell ref="A3:L4"/>
    <mergeCell ref="E1:I2"/>
    <mergeCell ref="J1:L2"/>
    <mergeCell ref="E71:H71"/>
    <mergeCell ref="E70:H70"/>
    <mergeCell ref="C79:E79"/>
    <mergeCell ref="H77:J77"/>
    <mergeCell ref="K77:L77"/>
    <mergeCell ref="J79:K79"/>
    <mergeCell ref="G79:H79"/>
    <mergeCell ref="E29:H29"/>
    <mergeCell ref="E61:H61"/>
    <mergeCell ref="E60:H60"/>
    <mergeCell ref="A50:A51"/>
    <mergeCell ref="B50:B51"/>
    <mergeCell ref="J57:K57"/>
    <mergeCell ref="J56:K56"/>
    <mergeCell ref="I49:L49"/>
    <mergeCell ref="I50:I51"/>
    <mergeCell ref="A47:L48"/>
    <mergeCell ref="E45:I46"/>
    <mergeCell ref="C50:D51"/>
    <mergeCell ref="E74:H74"/>
    <mergeCell ref="E75:H75"/>
    <mergeCell ref="E23:H23"/>
    <mergeCell ref="E22:H22"/>
    <mergeCell ref="E21:H21"/>
    <mergeCell ref="J12:L12"/>
    <mergeCell ref="J17:L17"/>
    <mergeCell ref="E62:H62"/>
    <mergeCell ref="E63:H63"/>
    <mergeCell ref="E57:H57"/>
    <mergeCell ref="E56:H56"/>
    <mergeCell ref="E50:H51"/>
    <mergeCell ref="E54:H54"/>
    <mergeCell ref="E53:H53"/>
    <mergeCell ref="E52:H52"/>
    <mergeCell ref="E16:H16"/>
    <mergeCell ref="E17:H17"/>
    <mergeCell ref="E27:H27"/>
    <mergeCell ref="E26:H26"/>
    <mergeCell ref="E28:H28"/>
    <mergeCell ref="G35:H35"/>
    <mergeCell ref="E19:H19"/>
    <mergeCell ref="E20:H20"/>
    <mergeCell ref="E18:H18"/>
    <mergeCell ref="E14:H14"/>
    <mergeCell ref="E15:H15"/>
    <mergeCell ref="A6:A7"/>
    <mergeCell ref="J8:L8"/>
    <mergeCell ref="B6:B7"/>
    <mergeCell ref="J9:L9"/>
    <mergeCell ref="J19:L19"/>
    <mergeCell ref="J18:L18"/>
    <mergeCell ref="J13:L13"/>
    <mergeCell ref="J14:L14"/>
    <mergeCell ref="E12:H12"/>
    <mergeCell ref="E13:H13"/>
    <mergeCell ref="E8:H8"/>
    <mergeCell ref="E9:H9"/>
    <mergeCell ref="E6:H7"/>
    <mergeCell ref="C6:D7"/>
    <mergeCell ref="E10:H10"/>
    <mergeCell ref="J10:L10"/>
    <mergeCell ref="E11:H11"/>
    <mergeCell ref="J11:L11"/>
    <mergeCell ref="J6:L7"/>
    <mergeCell ref="I5:L5"/>
    <mergeCell ref="I6:I7"/>
    <mergeCell ref="J72:K72"/>
    <mergeCell ref="J71:K71"/>
    <mergeCell ref="J66:K66"/>
    <mergeCell ref="J65:K65"/>
    <mergeCell ref="J75:K75"/>
    <mergeCell ref="J73:K73"/>
    <mergeCell ref="J74:K74"/>
    <mergeCell ref="K36:L36"/>
    <mergeCell ref="J35:K35"/>
    <mergeCell ref="J70:K70"/>
    <mergeCell ref="J45:L46"/>
    <mergeCell ref="J63:K63"/>
    <mergeCell ref="J64:K64"/>
    <mergeCell ref="J50:L51"/>
    <mergeCell ref="J55:K55"/>
    <mergeCell ref="J52:K52"/>
    <mergeCell ref="J53:K53"/>
    <mergeCell ref="J54:K54"/>
    <mergeCell ref="J58:K58"/>
    <mergeCell ref="J62:K62"/>
    <mergeCell ref="J61:K61"/>
    <mergeCell ref="J60:K60"/>
    <mergeCell ref="J20:L20"/>
    <mergeCell ref="J21:L21"/>
    <mergeCell ref="J69:K69"/>
    <mergeCell ref="J23:L23"/>
    <mergeCell ref="J59:K59"/>
    <mergeCell ref="J68:K68"/>
    <mergeCell ref="J67:K67"/>
    <mergeCell ref="J22:L22"/>
    <mergeCell ref="K33:L33"/>
    <mergeCell ref="J31:K31"/>
    <mergeCell ref="J30:L30"/>
    <mergeCell ref="J28:L28"/>
    <mergeCell ref="J29:L29"/>
  </mergeCells>
  <pageMargins left="0.7" right="0.7" top="0.75" bottom="0.75" header="0.3" footer="0.3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pageSetUpPr fitToPage="1"/>
  </sheetPr>
  <dimension ref="A1:L35"/>
  <sheetViews>
    <sheetView workbookViewId="0">
      <selection sqref="A1:XFD1"/>
    </sheetView>
  </sheetViews>
  <sheetFormatPr baseColWidth="10" defaultColWidth="14.42578125" defaultRowHeight="15" customHeight="1" x14ac:dyDescent="0.25"/>
  <cols>
    <col min="1" max="1" width="8" customWidth="1"/>
    <col min="2" max="2" width="6.7109375" customWidth="1"/>
    <col min="3" max="4" width="5.85546875" customWidth="1"/>
    <col min="5" max="7" width="10" customWidth="1"/>
    <col min="8" max="8" width="21.140625" customWidth="1"/>
    <col min="9" max="9" width="16.140625" customWidth="1"/>
    <col min="10" max="10" width="15.7109375" customWidth="1"/>
    <col min="11" max="11" width="7.28515625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3101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2394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78"/>
      <c r="L7" s="792"/>
    </row>
    <row r="8" spans="1:12" x14ac:dyDescent="0.25">
      <c r="A8" s="85">
        <v>1</v>
      </c>
      <c r="B8" s="367" t="s">
        <v>1648</v>
      </c>
      <c r="C8" s="7">
        <v>10</v>
      </c>
      <c r="D8" s="7" t="s">
        <v>3672</v>
      </c>
      <c r="E8" s="905" t="s">
        <v>3102</v>
      </c>
      <c r="F8" s="827"/>
      <c r="G8" s="827"/>
      <c r="H8" s="788"/>
      <c r="I8" s="47"/>
      <c r="J8" s="983"/>
      <c r="K8" s="827"/>
      <c r="L8" s="818"/>
    </row>
    <row r="9" spans="1:12" x14ac:dyDescent="0.25">
      <c r="A9" s="89">
        <v>2</v>
      </c>
      <c r="B9" s="160" t="s">
        <v>2393</v>
      </c>
      <c r="C9" s="7">
        <v>10</v>
      </c>
      <c r="D9" s="9" t="s">
        <v>3672</v>
      </c>
      <c r="E9" s="771" t="s">
        <v>3103</v>
      </c>
      <c r="F9" s="772"/>
      <c r="G9" s="772"/>
      <c r="H9" s="773"/>
      <c r="I9" s="47"/>
      <c r="J9" s="980"/>
      <c r="K9" s="773"/>
      <c r="L9" s="10"/>
    </row>
    <row r="10" spans="1:12" x14ac:dyDescent="0.25">
      <c r="A10" s="89">
        <v>3</v>
      </c>
      <c r="B10" s="160" t="s">
        <v>1602</v>
      </c>
      <c r="C10" s="7">
        <v>10</v>
      </c>
      <c r="D10" s="9" t="s">
        <v>3672</v>
      </c>
      <c r="E10" s="771" t="s">
        <v>2829</v>
      </c>
      <c r="F10" s="772"/>
      <c r="G10" s="772"/>
      <c r="H10" s="773"/>
      <c r="I10" s="45"/>
      <c r="J10" s="980"/>
      <c r="K10" s="773"/>
      <c r="L10" s="10"/>
    </row>
    <row r="11" spans="1:12" x14ac:dyDescent="0.25">
      <c r="A11" s="89">
        <v>4</v>
      </c>
      <c r="B11" s="160" t="s">
        <v>1603</v>
      </c>
      <c r="C11" s="7">
        <v>10</v>
      </c>
      <c r="D11" s="9" t="s">
        <v>3672</v>
      </c>
      <c r="E11" s="771" t="s">
        <v>1604</v>
      </c>
      <c r="F11" s="772"/>
      <c r="G11" s="772"/>
      <c r="H11" s="773"/>
      <c r="I11" s="45"/>
      <c r="J11" s="980"/>
      <c r="K11" s="773"/>
      <c r="L11" s="10"/>
    </row>
    <row r="12" spans="1:12" x14ac:dyDescent="0.25">
      <c r="A12" s="89">
        <v>5</v>
      </c>
      <c r="B12" s="90" t="s">
        <v>1605</v>
      </c>
      <c r="C12" s="7">
        <v>10</v>
      </c>
      <c r="D12" s="9" t="s">
        <v>3672</v>
      </c>
      <c r="E12" s="771" t="s">
        <v>1606</v>
      </c>
      <c r="F12" s="772"/>
      <c r="G12" s="772"/>
      <c r="H12" s="773"/>
      <c r="I12" s="46"/>
      <c r="J12" s="980"/>
      <c r="K12" s="773"/>
      <c r="L12" s="10"/>
    </row>
    <row r="13" spans="1:12" x14ac:dyDescent="0.25">
      <c r="A13" s="89">
        <v>6</v>
      </c>
      <c r="B13" s="90" t="s">
        <v>1607</v>
      </c>
      <c r="C13" s="7">
        <v>10</v>
      </c>
      <c r="D13" s="9" t="s">
        <v>3672</v>
      </c>
      <c r="E13" s="771" t="s">
        <v>1608</v>
      </c>
      <c r="F13" s="772"/>
      <c r="G13" s="772"/>
      <c r="H13" s="773"/>
      <c r="I13" s="46"/>
      <c r="J13" s="980"/>
      <c r="K13" s="773"/>
      <c r="L13" s="10"/>
    </row>
    <row r="14" spans="1:12" x14ac:dyDescent="0.25">
      <c r="A14" s="89">
        <v>7</v>
      </c>
      <c r="B14" s="90" t="s">
        <v>1609</v>
      </c>
      <c r="C14" s="7">
        <v>10</v>
      </c>
      <c r="D14" s="9" t="s">
        <v>3672</v>
      </c>
      <c r="E14" s="771" t="s">
        <v>1610</v>
      </c>
      <c r="F14" s="772"/>
      <c r="G14" s="772"/>
      <c r="H14" s="773"/>
      <c r="I14" s="46"/>
      <c r="J14" s="980"/>
      <c r="K14" s="773"/>
      <c r="L14" s="10"/>
    </row>
    <row r="15" spans="1:12" x14ac:dyDescent="0.25">
      <c r="A15" s="89">
        <v>8</v>
      </c>
      <c r="B15" s="90" t="s">
        <v>403</v>
      </c>
      <c r="C15" s="7">
        <v>10</v>
      </c>
      <c r="D15" s="9" t="s">
        <v>3672</v>
      </c>
      <c r="E15" s="771" t="s">
        <v>3104</v>
      </c>
      <c r="F15" s="772"/>
      <c r="G15" s="772"/>
      <c r="H15" s="773"/>
      <c r="I15" s="46"/>
      <c r="J15" s="980"/>
      <c r="K15" s="773"/>
      <c r="L15" s="10"/>
    </row>
    <row r="16" spans="1:12" x14ac:dyDescent="0.25">
      <c r="A16" s="89">
        <v>9</v>
      </c>
      <c r="B16" s="92" t="s">
        <v>1649</v>
      </c>
      <c r="C16" s="7">
        <v>10</v>
      </c>
      <c r="D16" s="9" t="s">
        <v>3672</v>
      </c>
      <c r="E16" s="771" t="s">
        <v>1650</v>
      </c>
      <c r="F16" s="772"/>
      <c r="G16" s="772"/>
      <c r="H16" s="773"/>
      <c r="I16" s="46"/>
      <c r="J16" s="980"/>
      <c r="K16" s="773"/>
      <c r="L16" s="10"/>
    </row>
    <row r="17" spans="1:12" x14ac:dyDescent="0.25">
      <c r="A17" s="89"/>
      <c r="B17" s="92"/>
      <c r="C17" s="148"/>
      <c r="D17" s="9"/>
      <c r="E17" s="771"/>
      <c r="F17" s="772"/>
      <c r="G17" s="772"/>
      <c r="H17" s="773"/>
      <c r="I17" s="46"/>
      <c r="J17" s="980"/>
      <c r="K17" s="773"/>
      <c r="L17" s="10"/>
    </row>
    <row r="18" spans="1:12" x14ac:dyDescent="0.25">
      <c r="A18" s="89"/>
      <c r="B18" s="92"/>
      <c r="C18" s="148"/>
      <c r="D18" s="9"/>
      <c r="E18" s="771"/>
      <c r="F18" s="772"/>
      <c r="G18" s="772"/>
      <c r="H18" s="773"/>
      <c r="I18" s="46"/>
      <c r="J18" s="980"/>
      <c r="K18" s="773"/>
      <c r="L18" s="213"/>
    </row>
    <row r="19" spans="1:12" x14ac:dyDescent="0.25">
      <c r="A19" s="89"/>
      <c r="B19" s="92"/>
      <c r="C19" s="148"/>
      <c r="D19" s="9"/>
      <c r="E19" s="771"/>
      <c r="F19" s="772"/>
      <c r="G19" s="772"/>
      <c r="H19" s="773"/>
      <c r="I19" s="46"/>
      <c r="J19" s="980"/>
      <c r="K19" s="773"/>
      <c r="L19" s="213"/>
    </row>
    <row r="20" spans="1:12" x14ac:dyDescent="0.25">
      <c r="A20" s="89"/>
      <c r="B20" s="92"/>
      <c r="C20" s="148"/>
      <c r="D20" s="9"/>
      <c r="E20" s="771"/>
      <c r="F20" s="772"/>
      <c r="G20" s="772"/>
      <c r="H20" s="773"/>
      <c r="I20" s="46"/>
      <c r="J20" s="980"/>
      <c r="K20" s="773"/>
      <c r="L20" s="213"/>
    </row>
    <row r="21" spans="1:12" x14ac:dyDescent="0.25">
      <c r="A21" s="89"/>
      <c r="B21" s="92"/>
      <c r="C21" s="148"/>
      <c r="D21" s="9"/>
      <c r="E21" s="771"/>
      <c r="F21" s="772"/>
      <c r="G21" s="772"/>
      <c r="H21" s="773"/>
      <c r="I21" s="46"/>
      <c r="J21" s="980"/>
      <c r="K21" s="773"/>
      <c r="L21" s="213"/>
    </row>
    <row r="22" spans="1:12" x14ac:dyDescent="0.25">
      <c r="A22" s="89"/>
      <c r="B22" s="92"/>
      <c r="C22" s="148"/>
      <c r="D22" s="9"/>
      <c r="E22" s="771"/>
      <c r="F22" s="772"/>
      <c r="G22" s="772"/>
      <c r="H22" s="773"/>
      <c r="I22" s="46"/>
      <c r="J22" s="980"/>
      <c r="K22" s="773"/>
      <c r="L22" s="213"/>
    </row>
    <row r="23" spans="1:12" x14ac:dyDescent="0.25">
      <c r="A23" s="89"/>
      <c r="B23" s="92"/>
      <c r="C23" s="148"/>
      <c r="D23" s="9"/>
      <c r="E23" s="771"/>
      <c r="F23" s="772"/>
      <c r="G23" s="772"/>
      <c r="H23" s="773"/>
      <c r="I23" s="46"/>
      <c r="J23" s="980"/>
      <c r="K23" s="773"/>
      <c r="L23" s="213"/>
    </row>
    <row r="24" spans="1:12" x14ac:dyDescent="0.25">
      <c r="A24" s="89"/>
      <c r="B24" s="92"/>
      <c r="C24" s="148"/>
      <c r="D24" s="9"/>
      <c r="E24" s="771"/>
      <c r="F24" s="772"/>
      <c r="G24" s="772"/>
      <c r="H24" s="773"/>
      <c r="I24" s="46"/>
      <c r="J24" s="980"/>
      <c r="K24" s="773"/>
      <c r="L24" s="213"/>
    </row>
    <row r="25" spans="1:12" x14ac:dyDescent="0.25">
      <c r="A25" s="89"/>
      <c r="B25" s="92"/>
      <c r="C25" s="148"/>
      <c r="D25" s="9"/>
      <c r="E25" s="771"/>
      <c r="F25" s="772"/>
      <c r="G25" s="772"/>
      <c r="H25" s="773"/>
      <c r="I25" s="46"/>
      <c r="J25" s="980"/>
      <c r="K25" s="773"/>
      <c r="L25" s="213"/>
    </row>
    <row r="26" spans="1:12" x14ac:dyDescent="0.25">
      <c r="A26" s="89"/>
      <c r="B26" s="92"/>
      <c r="C26" s="148"/>
      <c r="D26" s="9"/>
      <c r="E26" s="771"/>
      <c r="F26" s="772"/>
      <c r="G26" s="772"/>
      <c r="H26" s="773"/>
      <c r="I26" s="46"/>
      <c r="J26" s="980"/>
      <c r="K26" s="773"/>
      <c r="L26" s="213"/>
    </row>
    <row r="27" spans="1:12" x14ac:dyDescent="0.25">
      <c r="A27" s="89"/>
      <c r="B27" s="92"/>
      <c r="C27" s="148"/>
      <c r="D27" s="9"/>
      <c r="E27" s="771"/>
      <c r="F27" s="772"/>
      <c r="G27" s="772"/>
      <c r="H27" s="773"/>
      <c r="I27" s="46"/>
      <c r="J27" s="980"/>
      <c r="K27" s="773"/>
      <c r="L27" s="213"/>
    </row>
    <row r="28" spans="1:12" x14ac:dyDescent="0.25">
      <c r="A28" s="89"/>
      <c r="B28" s="92"/>
      <c r="C28" s="148"/>
      <c r="D28" s="9"/>
      <c r="E28" s="771"/>
      <c r="F28" s="772"/>
      <c r="G28" s="772"/>
      <c r="H28" s="773"/>
      <c r="I28" s="46"/>
      <c r="J28" s="980"/>
      <c r="K28" s="773"/>
      <c r="L28" s="213"/>
    </row>
    <row r="29" spans="1:12" x14ac:dyDescent="0.25">
      <c r="A29" s="108"/>
      <c r="B29" s="30"/>
      <c r="C29" s="102"/>
      <c r="D29" s="84"/>
      <c r="E29" s="184"/>
      <c r="F29" s="184"/>
      <c r="G29" s="184"/>
      <c r="H29" s="184"/>
      <c r="I29" s="212"/>
      <c r="J29" s="213"/>
      <c r="K29" s="213"/>
      <c r="L29" s="213"/>
    </row>
    <row r="30" spans="1:12" x14ac:dyDescent="0.25">
      <c r="A30" s="108"/>
      <c r="B30" s="30"/>
      <c r="C30" s="102"/>
      <c r="D30" s="84"/>
      <c r="E30" s="184"/>
      <c r="F30" s="184"/>
      <c r="G30" s="184"/>
      <c r="H30" s="184"/>
      <c r="I30" s="212"/>
      <c r="J30" s="213"/>
      <c r="K30" s="213"/>
      <c r="L30" s="213"/>
    </row>
    <row r="31" spans="1:12" x14ac:dyDescent="0.25">
      <c r="A31" s="108"/>
      <c r="B31" s="30"/>
      <c r="C31" s="102"/>
      <c r="D31" s="84"/>
      <c r="E31" s="184"/>
      <c r="F31" s="184"/>
      <c r="G31" s="184"/>
      <c r="H31" s="184"/>
      <c r="I31" s="212"/>
      <c r="J31" s="213"/>
      <c r="K31" s="213"/>
      <c r="L31" s="213"/>
    </row>
    <row r="32" spans="1:12" x14ac:dyDescent="0.25">
      <c r="A32" s="184"/>
      <c r="B32" s="196"/>
      <c r="C32" s="196"/>
      <c r="D32" s="196"/>
      <c r="E32" s="196"/>
      <c r="F32" s="184"/>
      <c r="G32" s="196"/>
      <c r="H32" s="188"/>
      <c r="I32" s="190"/>
      <c r="J32" s="188"/>
      <c r="K32" s="372"/>
      <c r="L32" s="268"/>
    </row>
    <row r="33" spans="1:12" x14ac:dyDescent="0.25">
      <c r="B33" s="885" t="s">
        <v>120</v>
      </c>
      <c r="C33" s="785"/>
      <c r="D33" s="785"/>
      <c r="E33" s="785"/>
      <c r="G33" s="887" t="s">
        <v>25</v>
      </c>
      <c r="H33" s="785"/>
      <c r="I33" s="184"/>
      <c r="J33" s="904" t="s">
        <v>122</v>
      </c>
      <c r="K33" s="785"/>
      <c r="L33" s="184"/>
    </row>
    <row r="34" spans="1:12" ht="15.75" customHeight="1" thickBot="1" x14ac:dyDescent="0.3">
      <c r="A34" s="35"/>
      <c r="B34" s="778"/>
      <c r="C34" s="778"/>
      <c r="D34" s="778"/>
      <c r="E34" s="778"/>
      <c r="F34" s="36"/>
      <c r="G34" s="778"/>
      <c r="H34" s="778"/>
      <c r="I34" s="36"/>
      <c r="J34" s="778"/>
      <c r="K34" s="778"/>
      <c r="L34" s="103"/>
    </row>
    <row r="35" spans="1:12" ht="15.75" customHeight="1" thickBot="1" x14ac:dyDescent="0.3">
      <c r="J35" s="765" t="s">
        <v>1657</v>
      </c>
      <c r="K35" s="816"/>
      <c r="L35" s="776"/>
    </row>
  </sheetData>
  <mergeCells count="56">
    <mergeCell ref="E15:H15"/>
    <mergeCell ref="J6:L7"/>
    <mergeCell ref="J8:L8"/>
    <mergeCell ref="E24:H24"/>
    <mergeCell ref="J23:K23"/>
    <mergeCell ref="J24:K24"/>
    <mergeCell ref="E17:H17"/>
    <mergeCell ref="E16:H16"/>
    <mergeCell ref="E14:H14"/>
    <mergeCell ref="E13:H13"/>
    <mergeCell ref="J14:K14"/>
    <mergeCell ref="B6:B7"/>
    <mergeCell ref="C6:D7"/>
    <mergeCell ref="E6:H7"/>
    <mergeCell ref="J33:K34"/>
    <mergeCell ref="J16:K16"/>
    <mergeCell ref="J15:K15"/>
    <mergeCell ref="J17:K17"/>
    <mergeCell ref="J19:K19"/>
    <mergeCell ref="J18:K18"/>
    <mergeCell ref="J20:K20"/>
    <mergeCell ref="E27:H27"/>
    <mergeCell ref="E28:H28"/>
    <mergeCell ref="E19:H19"/>
    <mergeCell ref="E20:H20"/>
    <mergeCell ref="G33:H34"/>
    <mergeCell ref="E18:H18"/>
    <mergeCell ref="J35:L35"/>
    <mergeCell ref="J22:K22"/>
    <mergeCell ref="J21:K21"/>
    <mergeCell ref="J28:K28"/>
    <mergeCell ref="J25:K25"/>
    <mergeCell ref="J26:K26"/>
    <mergeCell ref="J27:K27"/>
    <mergeCell ref="B33:E34"/>
    <mergeCell ref="E21:H21"/>
    <mergeCell ref="E22:H22"/>
    <mergeCell ref="E26:H26"/>
    <mergeCell ref="E23:H23"/>
    <mergeCell ref="E25:H25"/>
    <mergeCell ref="A3:L4"/>
    <mergeCell ref="E1:I2"/>
    <mergeCell ref="J1:L2"/>
    <mergeCell ref="I5:L5"/>
    <mergeCell ref="J13:K13"/>
    <mergeCell ref="J12:K12"/>
    <mergeCell ref="E11:H11"/>
    <mergeCell ref="E12:H12"/>
    <mergeCell ref="E9:H9"/>
    <mergeCell ref="E10:H10"/>
    <mergeCell ref="I6:I7"/>
    <mergeCell ref="E8:H8"/>
    <mergeCell ref="J10:K10"/>
    <mergeCell ref="J11:K11"/>
    <mergeCell ref="J9:K9"/>
    <mergeCell ref="A6:A7"/>
  </mergeCells>
  <pageMargins left="0.70866141732283472" right="0.70866141732283472" top="0.74803149606299213" bottom="0.74803149606299213" header="0.31496062992125984" footer="0.31496062992125984"/>
  <pageSetup scale="95" orientation="landscape" verticalDpi="203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8.28515625" customWidth="1"/>
    <col min="2" max="2" width="8" customWidth="1"/>
    <col min="3" max="3" width="5.85546875" customWidth="1"/>
    <col min="4" max="4" width="7.42578125" customWidth="1"/>
    <col min="5" max="7" width="10" customWidth="1"/>
    <col min="8" max="8" width="24.85546875" customWidth="1"/>
    <col min="9" max="11" width="10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2831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1652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96"/>
      <c r="J7" s="822"/>
      <c r="K7" s="778"/>
      <c r="L7" s="792"/>
    </row>
    <row r="8" spans="1:12" x14ac:dyDescent="0.25">
      <c r="A8" s="89">
        <v>1</v>
      </c>
      <c r="B8" s="160" t="s">
        <v>1274</v>
      </c>
      <c r="C8" s="28">
        <v>1</v>
      </c>
      <c r="D8" s="9" t="s">
        <v>3672</v>
      </c>
      <c r="E8" s="779" t="s">
        <v>2832</v>
      </c>
      <c r="F8" s="780"/>
      <c r="G8" s="780"/>
      <c r="H8" s="781"/>
      <c r="I8" s="47"/>
      <c r="J8" s="89"/>
      <c r="K8" s="89"/>
      <c r="L8" s="89"/>
    </row>
    <row r="9" spans="1:12" x14ac:dyDescent="0.25">
      <c r="A9" s="89">
        <v>2</v>
      </c>
      <c r="B9" s="160" t="s">
        <v>1276</v>
      </c>
      <c r="C9" s="9">
        <v>1</v>
      </c>
      <c r="D9" s="9" t="s">
        <v>3672</v>
      </c>
      <c r="E9" s="771" t="s">
        <v>1654</v>
      </c>
      <c r="F9" s="772"/>
      <c r="G9" s="772"/>
      <c r="H9" s="773"/>
      <c r="I9" s="47"/>
      <c r="J9" s="89"/>
      <c r="K9" s="89"/>
      <c r="L9" s="89"/>
    </row>
    <row r="10" spans="1:12" x14ac:dyDescent="0.25">
      <c r="A10" s="89">
        <v>3</v>
      </c>
      <c r="B10" s="160" t="s">
        <v>1278</v>
      </c>
      <c r="C10" s="9">
        <v>1</v>
      </c>
      <c r="D10" s="9" t="s">
        <v>3672</v>
      </c>
      <c r="E10" s="771" t="s">
        <v>1620</v>
      </c>
      <c r="F10" s="772"/>
      <c r="G10" s="772"/>
      <c r="H10" s="773"/>
      <c r="I10" s="45"/>
      <c r="J10" s="89"/>
      <c r="K10" s="89"/>
      <c r="L10" s="89"/>
    </row>
    <row r="11" spans="1:12" x14ac:dyDescent="0.25">
      <c r="A11" s="89"/>
      <c r="B11" s="160"/>
      <c r="C11" s="9"/>
      <c r="D11" s="9"/>
      <c r="E11" s="771"/>
      <c r="F11" s="772"/>
      <c r="G11" s="772"/>
      <c r="H11" s="773"/>
      <c r="I11" s="47"/>
      <c r="J11" s="89"/>
      <c r="K11" s="89"/>
      <c r="L11" s="89"/>
    </row>
    <row r="12" spans="1:12" x14ac:dyDescent="0.25">
      <c r="A12" s="89"/>
      <c r="B12" s="160"/>
      <c r="C12" s="9"/>
      <c r="D12" s="9"/>
      <c r="E12" s="771"/>
      <c r="F12" s="772"/>
      <c r="G12" s="772"/>
      <c r="H12" s="773"/>
      <c r="I12" s="47"/>
      <c r="J12" s="89"/>
      <c r="K12" s="89"/>
      <c r="L12" s="89"/>
    </row>
    <row r="13" spans="1:12" x14ac:dyDescent="0.25">
      <c r="A13" s="89"/>
      <c r="B13" s="160"/>
      <c r="C13" s="9"/>
      <c r="D13" s="9"/>
      <c r="E13" s="771"/>
      <c r="F13" s="772"/>
      <c r="G13" s="772"/>
      <c r="H13" s="773"/>
      <c r="I13" s="47"/>
      <c r="J13" s="89"/>
      <c r="K13" s="89"/>
      <c r="L13" s="89"/>
    </row>
    <row r="14" spans="1:12" x14ac:dyDescent="0.25">
      <c r="A14" s="89"/>
      <c r="B14" s="160"/>
      <c r="C14" s="9"/>
      <c r="D14" s="9"/>
      <c r="E14" s="771"/>
      <c r="F14" s="772"/>
      <c r="G14" s="772"/>
      <c r="H14" s="773"/>
      <c r="I14" s="47"/>
      <c r="J14" s="89"/>
      <c r="K14" s="89"/>
      <c r="L14" s="89"/>
    </row>
    <row r="15" spans="1:12" x14ac:dyDescent="0.25">
      <c r="A15" s="89"/>
      <c r="B15" s="160"/>
      <c r="C15" s="9"/>
      <c r="D15" s="9"/>
      <c r="E15" s="771"/>
      <c r="F15" s="772"/>
      <c r="G15" s="772"/>
      <c r="H15" s="773"/>
      <c r="I15" s="47"/>
      <c r="J15" s="89"/>
      <c r="K15" s="89"/>
      <c r="L15" s="89"/>
    </row>
    <row r="16" spans="1:12" x14ac:dyDescent="0.25">
      <c r="A16" s="89"/>
      <c r="B16" s="160"/>
      <c r="C16" s="9"/>
      <c r="D16" s="9"/>
      <c r="E16" s="771"/>
      <c r="F16" s="772"/>
      <c r="G16" s="772"/>
      <c r="H16" s="773"/>
      <c r="I16" s="47"/>
      <c r="J16" s="89"/>
      <c r="K16" s="89"/>
      <c r="L16" s="89"/>
    </row>
    <row r="17" spans="1:12" x14ac:dyDescent="0.25">
      <c r="A17" s="89"/>
      <c r="B17" s="160"/>
      <c r="C17" s="9"/>
      <c r="D17" s="9"/>
      <c r="E17" s="771"/>
      <c r="F17" s="772"/>
      <c r="G17" s="772"/>
      <c r="H17" s="773"/>
      <c r="I17" s="47"/>
      <c r="J17" s="89"/>
      <c r="K17" s="89"/>
      <c r="L17" s="89"/>
    </row>
    <row r="18" spans="1:12" x14ac:dyDescent="0.25">
      <c r="A18" s="89"/>
      <c r="B18" s="160"/>
      <c r="C18" s="9"/>
      <c r="D18" s="9"/>
      <c r="E18" s="771"/>
      <c r="F18" s="772"/>
      <c r="G18" s="772"/>
      <c r="H18" s="773"/>
      <c r="I18" s="47"/>
      <c r="J18" s="89"/>
      <c r="K18" s="89"/>
      <c r="L18" s="89"/>
    </row>
    <row r="19" spans="1:12" x14ac:dyDescent="0.25">
      <c r="A19" s="89"/>
      <c r="B19" s="160"/>
      <c r="C19" s="9"/>
      <c r="D19" s="9"/>
      <c r="E19" s="771"/>
      <c r="F19" s="772"/>
      <c r="G19" s="772"/>
      <c r="H19" s="773"/>
      <c r="I19" s="47"/>
      <c r="J19" s="89"/>
      <c r="K19" s="89"/>
      <c r="L19" s="89"/>
    </row>
    <row r="20" spans="1:12" x14ac:dyDescent="0.25">
      <c r="A20" s="89"/>
      <c r="B20" s="160"/>
      <c r="C20" s="9"/>
      <c r="D20" s="9"/>
      <c r="E20" s="771"/>
      <c r="F20" s="772"/>
      <c r="G20" s="772"/>
      <c r="H20" s="773"/>
      <c r="I20" s="47"/>
      <c r="J20" s="89"/>
      <c r="K20" s="89"/>
      <c r="L20" s="89"/>
    </row>
    <row r="21" spans="1:12" x14ac:dyDescent="0.25">
      <c r="A21" s="89"/>
      <c r="B21" s="160"/>
      <c r="C21" s="9"/>
      <c r="D21" s="9"/>
      <c r="E21" s="771"/>
      <c r="F21" s="772"/>
      <c r="G21" s="772"/>
      <c r="H21" s="773"/>
      <c r="I21" s="47"/>
      <c r="J21" s="89"/>
      <c r="K21" s="89"/>
      <c r="L21" s="89"/>
    </row>
    <row r="22" spans="1:12" x14ac:dyDescent="0.25">
      <c r="A22" s="89"/>
      <c r="B22" s="160"/>
      <c r="C22" s="9"/>
      <c r="D22" s="9"/>
      <c r="E22" s="771"/>
      <c r="F22" s="772"/>
      <c r="G22" s="772"/>
      <c r="H22" s="773"/>
      <c r="I22" s="47"/>
      <c r="J22" s="89"/>
      <c r="K22" s="89"/>
      <c r="L22" s="89"/>
    </row>
    <row r="23" spans="1:12" x14ac:dyDescent="0.25">
      <c r="A23" s="89"/>
      <c r="B23" s="160"/>
      <c r="C23" s="9"/>
      <c r="D23" s="9"/>
      <c r="E23" s="771"/>
      <c r="F23" s="772"/>
      <c r="G23" s="772"/>
      <c r="H23" s="773"/>
      <c r="I23" s="47"/>
      <c r="J23" s="89"/>
      <c r="K23" s="89"/>
      <c r="L23" s="89"/>
    </row>
    <row r="24" spans="1:12" x14ac:dyDescent="0.25">
      <c r="A24" s="89"/>
      <c r="B24" s="160"/>
      <c r="C24" s="9"/>
      <c r="D24" s="9"/>
      <c r="E24" s="771"/>
      <c r="F24" s="772"/>
      <c r="G24" s="772"/>
      <c r="H24" s="773"/>
      <c r="I24" s="47"/>
      <c r="J24" s="89"/>
      <c r="K24" s="89"/>
      <c r="L24" s="89"/>
    </row>
    <row r="25" spans="1:12" x14ac:dyDescent="0.25">
      <c r="A25" s="89"/>
      <c r="B25" s="160"/>
      <c r="C25" s="9"/>
      <c r="D25" s="9"/>
      <c r="E25" s="771"/>
      <c r="F25" s="772"/>
      <c r="G25" s="772"/>
      <c r="H25" s="773"/>
      <c r="I25" s="47"/>
      <c r="J25" s="89"/>
      <c r="K25" s="89"/>
      <c r="L25" s="89"/>
    </row>
    <row r="26" spans="1:12" x14ac:dyDescent="0.25">
      <c r="A26" s="89"/>
      <c r="B26" s="160"/>
      <c r="C26" s="9"/>
      <c r="D26" s="9"/>
      <c r="E26" s="771"/>
      <c r="F26" s="772"/>
      <c r="G26" s="772"/>
      <c r="H26" s="773"/>
      <c r="I26" s="47"/>
      <c r="J26" s="89"/>
      <c r="K26" s="89"/>
      <c r="L26" s="89"/>
    </row>
    <row r="27" spans="1:12" x14ac:dyDescent="0.25">
      <c r="A27" s="89"/>
      <c r="B27" s="160"/>
      <c r="C27" s="9"/>
      <c r="D27" s="9"/>
      <c r="E27" s="771"/>
      <c r="F27" s="772"/>
      <c r="G27" s="772"/>
      <c r="H27" s="773"/>
      <c r="I27" s="47"/>
      <c r="J27" s="89"/>
      <c r="K27" s="89"/>
      <c r="L27" s="89"/>
    </row>
    <row r="28" spans="1:12" x14ac:dyDescent="0.25">
      <c r="A28" s="89"/>
      <c r="B28" s="160"/>
      <c r="C28" s="9"/>
      <c r="D28" s="9"/>
      <c r="E28" s="771"/>
      <c r="F28" s="772"/>
      <c r="G28" s="772"/>
      <c r="H28" s="773"/>
      <c r="I28" s="47"/>
      <c r="J28" s="89"/>
      <c r="K28" s="89"/>
      <c r="L28" s="89"/>
    </row>
    <row r="29" spans="1:12" x14ac:dyDescent="0.25">
      <c r="A29" s="89"/>
      <c r="B29" s="160"/>
      <c r="C29" s="9"/>
      <c r="D29" s="9"/>
      <c r="E29" s="771"/>
      <c r="F29" s="772"/>
      <c r="G29" s="772"/>
      <c r="H29" s="773"/>
      <c r="I29" s="47"/>
      <c r="J29" s="89"/>
      <c r="K29" s="89"/>
      <c r="L29" s="89"/>
    </row>
    <row r="30" spans="1:12" x14ac:dyDescent="0.25">
      <c r="A30" s="89"/>
      <c r="B30" s="160"/>
      <c r="C30" s="9"/>
      <c r="D30" s="9"/>
      <c r="E30" s="771"/>
      <c r="F30" s="772"/>
      <c r="G30" s="772"/>
      <c r="H30" s="773"/>
      <c r="I30" s="47"/>
      <c r="J30" s="89"/>
      <c r="K30" s="89"/>
      <c r="L30" s="89"/>
    </row>
    <row r="31" spans="1:12" x14ac:dyDescent="0.25">
      <c r="A31" s="89"/>
      <c r="B31" s="160"/>
      <c r="C31" s="9"/>
      <c r="D31" s="9"/>
      <c r="E31" s="771"/>
      <c r="F31" s="772"/>
      <c r="G31" s="772"/>
      <c r="H31" s="773"/>
      <c r="I31" s="47"/>
      <c r="J31" s="89"/>
      <c r="K31" s="89"/>
      <c r="L31" s="89"/>
    </row>
    <row r="32" spans="1:12" x14ac:dyDescent="0.25">
      <c r="A32" s="184"/>
      <c r="B32" s="184"/>
      <c r="C32" s="184"/>
      <c r="D32" s="184"/>
      <c r="E32" s="184"/>
      <c r="F32" s="184"/>
      <c r="G32" s="184"/>
      <c r="H32" s="190"/>
      <c r="I32" s="190"/>
      <c r="J32" s="190"/>
      <c r="K32" s="371"/>
      <c r="L32" s="268"/>
    </row>
    <row r="33" spans="1:12" x14ac:dyDescent="0.25">
      <c r="H33" s="184"/>
      <c r="I33" s="184"/>
      <c r="J33" s="184"/>
      <c r="K33" s="184"/>
      <c r="L33" s="184"/>
    </row>
    <row r="34" spans="1:12" ht="15.75" customHeight="1" thickBot="1" x14ac:dyDescent="0.3">
      <c r="A34" s="35"/>
      <c r="B34" s="36"/>
      <c r="C34" s="986" t="s">
        <v>135</v>
      </c>
      <c r="D34" s="830"/>
      <c r="E34" s="830"/>
      <c r="F34" s="36"/>
      <c r="G34" s="986" t="s">
        <v>423</v>
      </c>
      <c r="H34" s="830"/>
      <c r="I34" s="36"/>
      <c r="J34" s="986" t="s">
        <v>136</v>
      </c>
      <c r="K34" s="830"/>
      <c r="L34" s="103"/>
    </row>
    <row r="35" spans="1:12" ht="15.75" customHeight="1" thickBot="1" x14ac:dyDescent="0.3">
      <c r="J35" s="1097" t="s">
        <v>1659</v>
      </c>
      <c r="K35" s="816"/>
      <c r="L35" s="776"/>
    </row>
    <row r="36" spans="1:12" x14ac:dyDescent="0.25"/>
    <row r="37" spans="1:12" x14ac:dyDescent="0.25"/>
    <row r="38" spans="1:12" x14ac:dyDescent="0.25"/>
    <row r="39" spans="1:12" x14ac:dyDescent="0.25"/>
    <row r="40" spans="1:12" x14ac:dyDescent="0.25"/>
    <row r="41" spans="1:12" x14ac:dyDescent="0.25"/>
    <row r="42" spans="1:12" x14ac:dyDescent="0.25"/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38">
    <mergeCell ref="E12:H12"/>
    <mergeCell ref="E11:H11"/>
    <mergeCell ref="E10:H10"/>
    <mergeCell ref="E8:H8"/>
    <mergeCell ref="E9:H9"/>
    <mergeCell ref="E28:H28"/>
    <mergeCell ref="E14:H14"/>
    <mergeCell ref="E15:H15"/>
    <mergeCell ref="E13:H13"/>
    <mergeCell ref="E16:H16"/>
    <mergeCell ref="J34:K34"/>
    <mergeCell ref="J35:L35"/>
    <mergeCell ref="G34:H34"/>
    <mergeCell ref="C34:E34"/>
    <mergeCell ref="E31:H31"/>
    <mergeCell ref="E1:I2"/>
    <mergeCell ref="J1:L2"/>
    <mergeCell ref="I5:L5"/>
    <mergeCell ref="E30:H30"/>
    <mergeCell ref="E29:H29"/>
    <mergeCell ref="E21:H21"/>
    <mergeCell ref="E17:H17"/>
    <mergeCell ref="E19:H19"/>
    <mergeCell ref="E18:H18"/>
    <mergeCell ref="E20:H20"/>
    <mergeCell ref="E23:H23"/>
    <mergeCell ref="E22:H22"/>
    <mergeCell ref="E24:H24"/>
    <mergeCell ref="E26:H26"/>
    <mergeCell ref="E25:H25"/>
    <mergeCell ref="E27:H27"/>
    <mergeCell ref="J6:L7"/>
    <mergeCell ref="A6:A7"/>
    <mergeCell ref="B6:B7"/>
    <mergeCell ref="C6:D7"/>
    <mergeCell ref="A3:L4"/>
    <mergeCell ref="I6:I7"/>
    <mergeCell ref="E6:H7"/>
  </mergeCells>
  <pageMargins left="0.7" right="0.7" top="0.75" bottom="0.75" header="0.3" footer="0.3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7.140625" customWidth="1"/>
    <col min="2" max="2" width="8.42578125" customWidth="1"/>
    <col min="3" max="3" width="6.42578125" customWidth="1"/>
    <col min="4" max="4" width="6.140625" customWidth="1"/>
    <col min="5" max="7" width="10" customWidth="1"/>
    <col min="8" max="8" width="16.7109375" customWidth="1"/>
    <col min="9" max="10" width="10" customWidth="1"/>
    <col min="11" max="11" width="11.42578125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3401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400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78"/>
      <c r="L7" s="792"/>
    </row>
    <row r="8" spans="1:12" x14ac:dyDescent="0.25">
      <c r="A8" s="85">
        <v>1</v>
      </c>
      <c r="B8" s="367" t="s">
        <v>1660</v>
      </c>
      <c r="C8" s="7">
        <v>1</v>
      </c>
      <c r="D8" s="7" t="s">
        <v>3672</v>
      </c>
      <c r="E8" s="905" t="s">
        <v>1661</v>
      </c>
      <c r="F8" s="827"/>
      <c r="G8" s="827"/>
      <c r="H8" s="788"/>
      <c r="I8" s="47"/>
      <c r="J8" s="983"/>
      <c r="K8" s="827"/>
      <c r="L8" s="818"/>
    </row>
    <row r="9" spans="1:12" x14ac:dyDescent="0.25">
      <c r="A9" s="89">
        <v>2</v>
      </c>
      <c r="B9" s="90" t="s">
        <v>1662</v>
      </c>
      <c r="C9" s="9">
        <v>1</v>
      </c>
      <c r="D9" s="9" t="s">
        <v>3672</v>
      </c>
      <c r="E9" s="771" t="s">
        <v>1663</v>
      </c>
      <c r="F9" s="772"/>
      <c r="G9" s="772"/>
      <c r="H9" s="773"/>
      <c r="I9" s="47"/>
      <c r="J9" s="774"/>
      <c r="K9" s="773"/>
      <c r="L9" s="89"/>
    </row>
    <row r="10" spans="1:12" x14ac:dyDescent="0.25">
      <c r="A10" s="89">
        <v>3</v>
      </c>
      <c r="B10" s="90" t="s">
        <v>1664</v>
      </c>
      <c r="C10" s="9">
        <v>1</v>
      </c>
      <c r="D10" s="9" t="s">
        <v>3672</v>
      </c>
      <c r="E10" s="771" t="s">
        <v>3314</v>
      </c>
      <c r="F10" s="772"/>
      <c r="G10" s="772"/>
      <c r="H10" s="773"/>
      <c r="I10" s="45"/>
      <c r="J10" s="774"/>
      <c r="K10" s="773"/>
      <c r="L10" s="73"/>
    </row>
    <row r="11" spans="1:12" x14ac:dyDescent="0.25">
      <c r="A11" s="89">
        <v>4</v>
      </c>
      <c r="B11" s="90" t="s">
        <v>1280</v>
      </c>
      <c r="C11" s="9">
        <v>1</v>
      </c>
      <c r="D11" s="9" t="s">
        <v>3672</v>
      </c>
      <c r="E11" s="771" t="s">
        <v>1665</v>
      </c>
      <c r="F11" s="772"/>
      <c r="G11" s="772"/>
      <c r="H11" s="773"/>
      <c r="I11" s="45"/>
      <c r="J11" s="774"/>
      <c r="K11" s="773"/>
      <c r="L11" s="73"/>
    </row>
    <row r="12" spans="1:12" x14ac:dyDescent="0.25">
      <c r="A12" s="89"/>
      <c r="B12" s="90"/>
      <c r="C12" s="9"/>
      <c r="D12" s="9"/>
      <c r="E12" s="771"/>
      <c r="F12" s="772"/>
      <c r="G12" s="772"/>
      <c r="H12" s="773"/>
      <c r="I12" s="45"/>
      <c r="J12" s="774"/>
      <c r="K12" s="773"/>
      <c r="L12" s="73"/>
    </row>
    <row r="13" spans="1:12" x14ac:dyDescent="0.25">
      <c r="A13" s="89"/>
      <c r="B13" s="90"/>
      <c r="C13" s="9"/>
      <c r="D13" s="9"/>
      <c r="E13" s="771"/>
      <c r="F13" s="772"/>
      <c r="G13" s="772"/>
      <c r="H13" s="773"/>
      <c r="I13" s="45"/>
      <c r="J13" s="774"/>
      <c r="K13" s="773"/>
      <c r="L13" s="73"/>
    </row>
    <row r="14" spans="1:12" x14ac:dyDescent="0.25">
      <c r="A14" s="89"/>
      <c r="B14" s="90"/>
      <c r="C14" s="9"/>
      <c r="D14" s="9"/>
      <c r="E14" s="771"/>
      <c r="F14" s="772"/>
      <c r="G14" s="772"/>
      <c r="H14" s="773"/>
      <c r="I14" s="45"/>
      <c r="J14" s="774"/>
      <c r="K14" s="773"/>
      <c r="L14" s="73"/>
    </row>
    <row r="15" spans="1:12" x14ac:dyDescent="0.25">
      <c r="A15" s="89"/>
      <c r="B15" s="90"/>
      <c r="C15" s="9"/>
      <c r="D15" s="9"/>
      <c r="E15" s="771"/>
      <c r="F15" s="772"/>
      <c r="G15" s="772"/>
      <c r="H15" s="773"/>
      <c r="I15" s="45"/>
      <c r="J15" s="774"/>
      <c r="K15" s="773"/>
      <c r="L15" s="73"/>
    </row>
    <row r="16" spans="1:12" x14ac:dyDescent="0.25">
      <c r="A16" s="89"/>
      <c r="B16" s="90"/>
      <c r="C16" s="9"/>
      <c r="D16" s="9"/>
      <c r="E16" s="771"/>
      <c r="F16" s="772"/>
      <c r="G16" s="772"/>
      <c r="H16" s="773"/>
      <c r="I16" s="45"/>
      <c r="J16" s="774"/>
      <c r="K16" s="773"/>
      <c r="L16" s="73"/>
    </row>
    <row r="17" spans="1:12" x14ac:dyDescent="0.25">
      <c r="A17" s="89"/>
      <c r="B17" s="90"/>
      <c r="C17" s="9"/>
      <c r="D17" s="9"/>
      <c r="E17" s="771"/>
      <c r="F17" s="772"/>
      <c r="G17" s="772"/>
      <c r="H17" s="773"/>
      <c r="I17" s="45"/>
      <c r="J17" s="774"/>
      <c r="K17" s="773"/>
      <c r="L17" s="73"/>
    </row>
    <row r="18" spans="1:12" x14ac:dyDescent="0.25">
      <c r="A18" s="89"/>
      <c r="B18" s="90"/>
      <c r="C18" s="9"/>
      <c r="D18" s="9"/>
      <c r="E18" s="771"/>
      <c r="F18" s="772"/>
      <c r="G18" s="772"/>
      <c r="H18" s="773"/>
      <c r="I18" s="45"/>
      <c r="J18" s="774"/>
      <c r="K18" s="773"/>
      <c r="L18" s="73"/>
    </row>
    <row r="19" spans="1:12" x14ac:dyDescent="0.25">
      <c r="A19" s="89"/>
      <c r="B19" s="90"/>
      <c r="C19" s="9"/>
      <c r="D19" s="9"/>
      <c r="E19" s="771"/>
      <c r="F19" s="772"/>
      <c r="G19" s="772"/>
      <c r="H19" s="773"/>
      <c r="I19" s="45"/>
      <c r="J19" s="774"/>
      <c r="K19" s="773"/>
      <c r="L19" s="73"/>
    </row>
    <row r="20" spans="1:12" x14ac:dyDescent="0.25">
      <c r="A20" s="89"/>
      <c r="B20" s="90"/>
      <c r="C20" s="9"/>
      <c r="D20" s="9"/>
      <c r="E20" s="771"/>
      <c r="F20" s="772"/>
      <c r="G20" s="772"/>
      <c r="H20" s="773"/>
      <c r="I20" s="45"/>
      <c r="J20" s="774"/>
      <c r="K20" s="773"/>
      <c r="L20" s="73"/>
    </row>
    <row r="21" spans="1:12" x14ac:dyDescent="0.25">
      <c r="A21" s="89"/>
      <c r="B21" s="90"/>
      <c r="C21" s="9"/>
      <c r="D21" s="9"/>
      <c r="E21" s="771"/>
      <c r="F21" s="772"/>
      <c r="G21" s="772"/>
      <c r="H21" s="773"/>
      <c r="I21" s="45"/>
      <c r="J21" s="774"/>
      <c r="K21" s="773"/>
      <c r="L21" s="73"/>
    </row>
    <row r="22" spans="1:12" x14ac:dyDescent="0.25">
      <c r="A22" s="89"/>
      <c r="B22" s="90"/>
      <c r="C22" s="9"/>
      <c r="D22" s="9"/>
      <c r="E22" s="771"/>
      <c r="F22" s="772"/>
      <c r="G22" s="772"/>
      <c r="H22" s="773"/>
      <c r="I22" s="45"/>
      <c r="J22" s="774"/>
      <c r="K22" s="773"/>
      <c r="L22" s="73"/>
    </row>
    <row r="23" spans="1:12" x14ac:dyDescent="0.25">
      <c r="A23" s="89"/>
      <c r="B23" s="90"/>
      <c r="C23" s="9"/>
      <c r="D23" s="9"/>
      <c r="E23" s="771"/>
      <c r="F23" s="772"/>
      <c r="G23" s="772"/>
      <c r="H23" s="773"/>
      <c r="I23" s="45"/>
      <c r="J23" s="774"/>
      <c r="K23" s="773"/>
      <c r="L23" s="73"/>
    </row>
    <row r="24" spans="1:12" x14ac:dyDescent="0.25">
      <c r="A24" s="89"/>
      <c r="B24" s="90"/>
      <c r="C24" s="9"/>
      <c r="D24" s="9"/>
      <c r="E24" s="771"/>
      <c r="F24" s="772"/>
      <c r="G24" s="772"/>
      <c r="H24" s="773"/>
      <c r="I24" s="45"/>
      <c r="J24" s="774"/>
      <c r="K24" s="773"/>
      <c r="L24" s="73"/>
    </row>
    <row r="25" spans="1:12" x14ac:dyDescent="0.25">
      <c r="A25" s="89"/>
      <c r="B25" s="90"/>
      <c r="C25" s="9"/>
      <c r="D25" s="9"/>
      <c r="E25" s="771"/>
      <c r="F25" s="772"/>
      <c r="G25" s="772"/>
      <c r="H25" s="773"/>
      <c r="I25" s="45"/>
      <c r="J25" s="774"/>
      <c r="K25" s="773"/>
      <c r="L25" s="73"/>
    </row>
    <row r="26" spans="1:12" x14ac:dyDescent="0.25">
      <c r="A26" s="89"/>
      <c r="B26" s="90"/>
      <c r="C26" s="9"/>
      <c r="D26" s="9"/>
      <c r="E26" s="771"/>
      <c r="F26" s="772"/>
      <c r="G26" s="772"/>
      <c r="H26" s="773"/>
      <c r="I26" s="45"/>
      <c r="J26" s="774"/>
      <c r="K26" s="773"/>
      <c r="L26" s="73"/>
    </row>
    <row r="27" spans="1:12" x14ac:dyDescent="0.25">
      <c r="A27" s="89"/>
      <c r="B27" s="90"/>
      <c r="C27" s="9"/>
      <c r="D27" s="9"/>
      <c r="E27" s="771"/>
      <c r="F27" s="772"/>
      <c r="G27" s="772"/>
      <c r="H27" s="773"/>
      <c r="I27" s="45"/>
      <c r="J27" s="774"/>
      <c r="K27" s="773"/>
      <c r="L27" s="73"/>
    </row>
    <row r="28" spans="1:12" x14ac:dyDescent="0.25">
      <c r="A28" s="89"/>
      <c r="B28" s="90"/>
      <c r="C28" s="9"/>
      <c r="D28" s="9"/>
      <c r="E28" s="771"/>
      <c r="F28" s="772"/>
      <c r="G28" s="772"/>
      <c r="H28" s="773"/>
      <c r="I28" s="45"/>
      <c r="J28" s="774"/>
      <c r="K28" s="773"/>
      <c r="L28" s="73"/>
    </row>
    <row r="29" spans="1:12" x14ac:dyDescent="0.25">
      <c r="A29" s="89"/>
      <c r="B29" s="90"/>
      <c r="C29" s="9"/>
      <c r="D29" s="9"/>
      <c r="E29" s="771"/>
      <c r="F29" s="772"/>
      <c r="G29" s="772"/>
      <c r="H29" s="773"/>
      <c r="I29" s="45"/>
      <c r="J29" s="774"/>
      <c r="K29" s="773"/>
      <c r="L29" s="73"/>
    </row>
    <row r="30" spans="1:12" x14ac:dyDescent="0.25">
      <c r="A30" s="89"/>
      <c r="B30" s="90"/>
      <c r="C30" s="9"/>
      <c r="D30" s="9"/>
      <c r="E30" s="771"/>
      <c r="F30" s="772"/>
      <c r="G30" s="772"/>
      <c r="H30" s="773"/>
      <c r="I30" s="45"/>
      <c r="J30" s="774"/>
      <c r="K30" s="773"/>
      <c r="L30" s="73"/>
    </row>
    <row r="31" spans="1:12" x14ac:dyDescent="0.25">
      <c r="A31" s="89"/>
      <c r="B31" s="90"/>
      <c r="C31" s="9"/>
      <c r="D31" s="9"/>
      <c r="E31" s="771"/>
      <c r="F31" s="772"/>
      <c r="G31" s="772"/>
      <c r="H31" s="773"/>
      <c r="I31" s="45"/>
      <c r="J31" s="774"/>
      <c r="K31" s="773"/>
      <c r="L31" s="73"/>
    </row>
    <row r="32" spans="1:12" x14ac:dyDescent="0.25">
      <c r="A32" s="89"/>
      <c r="B32" s="90"/>
      <c r="C32" s="9"/>
      <c r="D32" s="9"/>
      <c r="E32" s="771"/>
      <c r="F32" s="772"/>
      <c r="G32" s="772"/>
      <c r="H32" s="773"/>
      <c r="I32" s="45"/>
      <c r="J32" s="774"/>
      <c r="K32" s="773"/>
      <c r="L32" s="73"/>
    </row>
    <row r="33" spans="1:12" x14ac:dyDescent="0.25">
      <c r="A33" s="184"/>
      <c r="B33" s="184"/>
      <c r="C33" s="184"/>
      <c r="D33" s="184"/>
      <c r="E33" s="184"/>
      <c r="F33" s="184"/>
      <c r="G33" s="184"/>
      <c r="H33" s="190"/>
      <c r="I33" s="190"/>
      <c r="J33" s="190"/>
      <c r="K33" s="371"/>
      <c r="L33" s="268"/>
    </row>
    <row r="34" spans="1:12" x14ac:dyDescent="0.25">
      <c r="H34" s="184"/>
      <c r="I34" s="184"/>
      <c r="J34" s="184"/>
      <c r="K34" s="184"/>
      <c r="L34" s="184"/>
    </row>
    <row r="35" spans="1:12" ht="15.75" customHeight="1" thickBot="1" x14ac:dyDescent="0.3">
      <c r="A35" s="35"/>
      <c r="B35" s="36"/>
      <c r="C35" s="986" t="s">
        <v>135</v>
      </c>
      <c r="D35" s="830"/>
      <c r="E35" s="830"/>
      <c r="F35" s="36"/>
      <c r="G35" s="986" t="s">
        <v>423</v>
      </c>
      <c r="H35" s="830"/>
      <c r="I35" s="36"/>
      <c r="J35" s="986" t="s">
        <v>136</v>
      </c>
      <c r="K35" s="830"/>
      <c r="L35" s="103"/>
    </row>
    <row r="36" spans="1:12" ht="15.75" customHeight="1" thickBot="1" x14ac:dyDescent="0.3">
      <c r="J36" s="765" t="s">
        <v>1670</v>
      </c>
      <c r="K36" s="816"/>
      <c r="L36" s="776"/>
    </row>
    <row r="37" spans="1:12" x14ac:dyDescent="0.25"/>
    <row r="38" spans="1:12" x14ac:dyDescent="0.25"/>
    <row r="39" spans="1:12" x14ac:dyDescent="0.25"/>
    <row r="40" spans="1:12" x14ac:dyDescent="0.25"/>
    <row r="41" spans="1:12" x14ac:dyDescent="0.25"/>
    <row r="42" spans="1:12" x14ac:dyDescent="0.25"/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64">
    <mergeCell ref="E9:H9"/>
    <mergeCell ref="E10:H10"/>
    <mergeCell ref="E13:H13"/>
    <mergeCell ref="E14:H14"/>
    <mergeCell ref="J10:K10"/>
    <mergeCell ref="J11:K11"/>
    <mergeCell ref="E12:H12"/>
    <mergeCell ref="E11:H11"/>
    <mergeCell ref="J14:K14"/>
    <mergeCell ref="J21:K21"/>
    <mergeCell ref="E20:H20"/>
    <mergeCell ref="J20:K20"/>
    <mergeCell ref="J12:K12"/>
    <mergeCell ref="J13:K13"/>
    <mergeCell ref="J30:K30"/>
    <mergeCell ref="J35:K35"/>
    <mergeCell ref="J36:L36"/>
    <mergeCell ref="J32:K32"/>
    <mergeCell ref="J31:K31"/>
    <mergeCell ref="E28:H28"/>
    <mergeCell ref="E29:H29"/>
    <mergeCell ref="E30:H30"/>
    <mergeCell ref="E31:H31"/>
    <mergeCell ref="C35:E35"/>
    <mergeCell ref="E32:H32"/>
    <mergeCell ref="G35:H35"/>
    <mergeCell ref="E27:H27"/>
    <mergeCell ref="E26:H26"/>
    <mergeCell ref="E25:H25"/>
    <mergeCell ref="E23:H23"/>
    <mergeCell ref="E22:H22"/>
    <mergeCell ref="E24:H24"/>
    <mergeCell ref="J27:K27"/>
    <mergeCell ref="J29:K29"/>
    <mergeCell ref="J25:K25"/>
    <mergeCell ref="J23:K23"/>
    <mergeCell ref="J24:K24"/>
    <mergeCell ref="J28:K28"/>
    <mergeCell ref="E8:H8"/>
    <mergeCell ref="J9:K9"/>
    <mergeCell ref="J26:K26"/>
    <mergeCell ref="J22:K22"/>
    <mergeCell ref="J16:K16"/>
    <mergeCell ref="J17:K17"/>
    <mergeCell ref="J18:K18"/>
    <mergeCell ref="J19:K19"/>
    <mergeCell ref="J15:K15"/>
    <mergeCell ref="E18:H18"/>
    <mergeCell ref="E17:H17"/>
    <mergeCell ref="E16:H16"/>
    <mergeCell ref="E19:H19"/>
    <mergeCell ref="E15:H15"/>
    <mergeCell ref="J8:L8"/>
    <mergeCell ref="E21:H21"/>
    <mergeCell ref="C6:D7"/>
    <mergeCell ref="A3:L4"/>
    <mergeCell ref="E1:I2"/>
    <mergeCell ref="J1:L2"/>
    <mergeCell ref="I5:L5"/>
    <mergeCell ref="A6:A7"/>
    <mergeCell ref="B6:B7"/>
    <mergeCell ref="J6:L7"/>
    <mergeCell ref="I6:I7"/>
    <mergeCell ref="E6:H7"/>
  </mergeCells>
  <pageMargins left="0.7" right="0.7" top="0.75" bottom="0.75" header="0.3" footer="0.3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8.140625" customWidth="1"/>
    <col min="2" max="2" width="7.28515625" customWidth="1"/>
    <col min="3" max="3" width="7.42578125" customWidth="1"/>
    <col min="4" max="4" width="8" customWidth="1"/>
    <col min="5" max="7" width="10" customWidth="1"/>
    <col min="8" max="8" width="20.28515625" customWidth="1"/>
    <col min="9" max="11" width="10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1666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1614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822"/>
      <c r="K7" s="778"/>
      <c r="L7" s="792"/>
    </row>
    <row r="8" spans="1:12" x14ac:dyDescent="0.25">
      <c r="A8" s="37">
        <v>1</v>
      </c>
      <c r="B8" s="302" t="s">
        <v>1667</v>
      </c>
      <c r="C8" s="28">
        <v>1</v>
      </c>
      <c r="D8" s="28" t="s">
        <v>3672</v>
      </c>
      <c r="E8" s="779" t="s">
        <v>3402</v>
      </c>
      <c r="F8" s="780"/>
      <c r="G8" s="780"/>
      <c r="H8" s="781"/>
      <c r="I8" s="40"/>
      <c r="J8" s="782"/>
      <c r="K8" s="820"/>
      <c r="L8" s="317"/>
    </row>
    <row r="9" spans="1:12" x14ac:dyDescent="0.25">
      <c r="A9" s="6">
        <v>2</v>
      </c>
      <c r="B9" s="295" t="s">
        <v>1668</v>
      </c>
      <c r="C9" s="9">
        <v>1</v>
      </c>
      <c r="D9" s="9" t="s">
        <v>3672</v>
      </c>
      <c r="E9" s="771" t="s">
        <v>1669</v>
      </c>
      <c r="F9" s="772"/>
      <c r="G9" s="772"/>
      <c r="H9" s="773"/>
      <c r="I9" s="47"/>
      <c r="J9" s="774"/>
      <c r="K9" s="824"/>
      <c r="L9" s="317"/>
    </row>
    <row r="10" spans="1:12" x14ac:dyDescent="0.25">
      <c r="A10" s="6">
        <v>3</v>
      </c>
      <c r="B10" s="295" t="s">
        <v>1664</v>
      </c>
      <c r="C10" s="9">
        <v>1</v>
      </c>
      <c r="D10" s="9" t="s">
        <v>3672</v>
      </c>
      <c r="E10" s="771" t="s">
        <v>3314</v>
      </c>
      <c r="F10" s="772"/>
      <c r="G10" s="772"/>
      <c r="H10" s="773"/>
      <c r="I10" s="45"/>
      <c r="J10" s="774"/>
      <c r="K10" s="824"/>
      <c r="L10" s="54"/>
    </row>
    <row r="11" spans="1:12" x14ac:dyDescent="0.25">
      <c r="A11" s="6">
        <v>4</v>
      </c>
      <c r="B11" s="17" t="s">
        <v>1280</v>
      </c>
      <c r="C11" s="9">
        <v>1</v>
      </c>
      <c r="D11" s="9" t="s">
        <v>3672</v>
      </c>
      <c r="E11" s="771" t="s">
        <v>1665</v>
      </c>
      <c r="F11" s="772"/>
      <c r="G11" s="772"/>
      <c r="H11" s="773"/>
      <c r="I11" s="45"/>
      <c r="J11" s="774"/>
      <c r="K11" s="824"/>
      <c r="L11" s="54"/>
    </row>
    <row r="12" spans="1:12" x14ac:dyDescent="0.25">
      <c r="A12" s="6"/>
      <c r="B12" s="17"/>
      <c r="C12" s="9"/>
      <c r="D12" s="9"/>
      <c r="E12" s="771"/>
      <c r="F12" s="772"/>
      <c r="G12" s="772"/>
      <c r="H12" s="773"/>
      <c r="I12" s="45"/>
      <c r="J12" s="774"/>
      <c r="K12" s="824"/>
      <c r="L12" s="54"/>
    </row>
    <row r="13" spans="1:12" x14ac:dyDescent="0.25">
      <c r="A13" s="6"/>
      <c r="B13" s="17"/>
      <c r="C13" s="9"/>
      <c r="D13" s="9"/>
      <c r="E13" s="771"/>
      <c r="F13" s="772"/>
      <c r="G13" s="772"/>
      <c r="H13" s="773"/>
      <c r="I13" s="45"/>
      <c r="J13" s="774"/>
      <c r="K13" s="824"/>
      <c r="L13" s="54"/>
    </row>
    <row r="14" spans="1:12" x14ac:dyDescent="0.25">
      <c r="A14" s="6"/>
      <c r="B14" s="17"/>
      <c r="C14" s="9"/>
      <c r="D14" s="9"/>
      <c r="E14" s="771"/>
      <c r="F14" s="772"/>
      <c r="G14" s="772"/>
      <c r="H14" s="773"/>
      <c r="I14" s="45"/>
      <c r="J14" s="774"/>
      <c r="K14" s="824"/>
      <c r="L14" s="54"/>
    </row>
    <row r="15" spans="1:12" x14ac:dyDescent="0.25">
      <c r="A15" s="6"/>
      <c r="B15" s="17"/>
      <c r="C15" s="9"/>
      <c r="D15" s="9"/>
      <c r="E15" s="771"/>
      <c r="F15" s="772"/>
      <c r="G15" s="772"/>
      <c r="H15" s="773"/>
      <c r="I15" s="45"/>
      <c r="J15" s="774"/>
      <c r="K15" s="824"/>
      <c r="L15" s="54"/>
    </row>
    <row r="16" spans="1:12" x14ac:dyDescent="0.25">
      <c r="A16" s="6"/>
      <c r="B16" s="17"/>
      <c r="C16" s="9"/>
      <c r="D16" s="9"/>
      <c r="E16" s="771"/>
      <c r="F16" s="772"/>
      <c r="G16" s="772"/>
      <c r="H16" s="773"/>
      <c r="I16" s="45"/>
      <c r="J16" s="774"/>
      <c r="K16" s="824"/>
      <c r="L16" s="54"/>
    </row>
    <row r="17" spans="1:12" x14ac:dyDescent="0.25">
      <c r="A17" s="6"/>
      <c r="B17" s="17"/>
      <c r="C17" s="9"/>
      <c r="D17" s="9"/>
      <c r="E17" s="771"/>
      <c r="F17" s="772"/>
      <c r="G17" s="772"/>
      <c r="H17" s="773"/>
      <c r="I17" s="45"/>
      <c r="J17" s="774"/>
      <c r="K17" s="824"/>
      <c r="L17" s="54"/>
    </row>
    <row r="18" spans="1:12" x14ac:dyDescent="0.25">
      <c r="A18" s="6"/>
      <c r="B18" s="17"/>
      <c r="C18" s="9"/>
      <c r="D18" s="9"/>
      <c r="E18" s="771"/>
      <c r="F18" s="772"/>
      <c r="G18" s="772"/>
      <c r="H18" s="773"/>
      <c r="I18" s="45"/>
      <c r="J18" s="774"/>
      <c r="K18" s="824"/>
      <c r="L18" s="54"/>
    </row>
    <row r="19" spans="1:12" x14ac:dyDescent="0.25">
      <c r="A19" s="6"/>
      <c r="B19" s="17"/>
      <c r="C19" s="9"/>
      <c r="D19" s="9"/>
      <c r="E19" s="771"/>
      <c r="F19" s="772"/>
      <c r="G19" s="772"/>
      <c r="H19" s="773"/>
      <c r="I19" s="45"/>
      <c r="J19" s="774"/>
      <c r="K19" s="824"/>
      <c r="L19" s="54"/>
    </row>
    <row r="20" spans="1:12" x14ac:dyDescent="0.25">
      <c r="A20" s="6"/>
      <c r="B20" s="17"/>
      <c r="C20" s="9"/>
      <c r="D20" s="9"/>
      <c r="E20" s="771"/>
      <c r="F20" s="772"/>
      <c r="G20" s="772"/>
      <c r="H20" s="773"/>
      <c r="I20" s="45"/>
      <c r="J20" s="774"/>
      <c r="K20" s="824"/>
      <c r="L20" s="54"/>
    </row>
    <row r="21" spans="1:12" x14ac:dyDescent="0.25">
      <c r="A21" s="6"/>
      <c r="B21" s="17"/>
      <c r="C21" s="9"/>
      <c r="D21" s="9"/>
      <c r="E21" s="771"/>
      <c r="F21" s="772"/>
      <c r="G21" s="772"/>
      <c r="H21" s="773"/>
      <c r="I21" s="45"/>
      <c r="J21" s="774"/>
      <c r="K21" s="824"/>
      <c r="L21" s="54"/>
    </row>
    <row r="22" spans="1:12" x14ac:dyDescent="0.25">
      <c r="A22" s="6"/>
      <c r="B22" s="17"/>
      <c r="C22" s="9"/>
      <c r="D22" s="9"/>
      <c r="E22" s="771"/>
      <c r="F22" s="772"/>
      <c r="G22" s="772"/>
      <c r="H22" s="773"/>
      <c r="I22" s="45"/>
      <c r="J22" s="774"/>
      <c r="K22" s="824"/>
      <c r="L22" s="54"/>
    </row>
    <row r="23" spans="1:12" x14ac:dyDescent="0.25">
      <c r="A23" s="6"/>
      <c r="B23" s="17"/>
      <c r="C23" s="9"/>
      <c r="D23" s="9"/>
      <c r="E23" s="771"/>
      <c r="F23" s="772"/>
      <c r="G23" s="772"/>
      <c r="H23" s="773"/>
      <c r="I23" s="45"/>
      <c r="J23" s="774"/>
      <c r="K23" s="824"/>
      <c r="L23" s="54"/>
    </row>
    <row r="24" spans="1:12" x14ac:dyDescent="0.25">
      <c r="A24" s="6"/>
      <c r="B24" s="17"/>
      <c r="C24" s="9"/>
      <c r="D24" s="9"/>
      <c r="E24" s="771"/>
      <c r="F24" s="772"/>
      <c r="G24" s="772"/>
      <c r="H24" s="773"/>
      <c r="I24" s="45"/>
      <c r="J24" s="774"/>
      <c r="K24" s="824"/>
      <c r="L24" s="54"/>
    </row>
    <row r="25" spans="1:12" x14ac:dyDescent="0.25">
      <c r="A25" s="6"/>
      <c r="B25" s="17"/>
      <c r="C25" s="9"/>
      <c r="D25" s="9"/>
      <c r="E25" s="771"/>
      <c r="F25" s="772"/>
      <c r="G25" s="772"/>
      <c r="H25" s="773"/>
      <c r="I25" s="45"/>
      <c r="J25" s="774"/>
      <c r="K25" s="824"/>
      <c r="L25" s="54"/>
    </row>
    <row r="26" spans="1:12" x14ac:dyDescent="0.25">
      <c r="A26" s="6"/>
      <c r="B26" s="17"/>
      <c r="C26" s="9"/>
      <c r="D26" s="9"/>
      <c r="E26" s="771"/>
      <c r="F26" s="772"/>
      <c r="G26" s="772"/>
      <c r="H26" s="773"/>
      <c r="I26" s="45"/>
      <c r="J26" s="774"/>
      <c r="K26" s="824"/>
      <c r="L26" s="54"/>
    </row>
    <row r="27" spans="1:12" x14ac:dyDescent="0.25">
      <c r="A27" s="6"/>
      <c r="B27" s="17"/>
      <c r="C27" s="9"/>
      <c r="D27" s="9"/>
      <c r="E27" s="771"/>
      <c r="F27" s="772"/>
      <c r="G27" s="772"/>
      <c r="H27" s="773"/>
      <c r="I27" s="45"/>
      <c r="J27" s="774"/>
      <c r="K27" s="824"/>
      <c r="L27" s="54"/>
    </row>
    <row r="28" spans="1:12" x14ac:dyDescent="0.25">
      <c r="A28" s="6"/>
      <c r="B28" s="17"/>
      <c r="C28" s="9"/>
      <c r="D28" s="9"/>
      <c r="E28" s="771"/>
      <c r="F28" s="772"/>
      <c r="G28" s="772"/>
      <c r="H28" s="773"/>
      <c r="I28" s="45"/>
      <c r="J28" s="774"/>
      <c r="K28" s="824"/>
      <c r="L28" s="54"/>
    </row>
    <row r="29" spans="1:12" x14ac:dyDescent="0.25">
      <c r="A29" s="6"/>
      <c r="B29" s="17"/>
      <c r="C29" s="9"/>
      <c r="D29" s="9"/>
      <c r="E29" s="771"/>
      <c r="F29" s="772"/>
      <c r="G29" s="772"/>
      <c r="H29" s="773"/>
      <c r="I29" s="45"/>
      <c r="J29" s="774"/>
      <c r="K29" s="824"/>
      <c r="L29" s="54"/>
    </row>
    <row r="30" spans="1:12" x14ac:dyDescent="0.25">
      <c r="A30" s="6"/>
      <c r="B30" s="17"/>
      <c r="C30" s="9"/>
      <c r="D30" s="9"/>
      <c r="E30" s="771"/>
      <c r="F30" s="772"/>
      <c r="G30" s="772"/>
      <c r="H30" s="773"/>
      <c r="I30" s="45"/>
      <c r="J30" s="774"/>
      <c r="K30" s="824"/>
      <c r="L30" s="54"/>
    </row>
    <row r="31" spans="1:12" x14ac:dyDescent="0.25">
      <c r="A31" s="6"/>
      <c r="B31" s="17"/>
      <c r="C31" s="9"/>
      <c r="D31" s="9"/>
      <c r="E31" s="771"/>
      <c r="F31" s="772"/>
      <c r="G31" s="772"/>
      <c r="H31" s="773"/>
      <c r="I31" s="45"/>
      <c r="J31" s="774"/>
      <c r="K31" s="824"/>
      <c r="L31" s="54"/>
    </row>
    <row r="32" spans="1:12" x14ac:dyDescent="0.25">
      <c r="A32" s="107"/>
      <c r="B32" s="30"/>
      <c r="C32" s="102"/>
      <c r="D32" s="84"/>
      <c r="E32" s="1002"/>
      <c r="F32" s="785"/>
      <c r="G32" s="785"/>
      <c r="H32" s="785"/>
      <c r="I32" s="212"/>
      <c r="J32" s="213"/>
      <c r="K32" s="202"/>
      <c r="L32" s="213"/>
    </row>
    <row r="33" spans="1:12" x14ac:dyDescent="0.25">
      <c r="A33" s="200"/>
      <c r="B33" s="184"/>
      <c r="C33" s="184"/>
      <c r="D33" s="184"/>
      <c r="E33" s="184"/>
      <c r="F33" s="184"/>
      <c r="G33" s="184"/>
      <c r="H33" s="190"/>
      <c r="I33" s="190"/>
      <c r="J33" s="190"/>
      <c r="K33" s="268"/>
      <c r="L33" s="268"/>
    </row>
    <row r="34" spans="1:12" x14ac:dyDescent="0.25">
      <c r="A34" s="4"/>
      <c r="H34" s="184"/>
      <c r="I34" s="184"/>
      <c r="J34" s="184"/>
      <c r="K34" s="201"/>
      <c r="L34" s="184"/>
    </row>
    <row r="35" spans="1:12" ht="15.75" customHeight="1" thickBot="1" x14ac:dyDescent="0.3">
      <c r="A35" s="35"/>
      <c r="B35" s="36"/>
      <c r="C35" s="986" t="s">
        <v>135</v>
      </c>
      <c r="D35" s="830"/>
      <c r="E35" s="830"/>
      <c r="F35" s="36"/>
      <c r="G35" s="986" t="s">
        <v>423</v>
      </c>
      <c r="H35" s="830"/>
      <c r="I35" s="36"/>
      <c r="J35" s="986" t="s">
        <v>136</v>
      </c>
      <c r="K35" s="826"/>
      <c r="L35" s="103"/>
    </row>
    <row r="36" spans="1:12" ht="15.75" customHeight="1" thickBot="1" x14ac:dyDescent="0.3">
      <c r="J36" s="765" t="s">
        <v>1671</v>
      </c>
      <c r="K36" s="816"/>
      <c r="L36" s="776"/>
    </row>
    <row r="37" spans="1:12" x14ac:dyDescent="0.25"/>
    <row r="38" spans="1:12" x14ac:dyDescent="0.25"/>
    <row r="39" spans="1:12" x14ac:dyDescent="0.25"/>
    <row r="40" spans="1:12" x14ac:dyDescent="0.25"/>
    <row r="41" spans="1:12" x14ac:dyDescent="0.25"/>
    <row r="42" spans="1:12" x14ac:dyDescent="0.25"/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63">
    <mergeCell ref="J8:K8"/>
    <mergeCell ref="I5:L5"/>
    <mergeCell ref="J1:L2"/>
    <mergeCell ref="J6:L7"/>
    <mergeCell ref="I6:I7"/>
    <mergeCell ref="A3:L4"/>
    <mergeCell ref="E1:I2"/>
    <mergeCell ref="C6:D7"/>
    <mergeCell ref="A6:A7"/>
    <mergeCell ref="B6:B7"/>
    <mergeCell ref="J9:K9"/>
    <mergeCell ref="C35:E35"/>
    <mergeCell ref="J35:K35"/>
    <mergeCell ref="J21:K21"/>
    <mergeCell ref="E21:H21"/>
    <mergeCell ref="E20:H20"/>
    <mergeCell ref="E23:H23"/>
    <mergeCell ref="E24:H24"/>
    <mergeCell ref="J23:K23"/>
    <mergeCell ref="J22:K22"/>
    <mergeCell ref="J24:K24"/>
    <mergeCell ref="E26:H26"/>
    <mergeCell ref="E27:H27"/>
    <mergeCell ref="E31:H31"/>
    <mergeCell ref="J15:K15"/>
    <mergeCell ref="J17:K17"/>
    <mergeCell ref="E25:H25"/>
    <mergeCell ref="J36:L36"/>
    <mergeCell ref="J20:K20"/>
    <mergeCell ref="J11:K11"/>
    <mergeCell ref="J10:K10"/>
    <mergeCell ref="J14:K14"/>
    <mergeCell ref="J12:K12"/>
    <mergeCell ref="J13:K13"/>
    <mergeCell ref="J16:K16"/>
    <mergeCell ref="J19:K19"/>
    <mergeCell ref="J18:K18"/>
    <mergeCell ref="G35:H35"/>
    <mergeCell ref="E19:H19"/>
    <mergeCell ref="E18:H18"/>
    <mergeCell ref="J25:K25"/>
    <mergeCell ref="J26:K26"/>
    <mergeCell ref="J27:K27"/>
    <mergeCell ref="E32:H32"/>
    <mergeCell ref="E29:H29"/>
    <mergeCell ref="J29:K29"/>
    <mergeCell ref="J30:K30"/>
    <mergeCell ref="J28:K28"/>
    <mergeCell ref="J31:K31"/>
    <mergeCell ref="E30:H30"/>
    <mergeCell ref="E28:H28"/>
    <mergeCell ref="E17:H17"/>
    <mergeCell ref="E22:H22"/>
    <mergeCell ref="E14:H14"/>
    <mergeCell ref="E16:H16"/>
    <mergeCell ref="E15:H15"/>
    <mergeCell ref="E10:H10"/>
    <mergeCell ref="E6:H7"/>
    <mergeCell ref="E8:H8"/>
    <mergeCell ref="E9:H9"/>
    <mergeCell ref="E13:H13"/>
    <mergeCell ref="E11:H11"/>
    <mergeCell ref="E12:H12"/>
  </mergeCells>
  <pageMargins left="0.7" right="0.7" top="0.75" bottom="0.75" header="0.3" footer="0.3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7.7109375" customWidth="1"/>
    <col min="2" max="2" width="7" customWidth="1"/>
    <col min="3" max="3" width="6.5703125" customWidth="1"/>
    <col min="4" max="4" width="5.7109375" customWidth="1"/>
    <col min="5" max="7" width="10" customWidth="1"/>
    <col min="8" max="8" width="18.140625" customWidth="1"/>
    <col min="9" max="10" width="10" customWidth="1"/>
    <col min="11" max="11" width="12.28515625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1672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97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92"/>
      <c r="I7" s="896"/>
      <c r="J7" s="822"/>
      <c r="K7" s="778"/>
      <c r="L7" s="792"/>
    </row>
    <row r="8" spans="1:12" x14ac:dyDescent="0.25">
      <c r="A8" s="93">
        <v>1</v>
      </c>
      <c r="B8" s="159" t="s">
        <v>1673</v>
      </c>
      <c r="C8" s="28">
        <v>1</v>
      </c>
      <c r="D8" s="28" t="s">
        <v>3672</v>
      </c>
      <c r="E8" s="779" t="s">
        <v>1674</v>
      </c>
      <c r="F8" s="780"/>
      <c r="G8" s="780"/>
      <c r="H8" s="781"/>
      <c r="I8" s="40"/>
      <c r="J8" s="1156"/>
      <c r="K8" s="780"/>
      <c r="L8" s="820"/>
    </row>
    <row r="9" spans="1:12" x14ac:dyDescent="0.25">
      <c r="A9" s="96">
        <v>2</v>
      </c>
      <c r="B9" s="160" t="s">
        <v>1675</v>
      </c>
      <c r="C9" s="9">
        <v>1</v>
      </c>
      <c r="D9" s="9" t="s">
        <v>3672</v>
      </c>
      <c r="E9" s="771" t="s">
        <v>1676</v>
      </c>
      <c r="F9" s="772"/>
      <c r="G9" s="772"/>
      <c r="H9" s="773"/>
      <c r="I9" s="47"/>
      <c r="J9" s="1155"/>
      <c r="K9" s="772"/>
      <c r="L9" s="824"/>
    </row>
    <row r="10" spans="1:12" x14ac:dyDescent="0.25">
      <c r="A10" s="96">
        <v>3</v>
      </c>
      <c r="B10" s="160" t="s">
        <v>1677</v>
      </c>
      <c r="C10" s="9">
        <v>1</v>
      </c>
      <c r="D10" s="9" t="s">
        <v>3672</v>
      </c>
      <c r="E10" s="771" t="s">
        <v>1678</v>
      </c>
      <c r="F10" s="772"/>
      <c r="G10" s="772"/>
      <c r="H10" s="773"/>
      <c r="I10" s="45"/>
      <c r="J10" s="373"/>
      <c r="K10" s="374"/>
      <c r="L10" s="375"/>
    </row>
    <row r="11" spans="1:12" x14ac:dyDescent="0.25">
      <c r="A11" s="96">
        <v>4</v>
      </c>
      <c r="B11" s="90" t="s">
        <v>1679</v>
      </c>
      <c r="C11" s="9">
        <v>2</v>
      </c>
      <c r="D11" s="9" t="s">
        <v>3672</v>
      </c>
      <c r="E11" s="771" t="s">
        <v>3105</v>
      </c>
      <c r="F11" s="772"/>
      <c r="G11" s="772"/>
      <c r="H11" s="773"/>
      <c r="I11" s="45"/>
      <c r="J11" s="1155"/>
      <c r="K11" s="773"/>
      <c r="L11" s="375"/>
    </row>
    <row r="12" spans="1:12" x14ac:dyDescent="0.25">
      <c r="A12" s="96">
        <v>5</v>
      </c>
      <c r="B12" s="90" t="s">
        <v>1680</v>
      </c>
      <c r="C12" s="9">
        <v>1</v>
      </c>
      <c r="D12" s="9" t="s">
        <v>3672</v>
      </c>
      <c r="E12" s="771" t="s">
        <v>3504</v>
      </c>
      <c r="F12" s="772"/>
      <c r="G12" s="772"/>
      <c r="H12" s="773"/>
      <c r="I12" s="45"/>
      <c r="J12" s="1155"/>
      <c r="K12" s="773"/>
      <c r="L12" s="375"/>
    </row>
    <row r="13" spans="1:12" x14ac:dyDescent="0.25">
      <c r="A13" s="96">
        <v>6</v>
      </c>
      <c r="B13" s="90" t="s">
        <v>1681</v>
      </c>
      <c r="C13" s="9">
        <v>1</v>
      </c>
      <c r="D13" s="9" t="s">
        <v>3672</v>
      </c>
      <c r="E13" s="771" t="s">
        <v>1682</v>
      </c>
      <c r="F13" s="772"/>
      <c r="G13" s="772"/>
      <c r="H13" s="773"/>
      <c r="I13" s="45"/>
      <c r="J13" s="1155"/>
      <c r="K13" s="773"/>
      <c r="L13" s="375"/>
    </row>
    <row r="14" spans="1:12" x14ac:dyDescent="0.25">
      <c r="A14" s="96">
        <v>7</v>
      </c>
      <c r="B14" s="90" t="s">
        <v>1683</v>
      </c>
      <c r="C14" s="9">
        <v>1</v>
      </c>
      <c r="D14" s="9" t="s">
        <v>3672</v>
      </c>
      <c r="E14" s="771" t="s">
        <v>3505</v>
      </c>
      <c r="F14" s="772"/>
      <c r="G14" s="772"/>
      <c r="H14" s="773"/>
      <c r="I14" s="45"/>
      <c r="J14" s="1155"/>
      <c r="K14" s="773"/>
      <c r="L14" s="375"/>
    </row>
    <row r="15" spans="1:12" x14ac:dyDescent="0.25">
      <c r="A15" s="96">
        <v>8</v>
      </c>
      <c r="B15" s="90"/>
      <c r="C15" s="9">
        <v>1</v>
      </c>
      <c r="D15" s="9" t="s">
        <v>3672</v>
      </c>
      <c r="E15" s="771" t="s">
        <v>2833</v>
      </c>
      <c r="F15" s="772"/>
      <c r="G15" s="772"/>
      <c r="H15" s="773"/>
      <c r="I15" s="45"/>
      <c r="J15" s="1155"/>
      <c r="K15" s="773"/>
      <c r="L15" s="375"/>
    </row>
    <row r="16" spans="1:12" x14ac:dyDescent="0.25">
      <c r="A16" s="96">
        <v>9</v>
      </c>
      <c r="B16" s="89" t="s">
        <v>1065</v>
      </c>
      <c r="C16" s="9"/>
      <c r="D16" s="9" t="s">
        <v>3672</v>
      </c>
      <c r="E16" s="912" t="s">
        <v>1684</v>
      </c>
      <c r="F16" s="772"/>
      <c r="G16" s="772"/>
      <c r="H16" s="773"/>
      <c r="I16" s="45"/>
      <c r="J16" s="1155" t="s">
        <v>1685</v>
      </c>
      <c r="K16" s="773"/>
      <c r="L16" s="375"/>
    </row>
    <row r="17" spans="1:12" x14ac:dyDescent="0.25">
      <c r="A17" s="96">
        <v>10</v>
      </c>
      <c r="B17" s="90" t="s">
        <v>1686</v>
      </c>
      <c r="C17" s="9">
        <v>2</v>
      </c>
      <c r="D17" s="9" t="s">
        <v>3672</v>
      </c>
      <c r="E17" s="771" t="s">
        <v>1687</v>
      </c>
      <c r="F17" s="772"/>
      <c r="G17" s="772"/>
      <c r="H17" s="773"/>
      <c r="I17" s="45"/>
      <c r="J17" s="1155"/>
      <c r="K17" s="773"/>
      <c r="L17" s="375"/>
    </row>
    <row r="18" spans="1:12" x14ac:dyDescent="0.25">
      <c r="A18" s="96">
        <v>11</v>
      </c>
      <c r="B18" s="90" t="s">
        <v>1688</v>
      </c>
      <c r="C18" s="9">
        <v>1</v>
      </c>
      <c r="D18" s="9" t="s">
        <v>3672</v>
      </c>
      <c r="E18" s="771" t="s">
        <v>1689</v>
      </c>
      <c r="F18" s="772"/>
      <c r="G18" s="772"/>
      <c r="H18" s="773"/>
      <c r="I18" s="45"/>
      <c r="J18" s="1155"/>
      <c r="K18" s="773"/>
      <c r="L18" s="375"/>
    </row>
    <row r="19" spans="1:12" x14ac:dyDescent="0.25">
      <c r="A19" s="96">
        <v>12</v>
      </c>
      <c r="B19" s="90" t="s">
        <v>1690</v>
      </c>
      <c r="C19" s="9">
        <v>1</v>
      </c>
      <c r="D19" s="9" t="s">
        <v>3672</v>
      </c>
      <c r="E19" s="771" t="s">
        <v>1691</v>
      </c>
      <c r="F19" s="772"/>
      <c r="G19" s="772"/>
      <c r="H19" s="773"/>
      <c r="I19" s="45"/>
      <c r="J19" s="1155"/>
      <c r="K19" s="773"/>
      <c r="L19" s="375"/>
    </row>
    <row r="20" spans="1:12" x14ac:dyDescent="0.25">
      <c r="A20" s="96">
        <v>13</v>
      </c>
      <c r="B20" s="90" t="s">
        <v>1692</v>
      </c>
      <c r="C20" s="9">
        <v>1</v>
      </c>
      <c r="D20" s="9" t="s">
        <v>3672</v>
      </c>
      <c r="E20" s="771" t="s">
        <v>1693</v>
      </c>
      <c r="F20" s="772"/>
      <c r="G20" s="772"/>
      <c r="H20" s="773"/>
      <c r="I20" s="45"/>
      <c r="J20" s="1155"/>
      <c r="K20" s="773"/>
      <c r="L20" s="375"/>
    </row>
    <row r="21" spans="1:12" x14ac:dyDescent="0.25">
      <c r="A21" s="96">
        <v>14</v>
      </c>
      <c r="B21" s="90" t="s">
        <v>1694</v>
      </c>
      <c r="C21" s="9">
        <v>1</v>
      </c>
      <c r="D21" s="9" t="s">
        <v>3672</v>
      </c>
      <c r="E21" s="771" t="s">
        <v>1695</v>
      </c>
      <c r="F21" s="772"/>
      <c r="G21" s="772"/>
      <c r="H21" s="773"/>
      <c r="I21" s="46"/>
      <c r="J21" s="1155"/>
      <c r="K21" s="772"/>
      <c r="L21" s="824"/>
    </row>
    <row r="22" spans="1:12" x14ac:dyDescent="0.25">
      <c r="A22" s="96">
        <v>15</v>
      </c>
      <c r="B22" s="90" t="s">
        <v>1696</v>
      </c>
      <c r="C22" s="9">
        <v>1</v>
      </c>
      <c r="D22" s="9" t="s">
        <v>3672</v>
      </c>
      <c r="E22" s="771" t="s">
        <v>1697</v>
      </c>
      <c r="F22" s="772"/>
      <c r="G22" s="772"/>
      <c r="H22" s="773"/>
      <c r="I22" s="46"/>
      <c r="J22" s="1155"/>
      <c r="K22" s="773"/>
      <c r="L22" s="375"/>
    </row>
    <row r="23" spans="1:12" x14ac:dyDescent="0.25">
      <c r="A23" s="96">
        <v>16</v>
      </c>
      <c r="B23" s="90" t="s">
        <v>1698</v>
      </c>
      <c r="C23" s="9">
        <v>1</v>
      </c>
      <c r="D23" s="9" t="s">
        <v>3672</v>
      </c>
      <c r="E23" s="771" t="s">
        <v>1699</v>
      </c>
      <c r="F23" s="772"/>
      <c r="G23" s="772"/>
      <c r="H23" s="773"/>
      <c r="I23" s="46"/>
      <c r="J23" s="1155"/>
      <c r="K23" s="773"/>
      <c r="L23" s="375"/>
    </row>
    <row r="24" spans="1:12" x14ac:dyDescent="0.25">
      <c r="A24" s="96">
        <v>17</v>
      </c>
      <c r="B24" s="90" t="s">
        <v>1065</v>
      </c>
      <c r="C24" s="9"/>
      <c r="D24" s="9" t="s">
        <v>3672</v>
      </c>
      <c r="E24" s="771" t="s">
        <v>2782</v>
      </c>
      <c r="F24" s="772"/>
      <c r="G24" s="772"/>
      <c r="H24" s="773"/>
      <c r="I24" s="46"/>
      <c r="J24" s="1155" t="s">
        <v>1685</v>
      </c>
      <c r="K24" s="773"/>
      <c r="L24" s="375"/>
    </row>
    <row r="25" spans="1:12" x14ac:dyDescent="0.25">
      <c r="A25" s="96">
        <v>18</v>
      </c>
      <c r="B25" s="89"/>
      <c r="C25" s="9">
        <v>1</v>
      </c>
      <c r="D25" s="9" t="s">
        <v>3672</v>
      </c>
      <c r="E25" s="912" t="s">
        <v>1700</v>
      </c>
      <c r="F25" s="772"/>
      <c r="G25" s="772"/>
      <c r="H25" s="773"/>
      <c r="I25" s="46"/>
      <c r="J25" s="1155"/>
      <c r="K25" s="773"/>
      <c r="L25" s="375"/>
    </row>
    <row r="26" spans="1:12" x14ac:dyDescent="0.25">
      <c r="A26" s="96">
        <v>19</v>
      </c>
      <c r="B26" s="89" t="s">
        <v>1065</v>
      </c>
      <c r="C26" s="9"/>
      <c r="D26" s="9" t="s">
        <v>3672</v>
      </c>
      <c r="E26" s="912" t="s">
        <v>4371</v>
      </c>
      <c r="F26" s="772"/>
      <c r="G26" s="772"/>
      <c r="H26" s="773"/>
      <c r="I26" s="46"/>
      <c r="J26" s="1155" t="s">
        <v>1685</v>
      </c>
      <c r="K26" s="772"/>
      <c r="L26" s="824"/>
    </row>
    <row r="27" spans="1:12" x14ac:dyDescent="0.25">
      <c r="A27" s="96">
        <v>20</v>
      </c>
      <c r="B27" s="89" t="s">
        <v>1701</v>
      </c>
      <c r="C27" s="9">
        <v>2</v>
      </c>
      <c r="D27" s="9" t="s">
        <v>3672</v>
      </c>
      <c r="E27" s="912" t="s">
        <v>1702</v>
      </c>
      <c r="F27" s="772"/>
      <c r="G27" s="772"/>
      <c r="H27" s="773"/>
      <c r="I27" s="46"/>
      <c r="J27" s="1155"/>
      <c r="K27" s="772"/>
      <c r="L27" s="824"/>
    </row>
    <row r="28" spans="1:12" x14ac:dyDescent="0.25">
      <c r="A28" s="96">
        <v>21</v>
      </c>
      <c r="B28" s="89" t="s">
        <v>1065</v>
      </c>
      <c r="C28" s="9"/>
      <c r="D28" s="9" t="s">
        <v>3672</v>
      </c>
      <c r="E28" s="912" t="s">
        <v>1703</v>
      </c>
      <c r="F28" s="772"/>
      <c r="G28" s="772"/>
      <c r="H28" s="773"/>
      <c r="I28" s="46"/>
      <c r="J28" s="1155" t="s">
        <v>1685</v>
      </c>
      <c r="K28" s="772"/>
      <c r="L28" s="824"/>
    </row>
    <row r="29" spans="1:12" x14ac:dyDescent="0.25">
      <c r="A29" s="96"/>
      <c r="B29" s="219" t="s">
        <v>1705</v>
      </c>
      <c r="C29" s="148">
        <v>1</v>
      </c>
      <c r="D29" s="9" t="s">
        <v>3672</v>
      </c>
      <c r="E29" s="912" t="s">
        <v>1706</v>
      </c>
      <c r="F29" s="772"/>
      <c r="G29" s="772"/>
      <c r="H29" s="773"/>
      <c r="I29" s="46"/>
      <c r="J29" s="1155"/>
      <c r="K29" s="773"/>
      <c r="L29" s="375"/>
    </row>
    <row r="30" spans="1:12" x14ac:dyDescent="0.25">
      <c r="A30" s="107"/>
      <c r="B30" s="30"/>
      <c r="C30" s="102"/>
      <c r="D30" s="84"/>
      <c r="E30" s="1002"/>
      <c r="F30" s="785"/>
      <c r="G30" s="785"/>
      <c r="H30" s="785"/>
      <c r="I30" s="212"/>
      <c r="J30" s="213"/>
      <c r="K30" s="213"/>
      <c r="L30" s="202"/>
    </row>
    <row r="31" spans="1:12" x14ac:dyDescent="0.25">
      <c r="A31" s="107"/>
      <c r="B31" s="30"/>
      <c r="C31" s="102"/>
      <c r="D31" s="84"/>
      <c r="E31" s="1002"/>
      <c r="F31" s="785"/>
      <c r="G31" s="785"/>
      <c r="H31" s="785"/>
      <c r="I31" s="212"/>
      <c r="J31" s="213"/>
      <c r="K31" s="213"/>
      <c r="L31" s="202"/>
    </row>
    <row r="32" spans="1:12" x14ac:dyDescent="0.25">
      <c r="A32" s="4"/>
      <c r="H32" s="184"/>
      <c r="I32" s="184"/>
      <c r="J32" s="184"/>
      <c r="K32" s="184"/>
      <c r="L32" s="201"/>
    </row>
    <row r="33" spans="1:12" ht="15.75" customHeight="1" thickBot="1" x14ac:dyDescent="0.3">
      <c r="A33" s="35"/>
      <c r="B33" s="36"/>
      <c r="C33" s="986" t="s">
        <v>135</v>
      </c>
      <c r="D33" s="830"/>
      <c r="E33" s="830"/>
      <c r="F33" s="36"/>
      <c r="G33" s="986" t="s">
        <v>423</v>
      </c>
      <c r="H33" s="830"/>
      <c r="I33" s="36"/>
      <c r="J33" s="986" t="s">
        <v>136</v>
      </c>
      <c r="K33" s="830"/>
      <c r="L33" s="103"/>
    </row>
    <row r="34" spans="1:12" ht="15.75" customHeight="1" thickBot="1" x14ac:dyDescent="0.3">
      <c r="J34" s="765" t="s">
        <v>1707</v>
      </c>
      <c r="K34" s="816"/>
      <c r="L34" s="776"/>
    </row>
    <row r="35" spans="1:12" x14ac:dyDescent="0.25"/>
    <row r="36" spans="1:12" x14ac:dyDescent="0.25"/>
    <row r="37" spans="1:12" x14ac:dyDescent="0.25"/>
    <row r="38" spans="1:12" x14ac:dyDescent="0.25"/>
    <row r="39" spans="1:12" x14ac:dyDescent="0.25"/>
    <row r="40" spans="1:12" x14ac:dyDescent="0.25"/>
    <row r="41" spans="1:12" x14ac:dyDescent="0.25"/>
    <row r="42" spans="1:12" x14ac:dyDescent="0.25"/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59">
    <mergeCell ref="G33:H33"/>
    <mergeCell ref="C33:E33"/>
    <mergeCell ref="J34:L34"/>
    <mergeCell ref="J33:K33"/>
    <mergeCell ref="J27:L27"/>
    <mergeCell ref="J28:L28"/>
    <mergeCell ref="E27:H27"/>
    <mergeCell ref="E28:H28"/>
    <mergeCell ref="E30:H30"/>
    <mergeCell ref="E31:H31"/>
    <mergeCell ref="E29:H29"/>
    <mergeCell ref="J29:K29"/>
    <mergeCell ref="E13:H13"/>
    <mergeCell ref="E14:H14"/>
    <mergeCell ref="E17:H17"/>
    <mergeCell ref="E15:H15"/>
    <mergeCell ref="E16:H16"/>
    <mergeCell ref="J14:K14"/>
    <mergeCell ref="J15:K15"/>
    <mergeCell ref="J16:K16"/>
    <mergeCell ref="J24:K24"/>
    <mergeCell ref="J25:K25"/>
    <mergeCell ref="J23:K23"/>
    <mergeCell ref="J22:K22"/>
    <mergeCell ref="J18:K18"/>
    <mergeCell ref="J19:K19"/>
    <mergeCell ref="J20:K20"/>
    <mergeCell ref="I5:L5"/>
    <mergeCell ref="E12:H12"/>
    <mergeCell ref="A3:L4"/>
    <mergeCell ref="E1:I2"/>
    <mergeCell ref="J1:L2"/>
    <mergeCell ref="E8:H8"/>
    <mergeCell ref="C6:D7"/>
    <mergeCell ref="E6:H7"/>
    <mergeCell ref="E9:H9"/>
    <mergeCell ref="E10:H10"/>
    <mergeCell ref="E11:H11"/>
    <mergeCell ref="J11:K11"/>
    <mergeCell ref="I6:I7"/>
    <mergeCell ref="A6:A7"/>
    <mergeCell ref="B6:B7"/>
    <mergeCell ref="J8:L8"/>
    <mergeCell ref="J9:L9"/>
    <mergeCell ref="J6:L7"/>
    <mergeCell ref="E19:H19"/>
    <mergeCell ref="E18:H18"/>
    <mergeCell ref="E26:H26"/>
    <mergeCell ref="E25:H25"/>
    <mergeCell ref="E24:H24"/>
    <mergeCell ref="E23:H23"/>
    <mergeCell ref="E20:H20"/>
    <mergeCell ref="E21:H21"/>
    <mergeCell ref="E22:H22"/>
    <mergeCell ref="J26:L26"/>
    <mergeCell ref="J21:L21"/>
    <mergeCell ref="J17:K17"/>
    <mergeCell ref="J12:K12"/>
    <mergeCell ref="J13:K13"/>
  </mergeCells>
  <pageMargins left="0.7" right="0.7" top="0.75" bottom="0.75" header="0.3" footer="0.3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pageSetUpPr fitToPage="1"/>
  </sheetPr>
  <dimension ref="A1:L1009"/>
  <sheetViews>
    <sheetView workbookViewId="0"/>
  </sheetViews>
  <sheetFormatPr baseColWidth="10" defaultColWidth="14.42578125" defaultRowHeight="15" customHeight="1" x14ac:dyDescent="0.25"/>
  <cols>
    <col min="1" max="1" width="8" customWidth="1"/>
    <col min="2" max="2" width="7.28515625" customWidth="1"/>
    <col min="3" max="3" width="6.42578125" customWidth="1"/>
    <col min="4" max="4" width="6.28515625" customWidth="1"/>
    <col min="5" max="7" width="10" customWidth="1"/>
    <col min="8" max="8" width="21" customWidth="1"/>
    <col min="9" max="11" width="10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3506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35"/>
      <c r="B5" s="36"/>
      <c r="C5" s="36"/>
      <c r="D5" s="36"/>
      <c r="E5" s="36" t="s">
        <v>2389</v>
      </c>
      <c r="F5" s="36"/>
      <c r="G5" s="36"/>
      <c r="H5" s="36">
        <v>5</v>
      </c>
      <c r="I5" s="777" t="s">
        <v>1704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97"/>
      <c r="I6" s="811" t="s">
        <v>3673</v>
      </c>
      <c r="J6" s="1157" t="s">
        <v>8</v>
      </c>
      <c r="K6" s="797"/>
      <c r="L6" s="376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92"/>
      <c r="I7" s="896"/>
      <c r="J7" s="822"/>
      <c r="K7" s="792"/>
      <c r="L7" s="376"/>
    </row>
    <row r="8" spans="1:12" x14ac:dyDescent="0.25">
      <c r="A8" s="366">
        <v>1</v>
      </c>
      <c r="B8" s="367" t="s">
        <v>1673</v>
      </c>
      <c r="C8" s="7">
        <v>1</v>
      </c>
      <c r="D8" s="7" t="s">
        <v>3672</v>
      </c>
      <c r="E8" s="905" t="s">
        <v>1674</v>
      </c>
      <c r="F8" s="827"/>
      <c r="G8" s="827"/>
      <c r="H8" s="788"/>
      <c r="I8" s="517">
        <f>H$5*C8</f>
        <v>5</v>
      </c>
      <c r="J8" s="1158"/>
      <c r="K8" s="818"/>
      <c r="L8" s="376"/>
    </row>
    <row r="9" spans="1:12" x14ac:dyDescent="0.25">
      <c r="A9" s="96">
        <v>2</v>
      </c>
      <c r="B9" s="160" t="s">
        <v>1675</v>
      </c>
      <c r="C9" s="7">
        <v>1</v>
      </c>
      <c r="D9" s="9" t="s">
        <v>3672</v>
      </c>
      <c r="E9" s="771" t="s">
        <v>1709</v>
      </c>
      <c r="F9" s="772"/>
      <c r="G9" s="772"/>
      <c r="H9" s="773"/>
      <c r="I9" s="517">
        <f t="shared" ref="I9:I29" si="0">H$5*C9</f>
        <v>5</v>
      </c>
      <c r="J9" s="1155"/>
      <c r="K9" s="824"/>
      <c r="L9" s="376"/>
    </row>
    <row r="10" spans="1:12" x14ac:dyDescent="0.25">
      <c r="A10" s="96">
        <v>3</v>
      </c>
      <c r="B10" s="160" t="s">
        <v>1677</v>
      </c>
      <c r="C10" s="7">
        <v>1</v>
      </c>
      <c r="D10" s="9" t="s">
        <v>3672</v>
      </c>
      <c r="E10" s="771" t="s">
        <v>1710</v>
      </c>
      <c r="F10" s="772"/>
      <c r="G10" s="772"/>
      <c r="H10" s="773"/>
      <c r="I10" s="517">
        <f t="shared" si="0"/>
        <v>5</v>
      </c>
      <c r="J10" s="1155"/>
      <c r="K10" s="824"/>
      <c r="L10" s="376"/>
    </row>
    <row r="11" spans="1:12" x14ac:dyDescent="0.25">
      <c r="A11" s="96">
        <v>4</v>
      </c>
      <c r="B11" s="90" t="s">
        <v>1711</v>
      </c>
      <c r="C11" s="7">
        <v>1</v>
      </c>
      <c r="D11" s="9" t="s">
        <v>3672</v>
      </c>
      <c r="E11" s="771" t="s">
        <v>1713</v>
      </c>
      <c r="F11" s="772"/>
      <c r="G11" s="772"/>
      <c r="H11" s="773"/>
      <c r="I11" s="517">
        <f t="shared" si="0"/>
        <v>5</v>
      </c>
      <c r="J11" s="1155"/>
      <c r="K11" s="824"/>
      <c r="L11" s="376"/>
    </row>
    <row r="12" spans="1:12" x14ac:dyDescent="0.25">
      <c r="A12" s="96">
        <v>5</v>
      </c>
      <c r="B12" s="90" t="s">
        <v>1715</v>
      </c>
      <c r="C12" s="7">
        <v>1</v>
      </c>
      <c r="D12" s="9" t="s">
        <v>3672</v>
      </c>
      <c r="E12" s="771" t="s">
        <v>3507</v>
      </c>
      <c r="F12" s="772"/>
      <c r="G12" s="772"/>
      <c r="H12" s="773"/>
      <c r="I12" s="517">
        <f t="shared" si="0"/>
        <v>5</v>
      </c>
      <c r="J12" s="1155"/>
      <c r="K12" s="824"/>
      <c r="L12" s="376"/>
    </row>
    <row r="13" spans="1:12" x14ac:dyDescent="0.25">
      <c r="A13" s="96">
        <v>6</v>
      </c>
      <c r="B13" s="90" t="s">
        <v>1680</v>
      </c>
      <c r="C13" s="7">
        <v>1</v>
      </c>
      <c r="D13" s="9" t="s">
        <v>3672</v>
      </c>
      <c r="E13" s="771" t="s">
        <v>3508</v>
      </c>
      <c r="F13" s="772"/>
      <c r="G13" s="772"/>
      <c r="H13" s="773"/>
      <c r="I13" s="517">
        <f t="shared" si="0"/>
        <v>5</v>
      </c>
      <c r="J13" s="1155"/>
      <c r="K13" s="824"/>
      <c r="L13" s="377"/>
    </row>
    <row r="14" spans="1:12" x14ac:dyDescent="0.25">
      <c r="A14" s="96">
        <v>7</v>
      </c>
      <c r="B14" s="90" t="s">
        <v>1681</v>
      </c>
      <c r="C14" s="7">
        <v>1</v>
      </c>
      <c r="D14" s="9" t="s">
        <v>3672</v>
      </c>
      <c r="E14" s="771" t="s">
        <v>1719</v>
      </c>
      <c r="F14" s="772"/>
      <c r="G14" s="772"/>
      <c r="H14" s="773"/>
      <c r="I14" s="517">
        <f t="shared" si="0"/>
        <v>5</v>
      </c>
      <c r="J14" s="1155"/>
      <c r="K14" s="824"/>
      <c r="L14" s="377"/>
    </row>
    <row r="15" spans="1:12" x14ac:dyDescent="0.25">
      <c r="A15" s="96">
        <v>8</v>
      </c>
      <c r="B15" s="90" t="s">
        <v>1720</v>
      </c>
      <c r="C15" s="7">
        <v>1</v>
      </c>
      <c r="D15" s="9" t="s">
        <v>3672</v>
      </c>
      <c r="E15" s="771" t="s">
        <v>3509</v>
      </c>
      <c r="F15" s="772"/>
      <c r="G15" s="772"/>
      <c r="H15" s="773"/>
      <c r="I15" s="517">
        <f t="shared" si="0"/>
        <v>5</v>
      </c>
      <c r="J15" s="1155"/>
      <c r="K15" s="824"/>
      <c r="L15" s="377"/>
    </row>
    <row r="16" spans="1:12" x14ac:dyDescent="0.25">
      <c r="A16" s="96">
        <v>9</v>
      </c>
      <c r="B16" s="90" t="s">
        <v>1721</v>
      </c>
      <c r="C16" s="7">
        <v>1</v>
      </c>
      <c r="D16" s="9" t="s">
        <v>3672</v>
      </c>
      <c r="E16" s="771" t="s">
        <v>1722</v>
      </c>
      <c r="F16" s="772"/>
      <c r="G16" s="772"/>
      <c r="H16" s="773"/>
      <c r="I16" s="517">
        <f t="shared" si="0"/>
        <v>5</v>
      </c>
      <c r="J16" s="1155"/>
      <c r="K16" s="824"/>
      <c r="L16" s="377"/>
    </row>
    <row r="17" spans="1:12" x14ac:dyDescent="0.25">
      <c r="A17" s="96">
        <v>10</v>
      </c>
      <c r="B17" s="90" t="s">
        <v>1686</v>
      </c>
      <c r="C17" s="7">
        <v>1</v>
      </c>
      <c r="D17" s="9" t="s">
        <v>3672</v>
      </c>
      <c r="E17" s="771" t="s">
        <v>1723</v>
      </c>
      <c r="F17" s="772"/>
      <c r="G17" s="772"/>
      <c r="H17" s="773"/>
      <c r="I17" s="517">
        <f t="shared" si="0"/>
        <v>5</v>
      </c>
      <c r="J17" s="1155"/>
      <c r="K17" s="824"/>
      <c r="L17" s="377"/>
    </row>
    <row r="18" spans="1:12" x14ac:dyDescent="0.25">
      <c r="A18" s="96">
        <v>11</v>
      </c>
      <c r="B18" s="90" t="s">
        <v>1688</v>
      </c>
      <c r="C18" s="7">
        <v>1</v>
      </c>
      <c r="D18" s="9" t="s">
        <v>3672</v>
      </c>
      <c r="E18" s="771" t="s">
        <v>1726</v>
      </c>
      <c r="F18" s="772"/>
      <c r="G18" s="772"/>
      <c r="H18" s="773"/>
      <c r="I18" s="517">
        <f t="shared" si="0"/>
        <v>5</v>
      </c>
      <c r="J18" s="1155"/>
      <c r="K18" s="824"/>
      <c r="L18" s="377"/>
    </row>
    <row r="19" spans="1:12" x14ac:dyDescent="0.25">
      <c r="A19" s="96">
        <v>12</v>
      </c>
      <c r="B19" s="90" t="s">
        <v>1690</v>
      </c>
      <c r="C19" s="7">
        <v>1</v>
      </c>
      <c r="D19" s="9" t="s">
        <v>3672</v>
      </c>
      <c r="E19" s="771" t="s">
        <v>1729</v>
      </c>
      <c r="F19" s="772"/>
      <c r="G19" s="772"/>
      <c r="H19" s="773"/>
      <c r="I19" s="517">
        <f t="shared" si="0"/>
        <v>5</v>
      </c>
      <c r="J19" s="1155"/>
      <c r="K19" s="824"/>
      <c r="L19" s="377"/>
    </row>
    <row r="20" spans="1:12" x14ac:dyDescent="0.25">
      <c r="A20" s="96">
        <v>13</v>
      </c>
      <c r="B20" s="90" t="s">
        <v>1692</v>
      </c>
      <c r="C20" s="7">
        <v>1</v>
      </c>
      <c r="D20" s="9" t="s">
        <v>3672</v>
      </c>
      <c r="E20" s="771" t="s">
        <v>1730</v>
      </c>
      <c r="F20" s="772"/>
      <c r="G20" s="772"/>
      <c r="H20" s="773"/>
      <c r="I20" s="517">
        <f t="shared" si="0"/>
        <v>5</v>
      </c>
      <c r="J20" s="1155"/>
      <c r="K20" s="824"/>
      <c r="L20" s="376"/>
    </row>
    <row r="21" spans="1:12" x14ac:dyDescent="0.25">
      <c r="A21" s="96">
        <v>14</v>
      </c>
      <c r="B21" s="90" t="s">
        <v>1731</v>
      </c>
      <c r="C21" s="7">
        <v>1</v>
      </c>
      <c r="D21" s="9" t="s">
        <v>3672</v>
      </c>
      <c r="E21" s="771" t="s">
        <v>1732</v>
      </c>
      <c r="F21" s="772"/>
      <c r="G21" s="772"/>
      <c r="H21" s="773"/>
      <c r="I21" s="517">
        <f t="shared" si="0"/>
        <v>5</v>
      </c>
      <c r="J21" s="1155"/>
      <c r="K21" s="824"/>
      <c r="L21" s="376"/>
    </row>
    <row r="22" spans="1:12" x14ac:dyDescent="0.25">
      <c r="A22" s="96">
        <v>15</v>
      </c>
      <c r="B22" s="90" t="s">
        <v>1694</v>
      </c>
      <c r="C22" s="7">
        <v>1</v>
      </c>
      <c r="D22" s="9" t="s">
        <v>3672</v>
      </c>
      <c r="E22" s="771" t="s">
        <v>1735</v>
      </c>
      <c r="F22" s="772"/>
      <c r="G22" s="772"/>
      <c r="H22" s="773"/>
      <c r="I22" s="517">
        <f t="shared" si="0"/>
        <v>5</v>
      </c>
      <c r="J22" s="1155"/>
      <c r="K22" s="824"/>
      <c r="L22" s="377"/>
    </row>
    <row r="23" spans="1:12" x14ac:dyDescent="0.25">
      <c r="A23" s="96">
        <v>16</v>
      </c>
      <c r="B23" s="90" t="s">
        <v>1701</v>
      </c>
      <c r="C23" s="9">
        <v>2</v>
      </c>
      <c r="D23" s="9" t="s">
        <v>3672</v>
      </c>
      <c r="E23" s="771" t="s">
        <v>1736</v>
      </c>
      <c r="F23" s="772"/>
      <c r="G23" s="772"/>
      <c r="H23" s="773"/>
      <c r="I23" s="517">
        <f t="shared" si="0"/>
        <v>10</v>
      </c>
      <c r="J23" s="1155"/>
      <c r="K23" s="824"/>
      <c r="L23" s="376"/>
    </row>
    <row r="24" spans="1:12" x14ac:dyDescent="0.25">
      <c r="A24" s="96">
        <v>17</v>
      </c>
      <c r="B24" s="92" t="s">
        <v>1705</v>
      </c>
      <c r="C24" s="7">
        <v>1</v>
      </c>
      <c r="D24" s="9" t="s">
        <v>3672</v>
      </c>
      <c r="E24" s="771" t="s">
        <v>1737</v>
      </c>
      <c r="F24" s="772"/>
      <c r="G24" s="772"/>
      <c r="H24" s="773"/>
      <c r="I24" s="517">
        <f t="shared" si="0"/>
        <v>5</v>
      </c>
      <c r="J24" s="1155"/>
      <c r="K24" s="824"/>
      <c r="L24" s="378"/>
    </row>
    <row r="25" spans="1:12" x14ac:dyDescent="0.25">
      <c r="A25" s="96">
        <v>18</v>
      </c>
      <c r="B25" s="90" t="s">
        <v>1696</v>
      </c>
      <c r="C25" s="7">
        <v>1</v>
      </c>
      <c r="D25" s="9" t="s">
        <v>3672</v>
      </c>
      <c r="E25" s="771" t="s">
        <v>2390</v>
      </c>
      <c r="F25" s="772"/>
      <c r="G25" s="772"/>
      <c r="H25" s="773"/>
      <c r="I25" s="517">
        <f t="shared" si="0"/>
        <v>5</v>
      </c>
      <c r="J25" s="1155"/>
      <c r="K25" s="824"/>
      <c r="L25" s="377"/>
    </row>
    <row r="26" spans="1:12" x14ac:dyDescent="0.25">
      <c r="A26" s="96">
        <v>19</v>
      </c>
      <c r="B26" s="90" t="s">
        <v>1698</v>
      </c>
      <c r="C26" s="7">
        <v>1</v>
      </c>
      <c r="D26" s="9" t="s">
        <v>3672</v>
      </c>
      <c r="E26" s="771" t="s">
        <v>2391</v>
      </c>
      <c r="F26" s="772"/>
      <c r="G26" s="772"/>
      <c r="H26" s="773"/>
      <c r="I26" s="517">
        <f t="shared" si="0"/>
        <v>5</v>
      </c>
      <c r="J26" s="1155"/>
      <c r="K26" s="824"/>
      <c r="L26" s="377"/>
    </row>
    <row r="27" spans="1:12" x14ac:dyDescent="0.25">
      <c r="A27" s="96">
        <v>20</v>
      </c>
      <c r="B27" s="90" t="s">
        <v>1065</v>
      </c>
      <c r="C27" s="9">
        <v>14</v>
      </c>
      <c r="D27" s="9" t="s">
        <v>3672</v>
      </c>
      <c r="E27" s="771" t="s">
        <v>2782</v>
      </c>
      <c r="F27" s="772"/>
      <c r="G27" s="772"/>
      <c r="H27" s="773"/>
      <c r="I27" s="517">
        <f t="shared" si="0"/>
        <v>70</v>
      </c>
      <c r="J27" s="1155" t="s">
        <v>1685</v>
      </c>
      <c r="K27" s="824"/>
      <c r="L27" s="377"/>
    </row>
    <row r="28" spans="1:12" x14ac:dyDescent="0.25">
      <c r="A28" s="96">
        <v>21</v>
      </c>
      <c r="B28" s="90" t="s">
        <v>1065</v>
      </c>
      <c r="C28" s="9">
        <v>1</v>
      </c>
      <c r="D28" s="9" t="s">
        <v>3672</v>
      </c>
      <c r="E28" s="771" t="s">
        <v>1684</v>
      </c>
      <c r="F28" s="772"/>
      <c r="G28" s="772"/>
      <c r="H28" s="773"/>
      <c r="I28" s="517">
        <f t="shared" si="0"/>
        <v>5</v>
      </c>
      <c r="J28" s="1155" t="s">
        <v>1685</v>
      </c>
      <c r="K28" s="824"/>
      <c r="L28" s="377"/>
    </row>
    <row r="29" spans="1:12" x14ac:dyDescent="0.25">
      <c r="A29" s="96">
        <v>22</v>
      </c>
      <c r="B29" s="90" t="s">
        <v>1065</v>
      </c>
      <c r="C29" s="9">
        <f>70/5</f>
        <v>14</v>
      </c>
      <c r="D29" s="9" t="s">
        <v>3672</v>
      </c>
      <c r="E29" s="771" t="s">
        <v>4371</v>
      </c>
      <c r="F29" s="772"/>
      <c r="G29" s="772"/>
      <c r="H29" s="773"/>
      <c r="I29" s="517">
        <f t="shared" si="0"/>
        <v>70</v>
      </c>
      <c r="J29" s="1155" t="s">
        <v>1685</v>
      </c>
      <c r="K29" s="824"/>
      <c r="L29" s="379"/>
    </row>
    <row r="30" spans="1:12" x14ac:dyDescent="0.25">
      <c r="A30" s="96"/>
      <c r="B30" s="90"/>
      <c r="C30" s="7"/>
      <c r="D30" s="9"/>
      <c r="E30" s="771"/>
      <c r="F30" s="772"/>
      <c r="G30" s="772"/>
      <c r="H30" s="773"/>
      <c r="I30" s="46"/>
      <c r="J30" s="1155"/>
      <c r="K30" s="824"/>
      <c r="L30" s="377"/>
    </row>
    <row r="31" spans="1:12" x14ac:dyDescent="0.25">
      <c r="A31" s="96"/>
      <c r="B31" s="90"/>
      <c r="C31" s="7"/>
      <c r="D31" s="9"/>
      <c r="E31" s="771"/>
      <c r="F31" s="772"/>
      <c r="G31" s="772"/>
      <c r="H31" s="773"/>
      <c r="I31" s="46"/>
      <c r="J31" s="1155"/>
      <c r="K31" s="824"/>
      <c r="L31" s="377"/>
    </row>
    <row r="32" spans="1:12" x14ac:dyDescent="0.25">
      <c r="A32" s="96"/>
      <c r="B32" s="90"/>
      <c r="C32" s="7"/>
      <c r="D32" s="9"/>
      <c r="E32" s="771"/>
      <c r="F32" s="772"/>
      <c r="G32" s="772"/>
      <c r="H32" s="773"/>
      <c r="I32" s="46"/>
      <c r="J32" s="1155"/>
      <c r="K32" s="824"/>
      <c r="L32" s="377"/>
    </row>
    <row r="33" spans="1:12" x14ac:dyDescent="0.25">
      <c r="A33" s="96"/>
      <c r="B33" s="90"/>
      <c r="C33" s="7"/>
      <c r="D33" s="9"/>
      <c r="E33" s="771"/>
      <c r="F33" s="772"/>
      <c r="G33" s="772"/>
      <c r="H33" s="773"/>
      <c r="I33" s="46"/>
      <c r="J33" s="1155"/>
      <c r="K33" s="824"/>
      <c r="L33" s="377"/>
    </row>
    <row r="34" spans="1:12" x14ac:dyDescent="0.25">
      <c r="A34" s="96"/>
      <c r="B34" s="90"/>
      <c r="C34" s="7"/>
      <c r="D34" s="9"/>
      <c r="E34" s="771"/>
      <c r="F34" s="772"/>
      <c r="G34" s="772"/>
      <c r="H34" s="773"/>
      <c r="I34" s="46"/>
      <c r="J34" s="1155"/>
      <c r="K34" s="824"/>
      <c r="L34" s="377"/>
    </row>
    <row r="35" spans="1:12" x14ac:dyDescent="0.25">
      <c r="A35" s="96"/>
      <c r="B35" s="90"/>
      <c r="C35" s="7"/>
      <c r="D35" s="9"/>
      <c r="E35" s="771"/>
      <c r="F35" s="772"/>
      <c r="G35" s="772"/>
      <c r="H35" s="773"/>
      <c r="I35" s="46"/>
      <c r="J35" s="1155"/>
      <c r="K35" s="824"/>
      <c r="L35" s="377"/>
    </row>
    <row r="36" spans="1:12" x14ac:dyDescent="0.25">
      <c r="A36" s="96"/>
      <c r="B36" s="90"/>
      <c r="C36" s="7"/>
      <c r="D36" s="9"/>
      <c r="E36" s="771"/>
      <c r="F36" s="772"/>
      <c r="G36" s="772"/>
      <c r="H36" s="773"/>
      <c r="I36" s="46"/>
      <c r="J36" s="1155"/>
      <c r="K36" s="824"/>
      <c r="L36" s="377"/>
    </row>
    <row r="37" spans="1:12" x14ac:dyDescent="0.25">
      <c r="A37" s="96"/>
      <c r="B37" s="90"/>
      <c r="C37" s="7"/>
      <c r="D37" s="9"/>
      <c r="E37" s="771"/>
      <c r="F37" s="772"/>
      <c r="G37" s="772"/>
      <c r="H37" s="773"/>
      <c r="I37" s="46"/>
      <c r="J37" s="1155"/>
      <c r="K37" s="824"/>
      <c r="L37" s="377"/>
    </row>
    <row r="38" spans="1:12" x14ac:dyDescent="0.25">
      <c r="A38" s="96"/>
      <c r="B38" s="90"/>
      <c r="C38" s="7"/>
      <c r="D38" s="9"/>
      <c r="E38" s="771"/>
      <c r="F38" s="772"/>
      <c r="G38" s="772"/>
      <c r="H38" s="773"/>
      <c r="I38" s="46"/>
      <c r="J38" s="1155"/>
      <c r="K38" s="824"/>
      <c r="L38" s="377"/>
    </row>
    <row r="39" spans="1:12" x14ac:dyDescent="0.25">
      <c r="A39" s="96"/>
      <c r="B39" s="90"/>
      <c r="C39" s="7"/>
      <c r="D39" s="9"/>
      <c r="E39" s="771"/>
      <c r="F39" s="772"/>
      <c r="G39" s="772"/>
      <c r="H39" s="773"/>
      <c r="I39" s="46"/>
      <c r="J39" s="1155"/>
      <c r="K39" s="824"/>
      <c r="L39" s="377"/>
    </row>
    <row r="40" spans="1:12" x14ac:dyDescent="0.25">
      <c r="A40" s="96"/>
      <c r="B40" s="90"/>
      <c r="C40" s="7"/>
      <c r="D40" s="9"/>
      <c r="E40" s="771"/>
      <c r="F40" s="772"/>
      <c r="G40" s="772"/>
      <c r="H40" s="773"/>
      <c r="I40" s="46"/>
      <c r="J40" s="1155"/>
      <c r="K40" s="824"/>
      <c r="L40" s="377"/>
    </row>
    <row r="41" spans="1:12" x14ac:dyDescent="0.25">
      <c r="A41" s="96"/>
      <c r="B41" s="90"/>
      <c r="C41" s="7"/>
      <c r="D41" s="9"/>
      <c r="E41" s="771"/>
      <c r="F41" s="772"/>
      <c r="G41" s="772"/>
      <c r="H41" s="773"/>
      <c r="I41" s="46"/>
      <c r="J41" s="1155"/>
      <c r="K41" s="824"/>
      <c r="L41" s="377"/>
    </row>
    <row r="42" spans="1:12" x14ac:dyDescent="0.25">
      <c r="A42" s="96"/>
      <c r="B42" s="90"/>
      <c r="C42" s="7"/>
      <c r="D42" s="9"/>
      <c r="E42" s="771"/>
      <c r="F42" s="772"/>
      <c r="G42" s="772"/>
      <c r="H42" s="773"/>
      <c r="I42" s="46"/>
      <c r="J42" s="1155"/>
      <c r="K42" s="824"/>
      <c r="L42" s="377"/>
    </row>
    <row r="43" spans="1:12" x14ac:dyDescent="0.25">
      <c r="A43" s="200"/>
      <c r="B43" s="196"/>
      <c r="C43" s="196"/>
      <c r="D43" s="196"/>
      <c r="E43" s="196"/>
      <c r="F43" s="184"/>
      <c r="G43" s="196"/>
      <c r="H43" s="188"/>
      <c r="I43" s="184"/>
      <c r="J43" s="188"/>
      <c r="K43" s="380"/>
      <c r="L43" s="268"/>
    </row>
    <row r="44" spans="1:12" x14ac:dyDescent="0.25">
      <c r="A44" s="4"/>
      <c r="B44" s="887" t="s">
        <v>209</v>
      </c>
      <c r="C44" s="785"/>
      <c r="D44" s="785"/>
      <c r="E44" s="785"/>
      <c r="G44" s="887" t="s">
        <v>25</v>
      </c>
      <c r="H44" s="785"/>
      <c r="I44" s="184"/>
      <c r="J44" s="904" t="s">
        <v>343</v>
      </c>
      <c r="K44" s="794"/>
      <c r="L44" s="201"/>
    </row>
    <row r="45" spans="1:12" ht="15.75" customHeight="1" thickBot="1" x14ac:dyDescent="0.3">
      <c r="A45" s="35"/>
      <c r="B45" s="778"/>
      <c r="C45" s="778"/>
      <c r="D45" s="778"/>
      <c r="E45" s="778"/>
      <c r="F45" s="36"/>
      <c r="G45" s="778"/>
      <c r="H45" s="778"/>
      <c r="I45" s="36"/>
      <c r="J45" s="778"/>
      <c r="K45" s="792"/>
      <c r="L45" s="103"/>
    </row>
    <row r="46" spans="1:12" ht="15.75" customHeight="1" thickBot="1" x14ac:dyDescent="0.3">
      <c r="J46" s="903" t="s">
        <v>1741</v>
      </c>
      <c r="K46" s="776"/>
    </row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  <row r="1004" x14ac:dyDescent="0.25"/>
    <row r="1005" x14ac:dyDescent="0.25"/>
    <row r="1006" x14ac:dyDescent="0.25"/>
    <row r="1007" x14ac:dyDescent="0.25"/>
    <row r="1008" x14ac:dyDescent="0.25"/>
    <row r="1009" x14ac:dyDescent="0.25"/>
  </sheetData>
  <mergeCells count="84">
    <mergeCell ref="J41:K41"/>
    <mergeCell ref="E42:H42"/>
    <mergeCell ref="J42:K42"/>
    <mergeCell ref="E38:H38"/>
    <mergeCell ref="J38:K38"/>
    <mergeCell ref="E39:H39"/>
    <mergeCell ref="J39:K39"/>
    <mergeCell ref="J40:K40"/>
    <mergeCell ref="E40:H40"/>
    <mergeCell ref="J18:K18"/>
    <mergeCell ref="J19:K19"/>
    <mergeCell ref="J20:K20"/>
    <mergeCell ref="J8:K8"/>
    <mergeCell ref="J16:K16"/>
    <mergeCell ref="J15:K15"/>
    <mergeCell ref="J13:K13"/>
    <mergeCell ref="J14:K14"/>
    <mergeCell ref="J12:K12"/>
    <mergeCell ref="J9:K9"/>
    <mergeCell ref="J6:K7"/>
    <mergeCell ref="A6:A7"/>
    <mergeCell ref="B6:B7"/>
    <mergeCell ref="E11:H11"/>
    <mergeCell ref="E10:H10"/>
    <mergeCell ref="E8:H8"/>
    <mergeCell ref="E9:H9"/>
    <mergeCell ref="E6:H7"/>
    <mergeCell ref="C6:D7"/>
    <mergeCell ref="J10:K10"/>
    <mergeCell ref="J11:K11"/>
    <mergeCell ref="E12:H12"/>
    <mergeCell ref="E14:H14"/>
    <mergeCell ref="E13:H13"/>
    <mergeCell ref="E21:H21"/>
    <mergeCell ref="E22:H22"/>
    <mergeCell ref="E15:H15"/>
    <mergeCell ref="J46:K46"/>
    <mergeCell ref="J44:K45"/>
    <mergeCell ref="J24:K24"/>
    <mergeCell ref="J25:K25"/>
    <mergeCell ref="J29:K29"/>
    <mergeCell ref="J26:K26"/>
    <mergeCell ref="J28:K28"/>
    <mergeCell ref="J27:K27"/>
    <mergeCell ref="J30:K30"/>
    <mergeCell ref="J31:K31"/>
    <mergeCell ref="J32:K32"/>
    <mergeCell ref="J33:K33"/>
    <mergeCell ref="J34:K34"/>
    <mergeCell ref="J35:K35"/>
    <mergeCell ref="J36:K36"/>
    <mergeCell ref="J37:K37"/>
    <mergeCell ref="B44:E45"/>
    <mergeCell ref="G44:H45"/>
    <mergeCell ref="E25:H25"/>
    <mergeCell ref="E26:H26"/>
    <mergeCell ref="E29:H29"/>
    <mergeCell ref="E28:H28"/>
    <mergeCell ref="E27:H27"/>
    <mergeCell ref="E30:H30"/>
    <mergeCell ref="E31:H31"/>
    <mergeCell ref="E32:H32"/>
    <mergeCell ref="E33:H33"/>
    <mergeCell ref="E34:H34"/>
    <mergeCell ref="E35:H35"/>
    <mergeCell ref="E36:H36"/>
    <mergeCell ref="E37:H37"/>
    <mergeCell ref="E41:H41"/>
    <mergeCell ref="I5:L5"/>
    <mergeCell ref="E24:H24"/>
    <mergeCell ref="A3:L4"/>
    <mergeCell ref="J1:L2"/>
    <mergeCell ref="E1:I2"/>
    <mergeCell ref="I6:I7"/>
    <mergeCell ref="E23:H23"/>
    <mergeCell ref="E17:H17"/>
    <mergeCell ref="E18:H18"/>
    <mergeCell ref="J21:K21"/>
    <mergeCell ref="J22:K22"/>
    <mergeCell ref="J23:K23"/>
    <mergeCell ref="J17:K17"/>
    <mergeCell ref="E20:H20"/>
    <mergeCell ref="E19:H19"/>
    <mergeCell ref="E16:H16"/>
  </mergeCells>
  <pageMargins left="0.70866141732283472" right="0.70866141732283472" top="0.74803149606299213" bottom="0.74803149606299213" header="0.31496062992125984" footer="0.31496062992125984"/>
  <pageSetup scale="80" orientation="portrait" verticalDpi="203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7.85546875" customWidth="1"/>
    <col min="2" max="2" width="8.140625" customWidth="1"/>
    <col min="3" max="3" width="6" customWidth="1"/>
    <col min="4" max="4" width="6.42578125" customWidth="1"/>
    <col min="5" max="10" width="10" customWidth="1"/>
    <col min="11" max="11" width="23.140625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3106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1614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78"/>
      <c r="L7" s="792"/>
    </row>
    <row r="8" spans="1:12" x14ac:dyDescent="0.25">
      <c r="A8" s="366">
        <v>1</v>
      </c>
      <c r="B8" s="367" t="s">
        <v>1673</v>
      </c>
      <c r="C8" s="7">
        <v>1</v>
      </c>
      <c r="D8" s="7" t="s">
        <v>3672</v>
      </c>
      <c r="E8" s="905" t="s">
        <v>1674</v>
      </c>
      <c r="F8" s="827"/>
      <c r="G8" s="827"/>
      <c r="H8" s="788"/>
      <c r="I8" s="47"/>
      <c r="J8" s="1158" t="s">
        <v>1708</v>
      </c>
      <c r="K8" s="827"/>
      <c r="L8" s="818"/>
    </row>
    <row r="9" spans="1:12" x14ac:dyDescent="0.25">
      <c r="A9" s="96">
        <v>2</v>
      </c>
      <c r="B9" s="160" t="s">
        <v>1675</v>
      </c>
      <c r="C9" s="9">
        <v>1</v>
      </c>
      <c r="D9" s="9" t="s">
        <v>3672</v>
      </c>
      <c r="E9" s="771" t="s">
        <v>1676</v>
      </c>
      <c r="F9" s="772"/>
      <c r="G9" s="772"/>
      <c r="H9" s="773"/>
      <c r="I9" s="47"/>
      <c r="J9" s="1155"/>
      <c r="K9" s="772"/>
      <c r="L9" s="824"/>
    </row>
    <row r="10" spans="1:12" x14ac:dyDescent="0.25">
      <c r="A10" s="96">
        <v>3</v>
      </c>
      <c r="B10" s="160" t="s">
        <v>1677</v>
      </c>
      <c r="C10" s="9">
        <v>1</v>
      </c>
      <c r="D10" s="9" t="s">
        <v>3672</v>
      </c>
      <c r="E10" s="771" t="s">
        <v>1678</v>
      </c>
      <c r="F10" s="772"/>
      <c r="G10" s="772"/>
      <c r="H10" s="773"/>
      <c r="I10" s="45"/>
      <c r="J10" s="1155" t="s">
        <v>1708</v>
      </c>
      <c r="K10" s="772"/>
      <c r="L10" s="824"/>
    </row>
    <row r="11" spans="1:12" x14ac:dyDescent="0.25">
      <c r="A11" s="96">
        <v>4</v>
      </c>
      <c r="B11" s="90" t="s">
        <v>1679</v>
      </c>
      <c r="C11" s="9">
        <v>1</v>
      </c>
      <c r="D11" s="9" t="s">
        <v>3672</v>
      </c>
      <c r="E11" s="771" t="s">
        <v>3105</v>
      </c>
      <c r="F11" s="772"/>
      <c r="G11" s="772"/>
      <c r="H11" s="773"/>
      <c r="I11" s="45"/>
      <c r="J11" s="1155"/>
      <c r="K11" s="772"/>
      <c r="L11" s="824"/>
    </row>
    <row r="12" spans="1:12" x14ac:dyDescent="0.25">
      <c r="A12" s="96">
        <v>5</v>
      </c>
      <c r="B12" s="90" t="s">
        <v>1711</v>
      </c>
      <c r="C12" s="9">
        <v>1</v>
      </c>
      <c r="D12" s="9" t="s">
        <v>3672</v>
      </c>
      <c r="E12" s="771" t="s">
        <v>1712</v>
      </c>
      <c r="F12" s="772"/>
      <c r="G12" s="772"/>
      <c r="H12" s="773"/>
      <c r="I12" s="45"/>
      <c r="J12" s="1155"/>
      <c r="K12" s="773"/>
      <c r="L12" s="375"/>
    </row>
    <row r="13" spans="1:12" x14ac:dyDescent="0.25">
      <c r="A13" s="96">
        <v>6</v>
      </c>
      <c r="B13" s="90" t="s">
        <v>1714</v>
      </c>
      <c r="C13" s="9">
        <v>1</v>
      </c>
      <c r="D13" s="9" t="s">
        <v>3672</v>
      </c>
      <c r="E13" s="771" t="s">
        <v>3107</v>
      </c>
      <c r="F13" s="772"/>
      <c r="G13" s="772"/>
      <c r="H13" s="773"/>
      <c r="I13" s="45"/>
      <c r="J13" s="1155"/>
      <c r="K13" s="773"/>
      <c r="L13" s="375"/>
    </row>
    <row r="14" spans="1:12" x14ac:dyDescent="0.25">
      <c r="A14" s="96">
        <v>7</v>
      </c>
      <c r="B14" s="90" t="s">
        <v>1681</v>
      </c>
      <c r="C14" s="9">
        <v>1</v>
      </c>
      <c r="D14" s="9" t="s">
        <v>3672</v>
      </c>
      <c r="E14" s="771" t="s">
        <v>1682</v>
      </c>
      <c r="F14" s="772"/>
      <c r="G14" s="772"/>
      <c r="H14" s="773"/>
      <c r="I14" s="45"/>
      <c r="J14" s="1155"/>
      <c r="K14" s="773"/>
      <c r="L14" s="375"/>
    </row>
    <row r="15" spans="1:12" x14ac:dyDescent="0.25">
      <c r="A15" s="96">
        <v>8</v>
      </c>
      <c r="B15" s="90" t="s">
        <v>1716</v>
      </c>
      <c r="C15" s="9">
        <v>1</v>
      </c>
      <c r="D15" s="9" t="s">
        <v>3672</v>
      </c>
      <c r="E15" s="771" t="s">
        <v>3108</v>
      </c>
      <c r="F15" s="772"/>
      <c r="G15" s="772"/>
      <c r="H15" s="773"/>
      <c r="I15" s="45"/>
      <c r="J15" s="1155"/>
      <c r="K15" s="773"/>
      <c r="L15" s="375"/>
    </row>
    <row r="16" spans="1:12" x14ac:dyDescent="0.25">
      <c r="A16" s="96">
        <v>9</v>
      </c>
      <c r="B16" s="90" t="s">
        <v>1717</v>
      </c>
      <c r="C16" s="9">
        <v>1</v>
      </c>
      <c r="D16" s="9" t="s">
        <v>3672</v>
      </c>
      <c r="E16" s="771" t="s">
        <v>1718</v>
      </c>
      <c r="F16" s="772"/>
      <c r="G16" s="772"/>
      <c r="H16" s="773"/>
      <c r="I16" s="45"/>
      <c r="J16" s="1155"/>
      <c r="K16" s="773"/>
      <c r="L16" s="375"/>
    </row>
    <row r="17" spans="1:12" ht="23.25" customHeight="1" x14ac:dyDescent="0.25">
      <c r="A17" s="96">
        <v>10</v>
      </c>
      <c r="B17" s="90" t="s">
        <v>1065</v>
      </c>
      <c r="C17" s="9">
        <v>1.75</v>
      </c>
      <c r="D17" s="9" t="s">
        <v>3672</v>
      </c>
      <c r="E17" s="771" t="s">
        <v>1684</v>
      </c>
      <c r="F17" s="772"/>
      <c r="G17" s="772"/>
      <c r="H17" s="773"/>
      <c r="I17" s="45"/>
      <c r="J17" s="1155" t="s">
        <v>1685</v>
      </c>
      <c r="K17" s="773"/>
      <c r="L17" s="375" t="s">
        <v>1685</v>
      </c>
    </row>
    <row r="18" spans="1:12" x14ac:dyDescent="0.25">
      <c r="A18" s="96">
        <v>11</v>
      </c>
      <c r="B18" s="90" t="s">
        <v>1686</v>
      </c>
      <c r="C18" s="9">
        <v>1</v>
      </c>
      <c r="D18" s="9" t="s">
        <v>3672</v>
      </c>
      <c r="E18" s="771" t="s">
        <v>1687</v>
      </c>
      <c r="F18" s="772"/>
      <c r="G18" s="772"/>
      <c r="H18" s="773"/>
      <c r="I18" s="45"/>
      <c r="J18" s="1155"/>
      <c r="K18" s="773"/>
      <c r="L18" s="375"/>
    </row>
    <row r="19" spans="1:12" x14ac:dyDescent="0.25">
      <c r="A19" s="96">
        <v>12</v>
      </c>
      <c r="B19" s="90" t="s">
        <v>1688</v>
      </c>
      <c r="C19" s="9">
        <v>1</v>
      </c>
      <c r="D19" s="9" t="s">
        <v>3672</v>
      </c>
      <c r="E19" s="771" t="s">
        <v>1689</v>
      </c>
      <c r="F19" s="772"/>
      <c r="G19" s="772"/>
      <c r="H19" s="773"/>
      <c r="I19" s="45"/>
      <c r="J19" s="1155"/>
      <c r="K19" s="773"/>
      <c r="L19" s="375"/>
    </row>
    <row r="20" spans="1:12" x14ac:dyDescent="0.25">
      <c r="A20" s="96">
        <v>13</v>
      </c>
      <c r="B20" s="90" t="s">
        <v>1724</v>
      </c>
      <c r="C20" s="9">
        <v>1</v>
      </c>
      <c r="D20" s="9" t="s">
        <v>3672</v>
      </c>
      <c r="E20" s="771" t="s">
        <v>1725</v>
      </c>
      <c r="F20" s="772"/>
      <c r="G20" s="772"/>
      <c r="H20" s="773"/>
      <c r="I20" s="45"/>
      <c r="J20" s="1155"/>
      <c r="K20" s="773"/>
      <c r="L20" s="375"/>
    </row>
    <row r="21" spans="1:12" x14ac:dyDescent="0.25">
      <c r="A21" s="96">
        <v>14</v>
      </c>
      <c r="B21" s="90" t="s">
        <v>1727</v>
      </c>
      <c r="C21" s="9">
        <v>1</v>
      </c>
      <c r="D21" s="9" t="s">
        <v>3672</v>
      </c>
      <c r="E21" s="771" t="s">
        <v>1728</v>
      </c>
      <c r="F21" s="772"/>
      <c r="G21" s="772"/>
      <c r="H21" s="773"/>
      <c r="I21" s="46"/>
      <c r="J21" s="1155"/>
      <c r="K21" s="772"/>
      <c r="L21" s="824"/>
    </row>
    <row r="22" spans="1:12" x14ac:dyDescent="0.25">
      <c r="A22" s="96">
        <v>15</v>
      </c>
      <c r="B22" s="90" t="s">
        <v>1692</v>
      </c>
      <c r="C22" s="9">
        <v>1</v>
      </c>
      <c r="D22" s="9" t="s">
        <v>3672</v>
      </c>
      <c r="E22" s="771" t="s">
        <v>1693</v>
      </c>
      <c r="F22" s="772"/>
      <c r="G22" s="772"/>
      <c r="H22" s="773"/>
      <c r="I22" s="46"/>
      <c r="J22" s="1155"/>
      <c r="K22" s="773"/>
      <c r="L22" s="375"/>
    </row>
    <row r="23" spans="1:12" x14ac:dyDescent="0.25">
      <c r="A23" s="96">
        <v>16</v>
      </c>
      <c r="B23" s="90" t="s">
        <v>1694</v>
      </c>
      <c r="C23" s="9">
        <v>1</v>
      </c>
      <c r="D23" s="9" t="s">
        <v>3672</v>
      </c>
      <c r="E23" s="771" t="s">
        <v>1695</v>
      </c>
      <c r="F23" s="772"/>
      <c r="G23" s="772"/>
      <c r="H23" s="773"/>
      <c r="I23" s="46"/>
      <c r="J23" s="1155"/>
      <c r="K23" s="773"/>
      <c r="L23" s="375"/>
    </row>
    <row r="24" spans="1:12" x14ac:dyDescent="0.25">
      <c r="A24" s="96">
        <v>17</v>
      </c>
      <c r="B24" s="90" t="s">
        <v>1733</v>
      </c>
      <c r="C24" s="9">
        <v>1</v>
      </c>
      <c r="D24" s="9" t="s">
        <v>3672</v>
      </c>
      <c r="E24" s="771" t="s">
        <v>1734</v>
      </c>
      <c r="F24" s="772"/>
      <c r="G24" s="772"/>
      <c r="H24" s="773"/>
      <c r="I24" s="46"/>
      <c r="J24" s="1155"/>
      <c r="K24" s="773"/>
      <c r="L24" s="375"/>
    </row>
    <row r="25" spans="1:12" x14ac:dyDescent="0.25">
      <c r="A25" s="96">
        <v>18</v>
      </c>
      <c r="B25" s="90" t="s">
        <v>1698</v>
      </c>
      <c r="C25" s="9">
        <v>1</v>
      </c>
      <c r="D25" s="9" t="s">
        <v>3672</v>
      </c>
      <c r="E25" s="771" t="s">
        <v>1699</v>
      </c>
      <c r="F25" s="772"/>
      <c r="G25" s="772"/>
      <c r="H25" s="773"/>
      <c r="I25" s="46"/>
      <c r="J25" s="1155"/>
      <c r="K25" s="773"/>
      <c r="L25" s="375"/>
    </row>
    <row r="26" spans="1:12" x14ac:dyDescent="0.25">
      <c r="A26" s="96">
        <v>19</v>
      </c>
      <c r="B26" s="90" t="s">
        <v>1065</v>
      </c>
      <c r="C26" s="9">
        <v>12</v>
      </c>
      <c r="D26" s="9" t="s">
        <v>3672</v>
      </c>
      <c r="E26" s="771" t="s">
        <v>2782</v>
      </c>
      <c r="F26" s="772"/>
      <c r="G26" s="772"/>
      <c r="H26" s="773"/>
      <c r="I26" s="46"/>
      <c r="J26" s="1155" t="s">
        <v>1685</v>
      </c>
      <c r="K26" s="772"/>
      <c r="L26" s="824"/>
    </row>
    <row r="27" spans="1:12" x14ac:dyDescent="0.25">
      <c r="A27" s="96">
        <v>20</v>
      </c>
      <c r="B27" s="90" t="s">
        <v>1731</v>
      </c>
      <c r="C27" s="9">
        <v>1</v>
      </c>
      <c r="D27" s="9" t="s">
        <v>3672</v>
      </c>
      <c r="E27" s="771" t="s">
        <v>1738</v>
      </c>
      <c r="F27" s="772"/>
      <c r="G27" s="772"/>
      <c r="H27" s="773"/>
      <c r="I27" s="46"/>
      <c r="J27" s="1155"/>
      <c r="K27" s="772"/>
      <c r="L27" s="824"/>
    </row>
    <row r="28" spans="1:12" x14ac:dyDescent="0.25">
      <c r="A28" s="96">
        <v>21</v>
      </c>
      <c r="B28" s="90" t="s">
        <v>1065</v>
      </c>
      <c r="C28" s="9">
        <v>12</v>
      </c>
      <c r="D28" s="9" t="s">
        <v>3672</v>
      </c>
      <c r="E28" s="771" t="s">
        <v>4372</v>
      </c>
      <c r="F28" s="772"/>
      <c r="G28" s="772"/>
      <c r="H28" s="773"/>
      <c r="I28" s="46"/>
      <c r="J28" s="1155" t="s">
        <v>1685</v>
      </c>
      <c r="K28" s="772"/>
      <c r="L28" s="824"/>
    </row>
    <row r="29" spans="1:12" x14ac:dyDescent="0.25">
      <c r="A29" s="96">
        <v>22</v>
      </c>
      <c r="B29" s="92" t="s">
        <v>1701</v>
      </c>
      <c r="C29" s="148">
        <v>1</v>
      </c>
      <c r="D29" s="9" t="s">
        <v>3672</v>
      </c>
      <c r="E29" s="771" t="s">
        <v>1702</v>
      </c>
      <c r="F29" s="772"/>
      <c r="G29" s="772"/>
      <c r="H29" s="773"/>
      <c r="I29" s="46"/>
      <c r="J29" s="1155"/>
      <c r="K29" s="773"/>
      <c r="L29" s="377"/>
    </row>
    <row r="30" spans="1:12" ht="28.5" customHeight="1" x14ac:dyDescent="0.25">
      <c r="A30" s="96">
        <v>23</v>
      </c>
      <c r="B30" s="92" t="s">
        <v>1065</v>
      </c>
      <c r="C30" s="148">
        <v>2</v>
      </c>
      <c r="D30" s="9"/>
      <c r="E30" s="771" t="s">
        <v>1739</v>
      </c>
      <c r="F30" s="772"/>
      <c r="G30" s="772"/>
      <c r="H30" s="773"/>
      <c r="I30" s="46"/>
      <c r="J30" s="1155" t="s">
        <v>1685</v>
      </c>
      <c r="K30" s="773"/>
      <c r="L30" s="378" t="s">
        <v>1685</v>
      </c>
    </row>
    <row r="31" spans="1:12" x14ac:dyDescent="0.25">
      <c r="A31" s="96">
        <v>24</v>
      </c>
      <c r="B31" s="92" t="s">
        <v>1705</v>
      </c>
      <c r="C31" s="148">
        <v>1</v>
      </c>
      <c r="D31" s="9"/>
      <c r="E31" s="771" t="s">
        <v>1706</v>
      </c>
      <c r="F31" s="772"/>
      <c r="G31" s="772"/>
      <c r="H31" s="773"/>
      <c r="I31" s="46"/>
      <c r="J31" s="980"/>
      <c r="K31" s="773"/>
      <c r="L31" s="202"/>
    </row>
    <row r="32" spans="1:12" x14ac:dyDescent="0.25">
      <c r="A32" s="200"/>
      <c r="B32" s="184"/>
      <c r="C32" s="184"/>
      <c r="D32" s="184"/>
      <c r="E32" s="184"/>
      <c r="F32" s="184"/>
      <c r="G32" s="184"/>
      <c r="H32" s="190"/>
      <c r="I32" s="190"/>
      <c r="J32" s="190"/>
      <c r="K32" s="371"/>
      <c r="L32" s="268"/>
    </row>
    <row r="33" spans="1:12" x14ac:dyDescent="0.25">
      <c r="A33" s="4"/>
      <c r="H33" s="184"/>
      <c r="I33" s="184"/>
      <c r="J33" s="184"/>
      <c r="K33" s="184"/>
      <c r="L33" s="201"/>
    </row>
    <row r="34" spans="1:12" ht="15.75" customHeight="1" thickBot="1" x14ac:dyDescent="0.3">
      <c r="A34" s="35"/>
      <c r="B34" s="36"/>
      <c r="C34" s="986" t="s">
        <v>135</v>
      </c>
      <c r="D34" s="830"/>
      <c r="E34" s="830"/>
      <c r="F34" s="36"/>
      <c r="G34" s="986" t="s">
        <v>423</v>
      </c>
      <c r="H34" s="830"/>
      <c r="I34" s="36"/>
      <c r="J34" s="986" t="s">
        <v>136</v>
      </c>
      <c r="K34" s="830"/>
      <c r="L34" s="103"/>
    </row>
    <row r="35" spans="1:12" ht="15.75" customHeight="1" thickBot="1" x14ac:dyDescent="0.3">
      <c r="J35" s="765" t="s">
        <v>1740</v>
      </c>
      <c r="K35" s="816"/>
      <c r="L35" s="776"/>
    </row>
    <row r="36" spans="1:12" x14ac:dyDescent="0.25"/>
    <row r="37" spans="1:12" x14ac:dyDescent="0.25"/>
    <row r="38" spans="1:12" x14ac:dyDescent="0.25"/>
    <row r="39" spans="1:12" x14ac:dyDescent="0.25"/>
    <row r="40" spans="1:12" x14ac:dyDescent="0.25"/>
    <row r="41" spans="1:12" x14ac:dyDescent="0.25"/>
    <row r="42" spans="1:12" x14ac:dyDescent="0.25"/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62">
    <mergeCell ref="J15:K15"/>
    <mergeCell ref="E17:H17"/>
    <mergeCell ref="E18:H18"/>
    <mergeCell ref="E19:H19"/>
    <mergeCell ref="J16:K16"/>
    <mergeCell ref="J17:K17"/>
    <mergeCell ref="E16:H16"/>
    <mergeCell ref="J30:K30"/>
    <mergeCell ref="E29:H29"/>
    <mergeCell ref="E30:H30"/>
    <mergeCell ref="J29:K29"/>
    <mergeCell ref="J24:K24"/>
    <mergeCell ref="E28:H28"/>
    <mergeCell ref="E26:H26"/>
    <mergeCell ref="E27:H27"/>
    <mergeCell ref="J27:L27"/>
    <mergeCell ref="C34:E34"/>
    <mergeCell ref="G34:H34"/>
    <mergeCell ref="J34:K34"/>
    <mergeCell ref="J35:L35"/>
    <mergeCell ref="J31:K31"/>
    <mergeCell ref="E31:H31"/>
    <mergeCell ref="E23:H23"/>
    <mergeCell ref="E20:H20"/>
    <mergeCell ref="J21:L21"/>
    <mergeCell ref="J28:L28"/>
    <mergeCell ref="J26:L26"/>
    <mergeCell ref="E24:H24"/>
    <mergeCell ref="E25:H25"/>
    <mergeCell ref="J23:K23"/>
    <mergeCell ref="J20:K20"/>
    <mergeCell ref="J22:K22"/>
    <mergeCell ref="E1:I2"/>
    <mergeCell ref="J1:L2"/>
    <mergeCell ref="E21:H21"/>
    <mergeCell ref="E22:H22"/>
    <mergeCell ref="J25:K25"/>
    <mergeCell ref="J19:K19"/>
    <mergeCell ref="J11:L11"/>
    <mergeCell ref="J10:L10"/>
    <mergeCell ref="J9:L9"/>
    <mergeCell ref="J8:L8"/>
    <mergeCell ref="J6:L7"/>
    <mergeCell ref="I5:L5"/>
    <mergeCell ref="J18:K18"/>
    <mergeCell ref="E14:H14"/>
    <mergeCell ref="E15:H15"/>
    <mergeCell ref="J14:K14"/>
    <mergeCell ref="J13:K13"/>
    <mergeCell ref="J12:K12"/>
    <mergeCell ref="B6:B7"/>
    <mergeCell ref="A6:A7"/>
    <mergeCell ref="A3:L4"/>
    <mergeCell ref="E13:H13"/>
    <mergeCell ref="E12:H12"/>
    <mergeCell ref="C6:D7"/>
    <mergeCell ref="E6:H7"/>
    <mergeCell ref="I6:I7"/>
    <mergeCell ref="E8:H8"/>
    <mergeCell ref="E9:H9"/>
    <mergeCell ref="E11:H11"/>
    <mergeCell ref="E10:H10"/>
  </mergeCells>
  <pageMargins left="0.7" right="0.7" top="0.75" bottom="0.75" header="0.3" footer="0.3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L33"/>
  <sheetViews>
    <sheetView workbookViewId="0"/>
  </sheetViews>
  <sheetFormatPr baseColWidth="10" defaultColWidth="14.42578125" defaultRowHeight="15" customHeight="1" x14ac:dyDescent="0.25"/>
  <cols>
    <col min="1" max="1" width="6.140625" customWidth="1"/>
    <col min="2" max="2" width="7.42578125" customWidth="1"/>
    <col min="3" max="3" width="6.5703125" customWidth="1"/>
    <col min="4" max="4" width="6.28515625" customWidth="1"/>
    <col min="5" max="10" width="10" customWidth="1"/>
    <col min="11" max="11" width="14.5703125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4275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1614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96"/>
      <c r="J7" s="822"/>
      <c r="K7" s="778"/>
      <c r="L7" s="792"/>
    </row>
    <row r="8" spans="1:12" x14ac:dyDescent="0.25">
      <c r="A8" s="96">
        <v>1</v>
      </c>
      <c r="B8" s="160" t="s">
        <v>1742</v>
      </c>
      <c r="C8" s="28">
        <v>1</v>
      </c>
      <c r="D8" s="9" t="s">
        <v>3672</v>
      </c>
      <c r="E8" s="779" t="s">
        <v>4276</v>
      </c>
      <c r="F8" s="780"/>
      <c r="G8" s="780"/>
      <c r="H8" s="781"/>
      <c r="I8" s="47"/>
      <c r="J8" s="1156"/>
      <c r="K8" s="780"/>
      <c r="L8" s="820"/>
    </row>
    <row r="9" spans="1:12" x14ac:dyDescent="0.25">
      <c r="A9" s="96">
        <v>2</v>
      </c>
      <c r="B9" s="160" t="s">
        <v>1744</v>
      </c>
      <c r="C9" s="9">
        <v>1</v>
      </c>
      <c r="D9" s="9" t="s">
        <v>3672</v>
      </c>
      <c r="E9" s="771" t="s">
        <v>3510</v>
      </c>
      <c r="F9" s="772"/>
      <c r="G9" s="772"/>
      <c r="H9" s="773"/>
      <c r="I9" s="47"/>
      <c r="J9" s="1155"/>
      <c r="K9" s="773"/>
      <c r="L9" s="375"/>
    </row>
    <row r="10" spans="1:12" x14ac:dyDescent="0.25">
      <c r="A10" s="96">
        <v>3</v>
      </c>
      <c r="B10" s="160" t="s">
        <v>1745</v>
      </c>
      <c r="C10" s="9">
        <v>1</v>
      </c>
      <c r="D10" s="9" t="s">
        <v>3672</v>
      </c>
      <c r="E10" s="771" t="s">
        <v>4277</v>
      </c>
      <c r="F10" s="772"/>
      <c r="G10" s="772"/>
      <c r="H10" s="773"/>
      <c r="I10" s="45"/>
      <c r="J10" s="1155"/>
      <c r="K10" s="773"/>
      <c r="L10" s="375"/>
    </row>
    <row r="11" spans="1:12" x14ac:dyDescent="0.25">
      <c r="A11" s="96">
        <v>4</v>
      </c>
      <c r="B11" s="90" t="s">
        <v>1747</v>
      </c>
      <c r="C11" s="9">
        <v>1</v>
      </c>
      <c r="D11" s="9" t="s">
        <v>3672</v>
      </c>
      <c r="E11" s="771" t="s">
        <v>3511</v>
      </c>
      <c r="F11" s="772"/>
      <c r="G11" s="772"/>
      <c r="H11" s="773"/>
      <c r="I11" s="45"/>
      <c r="J11" s="1155"/>
      <c r="K11" s="773"/>
      <c r="L11" s="375"/>
    </row>
    <row r="12" spans="1:12" x14ac:dyDescent="0.25">
      <c r="A12" s="96">
        <v>5</v>
      </c>
      <c r="B12" s="90" t="s">
        <v>1749</v>
      </c>
      <c r="C12" s="9">
        <v>1</v>
      </c>
      <c r="D12" s="9" t="s">
        <v>3672</v>
      </c>
      <c r="E12" s="771" t="s">
        <v>3512</v>
      </c>
      <c r="F12" s="772"/>
      <c r="G12" s="772"/>
      <c r="H12" s="773"/>
      <c r="I12" s="45"/>
      <c r="J12" s="1155"/>
      <c r="K12" s="773"/>
      <c r="L12" s="375"/>
    </row>
    <row r="13" spans="1:12" x14ac:dyDescent="0.25">
      <c r="A13" s="96">
        <v>6</v>
      </c>
      <c r="B13" s="90" t="s">
        <v>1278</v>
      </c>
      <c r="C13" s="9">
        <v>1</v>
      </c>
      <c r="D13" s="9" t="s">
        <v>3672</v>
      </c>
      <c r="E13" s="771" t="s">
        <v>1620</v>
      </c>
      <c r="F13" s="772"/>
      <c r="G13" s="772"/>
      <c r="H13" s="773"/>
      <c r="I13" s="45"/>
      <c r="J13" s="1155"/>
      <c r="K13" s="773"/>
      <c r="L13" s="375"/>
    </row>
    <row r="14" spans="1:12" x14ac:dyDescent="0.25">
      <c r="A14" s="96">
        <v>7</v>
      </c>
      <c r="B14" s="90" t="s">
        <v>1751</v>
      </c>
      <c r="C14" s="9">
        <v>1</v>
      </c>
      <c r="D14" s="9" t="s">
        <v>3672</v>
      </c>
      <c r="E14" s="771" t="s">
        <v>1752</v>
      </c>
      <c r="F14" s="772"/>
      <c r="G14" s="772"/>
      <c r="H14" s="773"/>
      <c r="I14" s="45"/>
      <c r="J14" s="1155"/>
      <c r="K14" s="773"/>
      <c r="L14" s="375"/>
    </row>
    <row r="15" spans="1:12" x14ac:dyDescent="0.25">
      <c r="A15" s="96">
        <v>8</v>
      </c>
      <c r="B15" s="90" t="s">
        <v>1754</v>
      </c>
      <c r="C15" s="9">
        <v>4</v>
      </c>
      <c r="D15" s="9" t="s">
        <v>3672</v>
      </c>
      <c r="E15" s="771" t="s">
        <v>1755</v>
      </c>
      <c r="F15" s="772"/>
      <c r="G15" s="772"/>
      <c r="H15" s="773"/>
      <c r="I15" s="45"/>
      <c r="J15" s="1155"/>
      <c r="K15" s="773"/>
      <c r="L15" s="375"/>
    </row>
    <row r="16" spans="1:12" x14ac:dyDescent="0.25">
      <c r="A16" s="96">
        <v>9</v>
      </c>
      <c r="B16" s="90" t="s">
        <v>1756</v>
      </c>
      <c r="C16" s="9">
        <v>1</v>
      </c>
      <c r="D16" s="9" t="s">
        <v>3672</v>
      </c>
      <c r="E16" s="771" t="s">
        <v>1757</v>
      </c>
      <c r="F16" s="772"/>
      <c r="G16" s="772"/>
      <c r="H16" s="773"/>
      <c r="I16" s="45"/>
      <c r="J16" s="1155"/>
      <c r="K16" s="773"/>
      <c r="L16" s="375"/>
    </row>
    <row r="17" spans="1:12" x14ac:dyDescent="0.25">
      <c r="A17" s="96"/>
      <c r="B17" s="90"/>
      <c r="C17" s="9"/>
      <c r="D17" s="9"/>
      <c r="E17" s="771"/>
      <c r="F17" s="772"/>
      <c r="G17" s="772"/>
      <c r="H17" s="773"/>
      <c r="I17" s="45"/>
      <c r="J17" s="1155"/>
      <c r="K17" s="773"/>
      <c r="L17" s="378"/>
    </row>
    <row r="18" spans="1:12" x14ac:dyDescent="0.25">
      <c r="A18" s="96"/>
      <c r="B18" s="90"/>
      <c r="C18" s="9"/>
      <c r="D18" s="9"/>
      <c r="E18" s="771"/>
      <c r="F18" s="772"/>
      <c r="G18" s="772"/>
      <c r="H18" s="773"/>
      <c r="I18" s="45"/>
      <c r="J18" s="1155"/>
      <c r="K18" s="773"/>
      <c r="L18" s="378"/>
    </row>
    <row r="19" spans="1:12" x14ac:dyDescent="0.25">
      <c r="A19" s="96"/>
      <c r="B19" s="90"/>
      <c r="C19" s="9"/>
      <c r="D19" s="9"/>
      <c r="E19" s="771"/>
      <c r="F19" s="772"/>
      <c r="G19" s="772"/>
      <c r="H19" s="773"/>
      <c r="I19" s="45"/>
      <c r="J19" s="1155"/>
      <c r="K19" s="773"/>
      <c r="L19" s="378"/>
    </row>
    <row r="20" spans="1:12" x14ac:dyDescent="0.25">
      <c r="A20" s="96"/>
      <c r="B20" s="90"/>
      <c r="C20" s="9"/>
      <c r="D20" s="9"/>
      <c r="E20" s="771"/>
      <c r="F20" s="772"/>
      <c r="G20" s="772"/>
      <c r="H20" s="773"/>
      <c r="I20" s="45"/>
      <c r="J20" s="1155"/>
      <c r="K20" s="773"/>
      <c r="L20" s="378"/>
    </row>
    <row r="21" spans="1:12" x14ac:dyDescent="0.25">
      <c r="A21" s="96"/>
      <c r="B21" s="90"/>
      <c r="C21" s="9"/>
      <c r="D21" s="9"/>
      <c r="E21" s="771"/>
      <c r="F21" s="772"/>
      <c r="G21" s="772"/>
      <c r="H21" s="773"/>
      <c r="I21" s="45"/>
      <c r="J21" s="1155"/>
      <c r="K21" s="773"/>
      <c r="L21" s="378"/>
    </row>
    <row r="22" spans="1:12" x14ac:dyDescent="0.25">
      <c r="A22" s="96"/>
      <c r="B22" s="90"/>
      <c r="C22" s="9"/>
      <c r="D22" s="9"/>
      <c r="E22" s="771"/>
      <c r="F22" s="772"/>
      <c r="G22" s="772"/>
      <c r="H22" s="773"/>
      <c r="I22" s="45"/>
      <c r="J22" s="1155"/>
      <c r="K22" s="773"/>
      <c r="L22" s="378"/>
    </row>
    <row r="23" spans="1:12" x14ac:dyDescent="0.25">
      <c r="A23" s="96"/>
      <c r="B23" s="90"/>
      <c r="C23" s="9"/>
      <c r="D23" s="9"/>
      <c r="E23" s="771"/>
      <c r="F23" s="772"/>
      <c r="G23" s="772"/>
      <c r="H23" s="773"/>
      <c r="I23" s="45"/>
      <c r="J23" s="1155"/>
      <c r="K23" s="773"/>
      <c r="L23" s="378"/>
    </row>
    <row r="24" spans="1:12" x14ac:dyDescent="0.25">
      <c r="A24" s="96"/>
      <c r="B24" s="90"/>
      <c r="C24" s="9"/>
      <c r="D24" s="9"/>
      <c r="E24" s="771"/>
      <c r="F24" s="772"/>
      <c r="G24" s="772"/>
      <c r="H24" s="773"/>
      <c r="I24" s="45"/>
      <c r="J24" s="1155"/>
      <c r="K24" s="773"/>
      <c r="L24" s="378"/>
    </row>
    <row r="25" spans="1:12" x14ac:dyDescent="0.25">
      <c r="A25" s="96"/>
      <c r="B25" s="90"/>
      <c r="C25" s="9"/>
      <c r="D25" s="9"/>
      <c r="E25" s="771"/>
      <c r="F25" s="772"/>
      <c r="G25" s="772"/>
      <c r="H25" s="773"/>
      <c r="I25" s="45"/>
      <c r="J25" s="1155"/>
      <c r="K25" s="773"/>
      <c r="L25" s="378"/>
    </row>
    <row r="26" spans="1:12" x14ac:dyDescent="0.25">
      <c r="A26" s="96"/>
      <c r="B26" s="90"/>
      <c r="C26" s="9"/>
      <c r="D26" s="9"/>
      <c r="E26" s="771"/>
      <c r="F26" s="772"/>
      <c r="G26" s="772"/>
      <c r="H26" s="773"/>
      <c r="I26" s="45"/>
      <c r="J26" s="1155"/>
      <c r="K26" s="773"/>
      <c r="L26" s="378"/>
    </row>
    <row r="27" spans="1:12" x14ac:dyDescent="0.25">
      <c r="A27" s="96"/>
      <c r="B27" s="90"/>
      <c r="C27" s="9"/>
      <c r="D27" s="9"/>
      <c r="E27" s="771"/>
      <c r="F27" s="772"/>
      <c r="G27" s="772"/>
      <c r="H27" s="773"/>
      <c r="I27" s="45"/>
      <c r="J27" s="1155"/>
      <c r="K27" s="773"/>
      <c r="L27" s="378"/>
    </row>
    <row r="28" spans="1:12" x14ac:dyDescent="0.25">
      <c r="A28" s="96"/>
      <c r="B28" s="90"/>
      <c r="C28" s="9"/>
      <c r="D28" s="9"/>
      <c r="E28" s="771"/>
      <c r="F28" s="772"/>
      <c r="G28" s="772"/>
      <c r="H28" s="773"/>
      <c r="I28" s="45"/>
      <c r="J28" s="1155"/>
      <c r="K28" s="773"/>
      <c r="L28" s="378"/>
    </row>
    <row r="29" spans="1:12" x14ac:dyDescent="0.25">
      <c r="A29" s="96"/>
      <c r="B29" s="90"/>
      <c r="C29" s="9"/>
      <c r="D29" s="9"/>
      <c r="E29" s="771"/>
      <c r="F29" s="772"/>
      <c r="G29" s="772"/>
      <c r="H29" s="773"/>
      <c r="I29" s="45"/>
      <c r="J29" s="1155"/>
      <c r="K29" s="773"/>
      <c r="L29" s="378"/>
    </row>
    <row r="30" spans="1:12" x14ac:dyDescent="0.25">
      <c r="A30" s="200"/>
      <c r="B30" s="184"/>
      <c r="C30" s="184"/>
      <c r="D30" s="184"/>
      <c r="E30" s="184"/>
      <c r="F30" s="184"/>
      <c r="G30" s="184"/>
      <c r="H30" s="190"/>
      <c r="I30" s="190"/>
      <c r="J30" s="190"/>
      <c r="K30" s="371"/>
      <c r="L30" s="268"/>
    </row>
    <row r="31" spans="1:12" x14ac:dyDescent="0.25">
      <c r="A31" s="4"/>
      <c r="H31" s="184"/>
      <c r="I31" s="184"/>
      <c r="J31" s="184"/>
      <c r="K31" s="184"/>
      <c r="L31" s="201"/>
    </row>
    <row r="32" spans="1:12" ht="15.75" customHeight="1" thickBot="1" x14ac:dyDescent="0.3">
      <c r="A32" s="35"/>
      <c r="B32" s="36"/>
      <c r="C32" s="986" t="s">
        <v>135</v>
      </c>
      <c r="D32" s="830"/>
      <c r="E32" s="830"/>
      <c r="F32" s="36"/>
      <c r="G32" s="986" t="s">
        <v>423</v>
      </c>
      <c r="H32" s="830"/>
      <c r="I32" s="36"/>
      <c r="J32" s="986" t="s">
        <v>136</v>
      </c>
      <c r="K32" s="830"/>
      <c r="L32" s="103"/>
    </row>
    <row r="33" spans="10:12" ht="15.75" customHeight="1" thickBot="1" x14ac:dyDescent="0.3">
      <c r="J33" s="765" t="s">
        <v>1761</v>
      </c>
      <c r="K33" s="816"/>
      <c r="L33" s="776"/>
    </row>
  </sheetData>
  <mergeCells count="58">
    <mergeCell ref="J27:K27"/>
    <mergeCell ref="J33:L33"/>
    <mergeCell ref="E27:H27"/>
    <mergeCell ref="E26:H26"/>
    <mergeCell ref="J29:K29"/>
    <mergeCell ref="C32:E32"/>
    <mergeCell ref="J32:K32"/>
    <mergeCell ref="E29:H29"/>
    <mergeCell ref="G32:H32"/>
    <mergeCell ref="J28:K28"/>
    <mergeCell ref="E1:I2"/>
    <mergeCell ref="J1:L2"/>
    <mergeCell ref="A6:A7"/>
    <mergeCell ref="B6:B7"/>
    <mergeCell ref="C6:D7"/>
    <mergeCell ref="I6:I7"/>
    <mergeCell ref="E6:H7"/>
    <mergeCell ref="J6:L7"/>
    <mergeCell ref="I5:L5"/>
    <mergeCell ref="A3:L4"/>
    <mergeCell ref="E12:H12"/>
    <mergeCell ref="E11:H11"/>
    <mergeCell ref="J13:K13"/>
    <mergeCell ref="J12:K12"/>
    <mergeCell ref="J11:K11"/>
    <mergeCell ref="J9:K9"/>
    <mergeCell ref="J8:L8"/>
    <mergeCell ref="J10:K10"/>
    <mergeCell ref="E10:H10"/>
    <mergeCell ref="E8:H8"/>
    <mergeCell ref="E9:H9"/>
    <mergeCell ref="E23:H23"/>
    <mergeCell ref="E24:H24"/>
    <mergeCell ref="E25:H25"/>
    <mergeCell ref="E28:H28"/>
    <mergeCell ref="E13:H13"/>
    <mergeCell ref="E15:H15"/>
    <mergeCell ref="E18:H18"/>
    <mergeCell ref="E19:H19"/>
    <mergeCell ref="E17:H17"/>
    <mergeCell ref="E16:H16"/>
    <mergeCell ref="E22:H22"/>
    <mergeCell ref="E21:H21"/>
    <mergeCell ref="E20:H20"/>
    <mergeCell ref="E14:H14"/>
    <mergeCell ref="J15:K15"/>
    <mergeCell ref="J14:K14"/>
    <mergeCell ref="J17:K17"/>
    <mergeCell ref="J19:K19"/>
    <mergeCell ref="J18:K18"/>
    <mergeCell ref="J25:K25"/>
    <mergeCell ref="J26:K26"/>
    <mergeCell ref="J24:K24"/>
    <mergeCell ref="J23:K23"/>
    <mergeCell ref="J16:K16"/>
    <mergeCell ref="J20:K20"/>
    <mergeCell ref="J21:K21"/>
    <mergeCell ref="J22:K22"/>
  </mergeCells>
  <pageMargins left="0.7" right="0.7" top="0.75" bottom="0.75" header="0.3" footer="0.3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L34"/>
  <sheetViews>
    <sheetView workbookViewId="0"/>
  </sheetViews>
  <sheetFormatPr baseColWidth="10" defaultColWidth="14.42578125" defaultRowHeight="15" customHeight="1" x14ac:dyDescent="0.25"/>
  <cols>
    <col min="1" max="1" width="6" customWidth="1"/>
    <col min="2" max="2" width="7.28515625" customWidth="1"/>
    <col min="3" max="3" width="6.42578125" customWidth="1"/>
    <col min="4" max="4" width="8.140625" customWidth="1"/>
    <col min="5" max="10" width="10" customWidth="1"/>
    <col min="11" max="11" width="17.28515625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4278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1614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96"/>
      <c r="J7" s="822"/>
      <c r="K7" s="778"/>
      <c r="L7" s="792"/>
    </row>
    <row r="8" spans="1:12" x14ac:dyDescent="0.25">
      <c r="A8" s="96">
        <v>1</v>
      </c>
      <c r="B8" s="160" t="s">
        <v>1743</v>
      </c>
      <c r="C8" s="28">
        <v>1</v>
      </c>
      <c r="D8" s="9" t="s">
        <v>3672</v>
      </c>
      <c r="E8" s="1032" t="s">
        <v>4279</v>
      </c>
      <c r="F8" s="780"/>
      <c r="G8" s="780"/>
      <c r="H8" s="781"/>
      <c r="I8" s="47"/>
      <c r="J8" s="1156"/>
      <c r="K8" s="780"/>
      <c r="L8" s="820"/>
    </row>
    <row r="9" spans="1:12" x14ac:dyDescent="0.25">
      <c r="A9" s="96">
        <v>2</v>
      </c>
      <c r="B9" s="160" t="s">
        <v>1746</v>
      </c>
      <c r="C9" s="9">
        <v>1</v>
      </c>
      <c r="D9" s="9" t="s">
        <v>3672</v>
      </c>
      <c r="E9" s="1029" t="s">
        <v>4280</v>
      </c>
      <c r="F9" s="772"/>
      <c r="G9" s="772"/>
      <c r="H9" s="773"/>
      <c r="I9" s="47"/>
      <c r="J9" s="1155"/>
      <c r="K9" s="773"/>
      <c r="L9" s="375"/>
    </row>
    <row r="10" spans="1:12" x14ac:dyDescent="0.25">
      <c r="A10" s="96">
        <v>3</v>
      </c>
      <c r="B10" s="160" t="s">
        <v>1748</v>
      </c>
      <c r="C10" s="9">
        <v>2</v>
      </c>
      <c r="D10" s="9" t="s">
        <v>3672</v>
      </c>
      <c r="E10" s="1029" t="s">
        <v>3109</v>
      </c>
      <c r="F10" s="772"/>
      <c r="G10" s="772"/>
      <c r="H10" s="773"/>
      <c r="I10" s="45"/>
      <c r="J10" s="1155"/>
      <c r="K10" s="773"/>
      <c r="L10" s="375"/>
    </row>
    <row r="11" spans="1:12" x14ac:dyDescent="0.25">
      <c r="A11" s="96">
        <v>4</v>
      </c>
      <c r="B11" s="90" t="s">
        <v>1750</v>
      </c>
      <c r="C11" s="9">
        <v>1</v>
      </c>
      <c r="D11" s="9" t="s">
        <v>3672</v>
      </c>
      <c r="E11" s="1029" t="s">
        <v>4281</v>
      </c>
      <c r="F11" s="772"/>
      <c r="G11" s="772"/>
      <c r="H11" s="773"/>
      <c r="I11" s="45"/>
      <c r="J11" s="1155"/>
      <c r="K11" s="773"/>
      <c r="L11" s="375"/>
    </row>
    <row r="12" spans="1:12" x14ac:dyDescent="0.25">
      <c r="A12" s="96">
        <v>5</v>
      </c>
      <c r="B12" s="90" t="s">
        <v>1753</v>
      </c>
      <c r="C12" s="9">
        <v>1</v>
      </c>
      <c r="D12" s="9" t="s">
        <v>3672</v>
      </c>
      <c r="E12" s="1029" t="s">
        <v>3165</v>
      </c>
      <c r="F12" s="772"/>
      <c r="G12" s="772"/>
      <c r="H12" s="773"/>
      <c r="I12" s="45"/>
      <c r="J12" s="1155"/>
      <c r="K12" s="773"/>
      <c r="L12" s="375"/>
    </row>
    <row r="13" spans="1:12" x14ac:dyDescent="0.25">
      <c r="A13" s="96">
        <v>6</v>
      </c>
      <c r="B13" s="90" t="s">
        <v>1758</v>
      </c>
      <c r="C13" s="9">
        <v>1</v>
      </c>
      <c r="D13" s="9" t="s">
        <v>3672</v>
      </c>
      <c r="E13" s="1029" t="s">
        <v>1759</v>
      </c>
      <c r="F13" s="772"/>
      <c r="G13" s="772"/>
      <c r="H13" s="773"/>
      <c r="I13" s="45"/>
      <c r="J13" s="1155"/>
      <c r="K13" s="773"/>
      <c r="L13" s="375"/>
    </row>
    <row r="14" spans="1:12" x14ac:dyDescent="0.25">
      <c r="A14" s="96">
        <v>7</v>
      </c>
      <c r="B14" s="90" t="s">
        <v>1760</v>
      </c>
      <c r="C14" s="9">
        <v>2</v>
      </c>
      <c r="D14" s="9" t="s">
        <v>3672</v>
      </c>
      <c r="E14" s="1029" t="s">
        <v>3166</v>
      </c>
      <c r="F14" s="772"/>
      <c r="G14" s="772"/>
      <c r="H14" s="773"/>
      <c r="I14" s="45"/>
      <c r="J14" s="1155"/>
      <c r="K14" s="773"/>
      <c r="L14" s="375"/>
    </row>
    <row r="15" spans="1:12" x14ac:dyDescent="0.25">
      <c r="A15" s="96">
        <v>8</v>
      </c>
      <c r="B15" s="90" t="s">
        <v>1278</v>
      </c>
      <c r="C15" s="9">
        <v>2</v>
      </c>
      <c r="D15" s="9" t="s">
        <v>3672</v>
      </c>
      <c r="E15" s="1029" t="s">
        <v>1620</v>
      </c>
      <c r="F15" s="772"/>
      <c r="G15" s="772"/>
      <c r="H15" s="773"/>
      <c r="I15" s="45"/>
      <c r="J15" s="1155"/>
      <c r="K15" s="773"/>
      <c r="L15" s="375"/>
    </row>
    <row r="16" spans="1:12" x14ac:dyDescent="0.25">
      <c r="A16" s="96">
        <v>9</v>
      </c>
      <c r="B16" s="90" t="s">
        <v>1751</v>
      </c>
      <c r="C16" s="9">
        <v>6</v>
      </c>
      <c r="D16" s="9" t="s">
        <v>3672</v>
      </c>
      <c r="E16" s="1029" t="s">
        <v>1752</v>
      </c>
      <c r="F16" s="772"/>
      <c r="G16" s="772"/>
      <c r="H16" s="773"/>
      <c r="I16" s="45"/>
      <c r="J16" s="1155"/>
      <c r="K16" s="773"/>
      <c r="L16" s="375"/>
    </row>
    <row r="17" spans="1:12" x14ac:dyDescent="0.25">
      <c r="A17" s="96">
        <v>10</v>
      </c>
      <c r="B17" s="90" t="s">
        <v>1754</v>
      </c>
      <c r="C17" s="9">
        <v>2</v>
      </c>
      <c r="D17" s="9" t="s">
        <v>3672</v>
      </c>
      <c r="E17" s="1029" t="s">
        <v>1755</v>
      </c>
      <c r="F17" s="772"/>
      <c r="G17" s="772"/>
      <c r="H17" s="773"/>
      <c r="I17" s="45"/>
      <c r="J17" s="1155"/>
      <c r="K17" s="773"/>
      <c r="L17" s="375"/>
    </row>
    <row r="18" spans="1:12" x14ac:dyDescent="0.25">
      <c r="A18" s="96">
        <v>11</v>
      </c>
      <c r="B18" s="90" t="s">
        <v>1756</v>
      </c>
      <c r="C18" s="9">
        <v>2</v>
      </c>
      <c r="D18" s="9" t="s">
        <v>3672</v>
      </c>
      <c r="E18" s="1029" t="s">
        <v>1757</v>
      </c>
      <c r="F18" s="772"/>
      <c r="G18" s="772"/>
      <c r="H18" s="773"/>
      <c r="I18" s="45"/>
      <c r="J18" s="1155"/>
      <c r="K18" s="773"/>
      <c r="L18" s="375"/>
    </row>
    <row r="19" spans="1:12" x14ac:dyDescent="0.25">
      <c r="A19" s="96"/>
      <c r="B19" s="90"/>
      <c r="C19" s="9"/>
      <c r="D19" s="9"/>
      <c r="E19" s="1029"/>
      <c r="F19" s="772"/>
      <c r="G19" s="772"/>
      <c r="H19" s="773"/>
      <c r="I19" s="45"/>
      <c r="J19" s="1155"/>
      <c r="K19" s="773"/>
      <c r="L19" s="375"/>
    </row>
    <row r="20" spans="1:12" x14ac:dyDescent="0.25">
      <c r="A20" s="96"/>
      <c r="B20" s="90"/>
      <c r="C20" s="9"/>
      <c r="D20" s="9"/>
      <c r="E20" s="1029"/>
      <c r="F20" s="772"/>
      <c r="G20" s="772"/>
      <c r="H20" s="773"/>
      <c r="I20" s="45"/>
      <c r="J20" s="1155"/>
      <c r="K20" s="773"/>
      <c r="L20" s="375"/>
    </row>
    <row r="21" spans="1:12" x14ac:dyDescent="0.25">
      <c r="A21" s="96"/>
      <c r="B21" s="90"/>
      <c r="C21" s="9"/>
      <c r="D21" s="9"/>
      <c r="E21" s="1029"/>
      <c r="F21" s="772"/>
      <c r="G21" s="772"/>
      <c r="H21" s="773"/>
      <c r="I21" s="45"/>
      <c r="J21" s="1155"/>
      <c r="K21" s="773"/>
      <c r="L21" s="375"/>
    </row>
    <row r="22" spans="1:12" x14ac:dyDescent="0.25">
      <c r="A22" s="96"/>
      <c r="B22" s="90"/>
      <c r="C22" s="9"/>
      <c r="D22" s="9"/>
      <c r="E22" s="1029"/>
      <c r="F22" s="772"/>
      <c r="G22" s="772"/>
      <c r="H22" s="773"/>
      <c r="I22" s="45"/>
      <c r="J22" s="1155"/>
      <c r="K22" s="773"/>
      <c r="L22" s="375"/>
    </row>
    <row r="23" spans="1:12" x14ac:dyDescent="0.25">
      <c r="A23" s="96"/>
      <c r="B23" s="90"/>
      <c r="C23" s="9"/>
      <c r="D23" s="9"/>
      <c r="E23" s="1029"/>
      <c r="F23" s="772"/>
      <c r="G23" s="772"/>
      <c r="H23" s="773"/>
      <c r="I23" s="45"/>
      <c r="J23" s="1155"/>
      <c r="K23" s="773"/>
      <c r="L23" s="375"/>
    </row>
    <row r="24" spans="1:12" x14ac:dyDescent="0.25">
      <c r="A24" s="96"/>
      <c r="B24" s="90"/>
      <c r="C24" s="9"/>
      <c r="D24" s="9"/>
      <c r="E24" s="1029"/>
      <c r="F24" s="772"/>
      <c r="G24" s="772"/>
      <c r="H24" s="773"/>
      <c r="I24" s="45"/>
      <c r="J24" s="1155"/>
      <c r="K24" s="773"/>
      <c r="L24" s="375"/>
    </row>
    <row r="25" spans="1:12" x14ac:dyDescent="0.25">
      <c r="A25" s="96"/>
      <c r="B25" s="90"/>
      <c r="C25" s="9"/>
      <c r="D25" s="9"/>
      <c r="E25" s="1029"/>
      <c r="F25" s="772"/>
      <c r="G25" s="772"/>
      <c r="H25" s="773"/>
      <c r="I25" s="45"/>
      <c r="J25" s="1155"/>
      <c r="K25" s="773"/>
      <c r="L25" s="375"/>
    </row>
    <row r="26" spans="1:12" x14ac:dyDescent="0.25">
      <c r="A26" s="96"/>
      <c r="B26" s="90"/>
      <c r="C26" s="9"/>
      <c r="D26" s="9"/>
      <c r="E26" s="1029"/>
      <c r="F26" s="772"/>
      <c r="G26" s="772"/>
      <c r="H26" s="773"/>
      <c r="I26" s="45"/>
      <c r="J26" s="1155"/>
      <c r="K26" s="773"/>
      <c r="L26" s="375"/>
    </row>
    <row r="27" spans="1:12" x14ac:dyDescent="0.25">
      <c r="A27" s="96"/>
      <c r="B27" s="90"/>
      <c r="C27" s="9"/>
      <c r="D27" s="9"/>
      <c r="E27" s="1029"/>
      <c r="F27" s="772"/>
      <c r="G27" s="772"/>
      <c r="H27" s="773"/>
      <c r="I27" s="45"/>
      <c r="J27" s="1155"/>
      <c r="K27" s="773"/>
      <c r="L27" s="375"/>
    </row>
    <row r="28" spans="1:12" x14ac:dyDescent="0.25">
      <c r="A28" s="96"/>
      <c r="B28" s="90"/>
      <c r="C28" s="9"/>
      <c r="D28" s="9"/>
      <c r="E28" s="1029"/>
      <c r="F28" s="772"/>
      <c r="G28" s="772"/>
      <c r="H28" s="773"/>
      <c r="I28" s="45"/>
      <c r="J28" s="1155"/>
      <c r="K28" s="773"/>
      <c r="L28" s="375"/>
    </row>
    <row r="29" spans="1:12" x14ac:dyDescent="0.25">
      <c r="A29" s="96"/>
      <c r="B29" s="90"/>
      <c r="C29" s="9"/>
      <c r="D29" s="9"/>
      <c r="E29" s="1029"/>
      <c r="F29" s="772"/>
      <c r="G29" s="772"/>
      <c r="H29" s="773"/>
      <c r="I29" s="45"/>
      <c r="J29" s="1155"/>
      <c r="K29" s="773"/>
      <c r="L29" s="375"/>
    </row>
    <row r="30" spans="1:12" x14ac:dyDescent="0.25">
      <c r="A30" s="96"/>
      <c r="B30" s="90"/>
      <c r="C30" s="9"/>
      <c r="D30" s="9"/>
      <c r="E30" s="1029"/>
      <c r="F30" s="772"/>
      <c r="G30" s="772"/>
      <c r="H30" s="773"/>
      <c r="I30" s="45"/>
      <c r="J30" s="1155"/>
      <c r="K30" s="773"/>
      <c r="L30" s="375"/>
    </row>
    <row r="31" spans="1:12" x14ac:dyDescent="0.25">
      <c r="A31" s="200"/>
      <c r="B31" s="184"/>
      <c r="C31" s="184"/>
      <c r="D31" s="184"/>
      <c r="E31" s="184"/>
      <c r="F31" s="184"/>
      <c r="G31" s="184"/>
      <c r="H31" s="190"/>
      <c r="I31" s="190"/>
      <c r="J31" s="190"/>
      <c r="K31" s="371"/>
      <c r="L31" s="268"/>
    </row>
    <row r="32" spans="1:12" x14ac:dyDescent="0.25">
      <c r="A32" s="4"/>
      <c r="H32" s="184"/>
      <c r="I32" s="184"/>
      <c r="J32" s="184"/>
      <c r="K32" s="184"/>
      <c r="L32" s="201"/>
    </row>
    <row r="33" spans="1:12" ht="15.75" customHeight="1" thickBot="1" x14ac:dyDescent="0.3">
      <c r="A33" s="35"/>
      <c r="B33" s="36"/>
      <c r="C33" s="986" t="s">
        <v>135</v>
      </c>
      <c r="D33" s="830"/>
      <c r="E33" s="830"/>
      <c r="F33" s="36"/>
      <c r="G33" s="986" t="s">
        <v>423</v>
      </c>
      <c r="H33" s="830"/>
      <c r="I33" s="36"/>
      <c r="J33" s="986" t="s">
        <v>136</v>
      </c>
      <c r="K33" s="830"/>
      <c r="L33" s="103"/>
    </row>
    <row r="34" spans="1:12" ht="15.75" customHeight="1" thickBot="1" x14ac:dyDescent="0.3">
      <c r="J34" s="982" t="s">
        <v>1762</v>
      </c>
      <c r="K34" s="816"/>
      <c r="L34" s="776"/>
    </row>
  </sheetData>
  <mergeCells count="60">
    <mergeCell ref="A3:L4"/>
    <mergeCell ref="E1:I2"/>
    <mergeCell ref="J1:L2"/>
    <mergeCell ref="E22:H22"/>
    <mergeCell ref="E23:H23"/>
    <mergeCell ref="E16:H16"/>
    <mergeCell ref="J16:K16"/>
    <mergeCell ref="E15:H15"/>
    <mergeCell ref="A6:A7"/>
    <mergeCell ref="B6:B7"/>
    <mergeCell ref="C6:D7"/>
    <mergeCell ref="I5:L5"/>
    <mergeCell ref="J8:L8"/>
    <mergeCell ref="E8:H8"/>
    <mergeCell ref="E11:H11"/>
    <mergeCell ref="E6:H7"/>
    <mergeCell ref="J30:K30"/>
    <mergeCell ref="J34:L34"/>
    <mergeCell ref="J33:K33"/>
    <mergeCell ref="G33:H33"/>
    <mergeCell ref="C33:E33"/>
    <mergeCell ref="E30:H30"/>
    <mergeCell ref="J15:K15"/>
    <mergeCell ref="J20:K20"/>
    <mergeCell ref="J19:K19"/>
    <mergeCell ref="E20:H20"/>
    <mergeCell ref="J29:K29"/>
    <mergeCell ref="E29:H29"/>
    <mergeCell ref="E26:H26"/>
    <mergeCell ref="E27:H27"/>
    <mergeCell ref="J27:K27"/>
    <mergeCell ref="J26:K26"/>
    <mergeCell ref="E28:H28"/>
    <mergeCell ref="J28:K28"/>
    <mergeCell ref="E21:H21"/>
    <mergeCell ref="E17:H17"/>
    <mergeCell ref="J17:K17"/>
    <mergeCell ref="E19:H19"/>
    <mergeCell ref="E18:H18"/>
    <mergeCell ref="J21:K21"/>
    <mergeCell ref="J18:K18"/>
    <mergeCell ref="I6:I7"/>
    <mergeCell ref="J9:K9"/>
    <mergeCell ref="J14:K14"/>
    <mergeCell ref="J12:K12"/>
    <mergeCell ref="E12:H12"/>
    <mergeCell ref="E14:H14"/>
    <mergeCell ref="E9:H9"/>
    <mergeCell ref="E10:H10"/>
    <mergeCell ref="J10:K10"/>
    <mergeCell ref="J11:K11"/>
    <mergeCell ref="J6:L7"/>
    <mergeCell ref="J13:K13"/>
    <mergeCell ref="E13:H13"/>
    <mergeCell ref="E25:H25"/>
    <mergeCell ref="E24:H24"/>
    <mergeCell ref="J23:K23"/>
    <mergeCell ref="J24:K24"/>
    <mergeCell ref="J22:K22"/>
    <mergeCell ref="J25:K25"/>
  </mergeCells>
  <pageMargins left="0.7" right="0.7" top="0.75" bottom="0.75" header="0.3" footer="0.3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8.28515625" customWidth="1"/>
    <col min="2" max="2" width="8.85546875" customWidth="1"/>
    <col min="3" max="3" width="7.28515625" customWidth="1"/>
    <col min="4" max="4" width="8" customWidth="1"/>
    <col min="5" max="10" width="10" customWidth="1"/>
    <col min="11" max="11" width="12.42578125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4282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1614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400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78"/>
      <c r="L7" s="792"/>
    </row>
    <row r="8" spans="1:12" x14ac:dyDescent="0.25">
      <c r="A8" s="93">
        <v>1</v>
      </c>
      <c r="B8" s="159" t="s">
        <v>1746</v>
      </c>
      <c r="C8" s="28">
        <v>1</v>
      </c>
      <c r="D8" s="28" t="s">
        <v>3672</v>
      </c>
      <c r="E8" s="779" t="s">
        <v>4280</v>
      </c>
      <c r="F8" s="780"/>
      <c r="G8" s="780"/>
      <c r="H8" s="781"/>
      <c r="I8" s="40"/>
      <c r="J8" s="1156"/>
      <c r="K8" s="780"/>
      <c r="L8" s="820"/>
    </row>
    <row r="9" spans="1:12" x14ac:dyDescent="0.25">
      <c r="A9" s="96">
        <v>2</v>
      </c>
      <c r="B9" s="160" t="s">
        <v>1748</v>
      </c>
      <c r="C9" s="9">
        <v>1</v>
      </c>
      <c r="D9" s="9" t="s">
        <v>3672</v>
      </c>
      <c r="E9" s="771" t="s">
        <v>3109</v>
      </c>
      <c r="F9" s="772"/>
      <c r="G9" s="772"/>
      <c r="H9" s="773"/>
      <c r="I9" s="47"/>
      <c r="J9" s="1155"/>
      <c r="K9" s="773"/>
      <c r="L9" s="375"/>
    </row>
    <row r="10" spans="1:12" x14ac:dyDescent="0.25">
      <c r="A10" s="96">
        <v>3</v>
      </c>
      <c r="B10" s="160" t="s">
        <v>1758</v>
      </c>
      <c r="C10" s="9">
        <v>1</v>
      </c>
      <c r="D10" s="9" t="s">
        <v>3672</v>
      </c>
      <c r="E10" s="771" t="s">
        <v>1759</v>
      </c>
      <c r="F10" s="772"/>
      <c r="G10" s="772"/>
      <c r="H10" s="773"/>
      <c r="I10" s="45"/>
      <c r="J10" s="1155"/>
      <c r="K10" s="773"/>
      <c r="L10" s="375"/>
    </row>
    <row r="11" spans="1:12" x14ac:dyDescent="0.25">
      <c r="A11" s="96">
        <v>4</v>
      </c>
      <c r="B11" s="90" t="s">
        <v>1760</v>
      </c>
      <c r="C11" s="9">
        <v>1</v>
      </c>
      <c r="D11" s="9" t="s">
        <v>3672</v>
      </c>
      <c r="E11" s="771" t="s">
        <v>3166</v>
      </c>
      <c r="F11" s="772"/>
      <c r="G11" s="772"/>
      <c r="H11" s="773"/>
      <c r="I11" s="45"/>
      <c r="J11" s="1155"/>
      <c r="K11" s="773"/>
      <c r="L11" s="375"/>
    </row>
    <row r="12" spans="1:12" x14ac:dyDescent="0.25">
      <c r="A12" s="96">
        <v>5</v>
      </c>
      <c r="B12" s="90" t="s">
        <v>1278</v>
      </c>
      <c r="C12" s="9">
        <v>1</v>
      </c>
      <c r="D12" s="9" t="s">
        <v>3672</v>
      </c>
      <c r="E12" s="771" t="s">
        <v>1620</v>
      </c>
      <c r="F12" s="772"/>
      <c r="G12" s="772"/>
      <c r="H12" s="773"/>
      <c r="I12" s="45"/>
      <c r="J12" s="1155"/>
      <c r="K12" s="773"/>
      <c r="L12" s="375"/>
    </row>
    <row r="13" spans="1:12" x14ac:dyDescent="0.25">
      <c r="A13" s="96">
        <v>6</v>
      </c>
      <c r="B13" s="90" t="s">
        <v>1756</v>
      </c>
      <c r="C13" s="9">
        <v>1</v>
      </c>
      <c r="D13" s="9" t="s">
        <v>3672</v>
      </c>
      <c r="E13" s="771" t="s">
        <v>1757</v>
      </c>
      <c r="F13" s="772"/>
      <c r="G13" s="772"/>
      <c r="H13" s="773"/>
      <c r="I13" s="45"/>
      <c r="J13" s="1155"/>
      <c r="K13" s="773"/>
      <c r="L13" s="375"/>
    </row>
    <row r="14" spans="1:12" x14ac:dyDescent="0.25">
      <c r="A14" s="96">
        <v>7</v>
      </c>
      <c r="B14" s="90" t="s">
        <v>1751</v>
      </c>
      <c r="C14" s="9">
        <v>3</v>
      </c>
      <c r="D14" s="9" t="s">
        <v>3672</v>
      </c>
      <c r="E14" s="771" t="s">
        <v>1752</v>
      </c>
      <c r="F14" s="772"/>
      <c r="G14" s="772"/>
      <c r="H14" s="773"/>
      <c r="I14" s="45"/>
      <c r="J14" s="1155"/>
      <c r="K14" s="773"/>
      <c r="L14" s="375"/>
    </row>
    <row r="15" spans="1:12" x14ac:dyDescent="0.25">
      <c r="A15" s="96"/>
      <c r="B15" s="90"/>
      <c r="C15" s="9"/>
      <c r="D15" s="9"/>
      <c r="E15" s="771"/>
      <c r="F15" s="772"/>
      <c r="G15" s="772"/>
      <c r="H15" s="773"/>
      <c r="I15" s="45"/>
      <c r="J15" s="1155"/>
      <c r="K15" s="773"/>
      <c r="L15" s="377"/>
    </row>
    <row r="16" spans="1:12" x14ac:dyDescent="0.25">
      <c r="A16" s="96"/>
      <c r="B16" s="90"/>
      <c r="C16" s="9"/>
      <c r="D16" s="9"/>
      <c r="E16" s="771"/>
      <c r="F16" s="772"/>
      <c r="G16" s="772"/>
      <c r="H16" s="773"/>
      <c r="I16" s="45"/>
      <c r="J16" s="1155"/>
      <c r="K16" s="773"/>
      <c r="L16" s="377"/>
    </row>
    <row r="17" spans="1:12" x14ac:dyDescent="0.25">
      <c r="A17" s="96"/>
      <c r="B17" s="90"/>
      <c r="C17" s="9"/>
      <c r="D17" s="9"/>
      <c r="E17" s="771"/>
      <c r="F17" s="772"/>
      <c r="G17" s="772"/>
      <c r="H17" s="773"/>
      <c r="I17" s="45"/>
      <c r="J17" s="1155"/>
      <c r="K17" s="773"/>
      <c r="L17" s="377"/>
    </row>
    <row r="18" spans="1:12" x14ac:dyDescent="0.25">
      <c r="A18" s="96"/>
      <c r="B18" s="90"/>
      <c r="C18" s="9"/>
      <c r="D18" s="9"/>
      <c r="E18" s="771"/>
      <c r="F18" s="772"/>
      <c r="G18" s="772"/>
      <c r="H18" s="773"/>
      <c r="I18" s="45"/>
      <c r="J18" s="1155"/>
      <c r="K18" s="773"/>
      <c r="L18" s="377"/>
    </row>
    <row r="19" spans="1:12" x14ac:dyDescent="0.25">
      <c r="A19" s="96"/>
      <c r="B19" s="90"/>
      <c r="C19" s="9"/>
      <c r="D19" s="9"/>
      <c r="E19" s="771"/>
      <c r="F19" s="772"/>
      <c r="G19" s="772"/>
      <c r="H19" s="773"/>
      <c r="I19" s="45"/>
      <c r="J19" s="1155"/>
      <c r="K19" s="773"/>
      <c r="L19" s="377"/>
    </row>
    <row r="20" spans="1:12" x14ac:dyDescent="0.25">
      <c r="A20" s="96"/>
      <c r="B20" s="90"/>
      <c r="C20" s="9"/>
      <c r="D20" s="9"/>
      <c r="E20" s="771"/>
      <c r="F20" s="772"/>
      <c r="G20" s="772"/>
      <c r="H20" s="773"/>
      <c r="I20" s="45"/>
      <c r="J20" s="1155"/>
      <c r="K20" s="773"/>
      <c r="L20" s="377"/>
    </row>
    <row r="21" spans="1:12" x14ac:dyDescent="0.25">
      <c r="A21" s="96"/>
      <c r="B21" s="90"/>
      <c r="C21" s="9"/>
      <c r="D21" s="9"/>
      <c r="E21" s="771"/>
      <c r="F21" s="772"/>
      <c r="G21" s="772"/>
      <c r="H21" s="773"/>
      <c r="I21" s="45"/>
      <c r="J21" s="1155"/>
      <c r="K21" s="773"/>
      <c r="L21" s="377"/>
    </row>
    <row r="22" spans="1:12" x14ac:dyDescent="0.25">
      <c r="A22" s="96"/>
      <c r="B22" s="90"/>
      <c r="C22" s="9"/>
      <c r="D22" s="9"/>
      <c r="E22" s="771"/>
      <c r="F22" s="772"/>
      <c r="G22" s="772"/>
      <c r="H22" s="773"/>
      <c r="I22" s="45"/>
      <c r="J22" s="1155"/>
      <c r="K22" s="773"/>
      <c r="L22" s="377"/>
    </row>
    <row r="23" spans="1:12" x14ac:dyDescent="0.25">
      <c r="A23" s="96"/>
      <c r="B23" s="90"/>
      <c r="C23" s="9"/>
      <c r="D23" s="9"/>
      <c r="E23" s="771"/>
      <c r="F23" s="772"/>
      <c r="G23" s="772"/>
      <c r="H23" s="773"/>
      <c r="I23" s="45"/>
      <c r="J23" s="1155"/>
      <c r="K23" s="773"/>
      <c r="L23" s="377"/>
    </row>
    <row r="24" spans="1:12" x14ac:dyDescent="0.25">
      <c r="A24" s="96"/>
      <c r="B24" s="90"/>
      <c r="C24" s="9"/>
      <c r="D24" s="9"/>
      <c r="E24" s="771"/>
      <c r="F24" s="772"/>
      <c r="G24" s="772"/>
      <c r="H24" s="773"/>
      <c r="I24" s="45"/>
      <c r="J24" s="1155"/>
      <c r="K24" s="773"/>
      <c r="L24" s="377"/>
    </row>
    <row r="25" spans="1:12" x14ac:dyDescent="0.25">
      <c r="A25" s="96"/>
      <c r="B25" s="90"/>
      <c r="C25" s="9"/>
      <c r="D25" s="9"/>
      <c r="E25" s="771"/>
      <c r="F25" s="772"/>
      <c r="G25" s="772"/>
      <c r="H25" s="773"/>
      <c r="I25" s="45"/>
      <c r="J25" s="1155"/>
      <c r="K25" s="773"/>
      <c r="L25" s="377"/>
    </row>
    <row r="26" spans="1:12" x14ac:dyDescent="0.25">
      <c r="A26" s="96"/>
      <c r="B26" s="90"/>
      <c r="C26" s="9"/>
      <c r="D26" s="9"/>
      <c r="E26" s="771"/>
      <c r="F26" s="772"/>
      <c r="G26" s="772"/>
      <c r="H26" s="773"/>
      <c r="I26" s="45"/>
      <c r="J26" s="1155"/>
      <c r="K26" s="773"/>
      <c r="L26" s="377"/>
    </row>
    <row r="27" spans="1:12" x14ac:dyDescent="0.25">
      <c r="A27" s="96"/>
      <c r="B27" s="90"/>
      <c r="C27" s="9"/>
      <c r="D27" s="9"/>
      <c r="E27" s="771"/>
      <c r="F27" s="772"/>
      <c r="G27" s="772"/>
      <c r="H27" s="773"/>
      <c r="I27" s="45"/>
      <c r="J27" s="1155"/>
      <c r="K27" s="773"/>
      <c r="L27" s="377"/>
    </row>
    <row r="28" spans="1:12" x14ac:dyDescent="0.25">
      <c r="A28" s="96"/>
      <c r="B28" s="90"/>
      <c r="C28" s="9"/>
      <c r="D28" s="9"/>
      <c r="E28" s="771"/>
      <c r="F28" s="772"/>
      <c r="G28" s="772"/>
      <c r="H28" s="773"/>
      <c r="I28" s="45"/>
      <c r="J28" s="1155"/>
      <c r="K28" s="773"/>
      <c r="L28" s="377"/>
    </row>
    <row r="29" spans="1:12" x14ac:dyDescent="0.25">
      <c r="A29" s="96"/>
      <c r="B29" s="90"/>
      <c r="C29" s="9"/>
      <c r="D29" s="9"/>
      <c r="E29" s="771"/>
      <c r="F29" s="772"/>
      <c r="G29" s="772"/>
      <c r="H29" s="773"/>
      <c r="I29" s="45"/>
      <c r="J29" s="1155"/>
      <c r="K29" s="773"/>
      <c r="L29" s="377"/>
    </row>
    <row r="30" spans="1:12" x14ac:dyDescent="0.25">
      <c r="A30" s="96"/>
      <c r="B30" s="90"/>
      <c r="C30" s="9"/>
      <c r="D30" s="9"/>
      <c r="E30" s="771"/>
      <c r="F30" s="772"/>
      <c r="G30" s="772"/>
      <c r="H30" s="773"/>
      <c r="I30" s="45"/>
      <c r="J30" s="1155"/>
      <c r="K30" s="773"/>
      <c r="L30" s="377"/>
    </row>
    <row r="31" spans="1:12" x14ac:dyDescent="0.25">
      <c r="A31" s="96"/>
      <c r="B31" s="90"/>
      <c r="C31" s="9"/>
      <c r="D31" s="9"/>
      <c r="E31" s="771"/>
      <c r="F31" s="772"/>
      <c r="G31" s="772"/>
      <c r="H31" s="773"/>
      <c r="I31" s="45"/>
      <c r="J31" s="1155"/>
      <c r="K31" s="773"/>
      <c r="L31" s="378"/>
    </row>
    <row r="32" spans="1:12" x14ac:dyDescent="0.25">
      <c r="A32" s="96"/>
      <c r="B32" s="90"/>
      <c r="C32" s="9"/>
      <c r="D32" s="9"/>
      <c r="E32" s="771"/>
      <c r="F32" s="772"/>
      <c r="G32" s="772"/>
      <c r="H32" s="773"/>
      <c r="I32" s="45"/>
      <c r="J32" s="1155"/>
      <c r="K32" s="773"/>
      <c r="L32" s="378"/>
    </row>
    <row r="33" spans="1:12" x14ac:dyDescent="0.25">
      <c r="A33" s="200"/>
      <c r="B33" s="184"/>
      <c r="C33" s="184"/>
      <c r="D33" s="184"/>
      <c r="E33" s="184"/>
      <c r="F33" s="184"/>
      <c r="G33" s="184"/>
      <c r="H33" s="190"/>
      <c r="I33" s="190"/>
      <c r="J33" s="190"/>
      <c r="K33" s="371"/>
      <c r="L33" s="268"/>
    </row>
    <row r="34" spans="1:12" x14ac:dyDescent="0.25">
      <c r="A34" s="4"/>
      <c r="H34" s="184"/>
      <c r="I34" s="184"/>
      <c r="J34" s="184"/>
      <c r="K34" s="184"/>
      <c r="L34" s="201"/>
    </row>
    <row r="35" spans="1:12" ht="15.75" customHeight="1" thickBot="1" x14ac:dyDescent="0.3">
      <c r="A35" s="35"/>
      <c r="B35" s="36"/>
      <c r="C35" s="986" t="s">
        <v>135</v>
      </c>
      <c r="D35" s="830"/>
      <c r="E35" s="830"/>
      <c r="F35" s="36"/>
      <c r="G35" s="986" t="s">
        <v>423</v>
      </c>
      <c r="H35" s="830"/>
      <c r="I35" s="36"/>
      <c r="J35" s="986" t="s">
        <v>136</v>
      </c>
      <c r="K35" s="830"/>
      <c r="L35" s="103"/>
    </row>
    <row r="36" spans="1:12" ht="15.75" customHeight="1" thickBot="1" x14ac:dyDescent="0.3">
      <c r="J36" s="765" t="s">
        <v>1763</v>
      </c>
      <c r="K36" s="816"/>
      <c r="L36" s="776"/>
    </row>
    <row r="37" spans="1:12" x14ac:dyDescent="0.25"/>
    <row r="38" spans="1:12" x14ac:dyDescent="0.25"/>
    <row r="39" spans="1:12" x14ac:dyDescent="0.25"/>
    <row r="40" spans="1:12" x14ac:dyDescent="0.25"/>
    <row r="41" spans="1:12" x14ac:dyDescent="0.25"/>
    <row r="42" spans="1:12" x14ac:dyDescent="0.25"/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64">
    <mergeCell ref="E9:H9"/>
    <mergeCell ref="E10:H10"/>
    <mergeCell ref="E13:H13"/>
    <mergeCell ref="E14:H14"/>
    <mergeCell ref="J10:K10"/>
    <mergeCell ref="J11:K11"/>
    <mergeCell ref="E12:H12"/>
    <mergeCell ref="E11:H11"/>
    <mergeCell ref="J14:K14"/>
    <mergeCell ref="J21:K21"/>
    <mergeCell ref="E20:H20"/>
    <mergeCell ref="J20:K20"/>
    <mergeCell ref="J12:K12"/>
    <mergeCell ref="J13:K13"/>
    <mergeCell ref="J30:K30"/>
    <mergeCell ref="J35:K35"/>
    <mergeCell ref="J36:L36"/>
    <mergeCell ref="J32:K32"/>
    <mergeCell ref="J31:K31"/>
    <mergeCell ref="E28:H28"/>
    <mergeCell ref="E29:H29"/>
    <mergeCell ref="E30:H30"/>
    <mergeCell ref="E31:H31"/>
    <mergeCell ref="C35:E35"/>
    <mergeCell ref="E32:H32"/>
    <mergeCell ref="G35:H35"/>
    <mergeCell ref="E27:H27"/>
    <mergeCell ref="E26:H26"/>
    <mergeCell ref="E25:H25"/>
    <mergeCell ref="E23:H23"/>
    <mergeCell ref="E22:H22"/>
    <mergeCell ref="E24:H24"/>
    <mergeCell ref="J27:K27"/>
    <mergeCell ref="J29:K29"/>
    <mergeCell ref="J25:K25"/>
    <mergeCell ref="J23:K23"/>
    <mergeCell ref="J24:K24"/>
    <mergeCell ref="J28:K28"/>
    <mergeCell ref="E8:H8"/>
    <mergeCell ref="J9:K9"/>
    <mergeCell ref="J26:K26"/>
    <mergeCell ref="J22:K22"/>
    <mergeCell ref="J16:K16"/>
    <mergeCell ref="J17:K17"/>
    <mergeCell ref="J18:K18"/>
    <mergeCell ref="J19:K19"/>
    <mergeCell ref="J15:K15"/>
    <mergeCell ref="E18:H18"/>
    <mergeCell ref="E17:H17"/>
    <mergeCell ref="E16:H16"/>
    <mergeCell ref="E19:H19"/>
    <mergeCell ref="E15:H15"/>
    <mergeCell ref="J8:L8"/>
    <mergeCell ref="E21:H21"/>
    <mergeCell ref="C6:D7"/>
    <mergeCell ref="A3:L4"/>
    <mergeCell ref="E1:I2"/>
    <mergeCell ref="J1:L2"/>
    <mergeCell ref="I5:L5"/>
    <mergeCell ref="A6:A7"/>
    <mergeCell ref="B6:B7"/>
    <mergeCell ref="J6:L7"/>
    <mergeCell ref="I6:I7"/>
    <mergeCell ref="E6:H7"/>
  </mergeCells>
  <pageMargins left="0.7" right="0.7" top="0.75" bottom="0.75" header="0.3" footer="0.3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pageSetUpPr fitToPage="1"/>
  </sheetPr>
  <dimension ref="A1:L999"/>
  <sheetViews>
    <sheetView workbookViewId="0"/>
  </sheetViews>
  <sheetFormatPr baseColWidth="10" defaultColWidth="14.42578125" defaultRowHeight="15" customHeight="1" x14ac:dyDescent="0.25"/>
  <cols>
    <col min="1" max="1" width="8.140625" customWidth="1"/>
    <col min="2" max="2" width="8.7109375" customWidth="1"/>
    <col min="3" max="3" width="7.42578125" customWidth="1"/>
    <col min="4" max="4" width="7.28515625" customWidth="1"/>
    <col min="5" max="7" width="10" customWidth="1"/>
    <col min="8" max="9" width="28" customWidth="1"/>
    <col min="10" max="11" width="10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3167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ht="20.25" customHeight="1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1614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93">
        <v>1</v>
      </c>
      <c r="B8" s="159" t="s">
        <v>1244</v>
      </c>
      <c r="C8" s="28">
        <v>2</v>
      </c>
      <c r="D8" s="28" t="s">
        <v>3672</v>
      </c>
      <c r="E8" s="1032" t="s">
        <v>1764</v>
      </c>
      <c r="F8" s="780"/>
      <c r="G8" s="780"/>
      <c r="H8" s="781"/>
      <c r="I8" s="40"/>
      <c r="J8" s="1156"/>
      <c r="K8" s="780"/>
      <c r="L8" s="820"/>
    </row>
    <row r="9" spans="1:12" x14ac:dyDescent="0.25">
      <c r="A9" s="96">
        <v>2</v>
      </c>
      <c r="B9" s="160" t="s">
        <v>1253</v>
      </c>
      <c r="C9" s="9">
        <v>1</v>
      </c>
      <c r="D9" s="9" t="s">
        <v>3672</v>
      </c>
      <c r="E9" s="1029" t="s">
        <v>3553</v>
      </c>
      <c r="F9" s="772"/>
      <c r="G9" s="772"/>
      <c r="H9" s="773"/>
      <c r="I9" s="47"/>
      <c r="J9" s="1155"/>
      <c r="K9" s="773"/>
      <c r="L9" s="375"/>
    </row>
    <row r="10" spans="1:12" x14ac:dyDescent="0.25">
      <c r="A10" s="96">
        <v>3</v>
      </c>
      <c r="B10" s="160" t="s">
        <v>1248</v>
      </c>
      <c r="C10" s="9">
        <v>1</v>
      </c>
      <c r="D10" s="9" t="s">
        <v>3672</v>
      </c>
      <c r="E10" s="1029" t="s">
        <v>3556</v>
      </c>
      <c r="F10" s="772"/>
      <c r="G10" s="772"/>
      <c r="H10" s="773"/>
      <c r="I10" s="45"/>
      <c r="J10" s="1155"/>
      <c r="K10" s="773"/>
      <c r="L10" s="375"/>
    </row>
    <row r="11" spans="1:12" x14ac:dyDescent="0.25">
      <c r="A11" s="96">
        <v>4</v>
      </c>
      <c r="B11" s="90" t="s">
        <v>1249</v>
      </c>
      <c r="C11" s="9">
        <v>2</v>
      </c>
      <c r="D11" s="9" t="s">
        <v>3672</v>
      </c>
      <c r="E11" s="1029" t="s">
        <v>1765</v>
      </c>
      <c r="F11" s="772"/>
      <c r="G11" s="772"/>
      <c r="H11" s="773"/>
      <c r="I11" s="45"/>
      <c r="J11" s="1155"/>
      <c r="K11" s="773"/>
      <c r="L11" s="375"/>
    </row>
    <row r="12" spans="1:12" x14ac:dyDescent="0.25">
      <c r="A12" s="96">
        <v>5</v>
      </c>
      <c r="B12" s="90" t="s">
        <v>1254</v>
      </c>
      <c r="C12" s="9">
        <v>2</v>
      </c>
      <c r="D12" s="9" t="s">
        <v>3672</v>
      </c>
      <c r="E12" s="1029" t="s">
        <v>1766</v>
      </c>
      <c r="F12" s="772"/>
      <c r="G12" s="772"/>
      <c r="H12" s="773"/>
      <c r="I12" s="45"/>
      <c r="J12" s="1155"/>
      <c r="K12" s="773"/>
      <c r="L12" s="375"/>
    </row>
    <row r="13" spans="1:12" x14ac:dyDescent="0.25">
      <c r="A13" s="96">
        <v>6</v>
      </c>
      <c r="B13" s="90" t="s">
        <v>1256</v>
      </c>
      <c r="C13" s="9">
        <v>2</v>
      </c>
      <c r="D13" s="9" t="s">
        <v>3672</v>
      </c>
      <c r="E13" s="1029" t="s">
        <v>1768</v>
      </c>
      <c r="F13" s="772"/>
      <c r="G13" s="772"/>
      <c r="H13" s="773"/>
      <c r="I13" s="45"/>
      <c r="J13" s="1155"/>
      <c r="K13" s="773"/>
      <c r="L13" s="375"/>
    </row>
    <row r="14" spans="1:12" x14ac:dyDescent="0.25">
      <c r="A14" s="96">
        <v>7</v>
      </c>
      <c r="B14" s="90" t="s">
        <v>1260</v>
      </c>
      <c r="C14" s="9">
        <v>2</v>
      </c>
      <c r="D14" s="9" t="s">
        <v>3672</v>
      </c>
      <c r="E14" s="1029" t="s">
        <v>1769</v>
      </c>
      <c r="F14" s="772"/>
      <c r="G14" s="772"/>
      <c r="H14" s="773"/>
      <c r="I14" s="45"/>
      <c r="J14" s="1155"/>
      <c r="K14" s="773"/>
      <c r="L14" s="375"/>
    </row>
    <row r="15" spans="1:12" x14ac:dyDescent="0.25">
      <c r="A15" s="96">
        <v>8</v>
      </c>
      <c r="B15" s="90" t="s">
        <v>1262</v>
      </c>
      <c r="C15" s="9">
        <v>2</v>
      </c>
      <c r="D15" s="9" t="s">
        <v>3672</v>
      </c>
      <c r="E15" s="1029" t="s">
        <v>1770</v>
      </c>
      <c r="F15" s="772"/>
      <c r="G15" s="772"/>
      <c r="H15" s="773"/>
      <c r="I15" s="45"/>
      <c r="J15" s="1155"/>
      <c r="K15" s="773"/>
      <c r="L15" s="377"/>
    </row>
    <row r="16" spans="1:12" x14ac:dyDescent="0.25">
      <c r="A16" s="96">
        <v>9</v>
      </c>
      <c r="B16" s="90" t="s">
        <v>1264</v>
      </c>
      <c r="C16" s="9">
        <v>2</v>
      </c>
      <c r="D16" s="9" t="s">
        <v>3672</v>
      </c>
      <c r="E16" s="1029" t="s">
        <v>1771</v>
      </c>
      <c r="F16" s="772"/>
      <c r="G16" s="772"/>
      <c r="H16" s="773"/>
      <c r="I16" s="45"/>
      <c r="J16" s="1155"/>
      <c r="K16" s="773"/>
      <c r="L16" s="377"/>
    </row>
    <row r="17" spans="1:12" x14ac:dyDescent="0.25">
      <c r="A17" s="96">
        <v>10</v>
      </c>
      <c r="B17" s="90" t="s">
        <v>1250</v>
      </c>
      <c r="C17" s="9">
        <v>1</v>
      </c>
      <c r="D17" s="9" t="s">
        <v>3672</v>
      </c>
      <c r="E17" s="1029" t="s">
        <v>1772</v>
      </c>
      <c r="F17" s="772"/>
      <c r="G17" s="772"/>
      <c r="H17" s="773"/>
      <c r="I17" s="45"/>
      <c r="J17" s="1155"/>
      <c r="K17" s="773"/>
      <c r="L17" s="378"/>
    </row>
    <row r="18" spans="1:12" x14ac:dyDescent="0.25">
      <c r="A18" s="96">
        <v>11</v>
      </c>
      <c r="B18" s="90" t="s">
        <v>1250</v>
      </c>
      <c r="C18" s="9">
        <v>1</v>
      </c>
      <c r="D18" s="9" t="s">
        <v>3672</v>
      </c>
      <c r="E18" s="1029" t="s">
        <v>1773</v>
      </c>
      <c r="F18" s="772"/>
      <c r="G18" s="772"/>
      <c r="H18" s="773"/>
      <c r="I18" s="45"/>
      <c r="J18" s="1155"/>
      <c r="K18" s="773"/>
      <c r="L18" s="378"/>
    </row>
    <row r="19" spans="1:12" x14ac:dyDescent="0.25">
      <c r="A19" s="96">
        <v>12</v>
      </c>
      <c r="B19" s="90" t="s">
        <v>1269</v>
      </c>
      <c r="C19" s="9">
        <v>2</v>
      </c>
      <c r="D19" s="9" t="s">
        <v>3672</v>
      </c>
      <c r="E19" s="1159" t="s">
        <v>1774</v>
      </c>
      <c r="F19" s="995"/>
      <c r="G19" s="995"/>
      <c r="H19" s="995"/>
      <c r="I19" s="45"/>
      <c r="J19" s="1155"/>
      <c r="K19" s="773"/>
      <c r="L19" s="378"/>
    </row>
    <row r="20" spans="1:12" x14ac:dyDescent="0.25">
      <c r="A20" s="235">
        <v>13</v>
      </c>
      <c r="B20" s="90" t="s">
        <v>1272</v>
      </c>
      <c r="C20" s="9">
        <v>2</v>
      </c>
      <c r="D20" s="20" t="s">
        <v>3672</v>
      </c>
      <c r="E20" s="1159" t="s">
        <v>2834</v>
      </c>
      <c r="F20" s="995"/>
      <c r="G20" s="995"/>
      <c r="H20" s="995"/>
      <c r="I20" s="45"/>
      <c r="J20" s="1155"/>
      <c r="K20" s="773"/>
      <c r="L20" s="378"/>
    </row>
    <row r="21" spans="1:12" x14ac:dyDescent="0.25">
      <c r="A21" s="96">
        <v>14</v>
      </c>
      <c r="B21" s="90" t="s">
        <v>1278</v>
      </c>
      <c r="C21" s="9">
        <v>2</v>
      </c>
      <c r="D21" s="9" t="s">
        <v>3672</v>
      </c>
      <c r="E21" s="771" t="s">
        <v>1620</v>
      </c>
      <c r="F21" s="772"/>
      <c r="G21" s="772"/>
      <c r="H21" s="773"/>
      <c r="I21" s="45"/>
      <c r="J21" s="1155"/>
      <c r="K21" s="773"/>
      <c r="L21" s="378"/>
    </row>
    <row r="22" spans="1:12" x14ac:dyDescent="0.25">
      <c r="A22" s="96"/>
      <c r="B22" s="90"/>
      <c r="C22" s="9"/>
      <c r="D22" s="9"/>
      <c r="E22" s="771"/>
      <c r="F22" s="772"/>
      <c r="G22" s="772"/>
      <c r="H22" s="773"/>
      <c r="I22" s="45"/>
      <c r="J22" s="1155"/>
      <c r="K22" s="773"/>
      <c r="L22" s="378"/>
    </row>
    <row r="23" spans="1:12" x14ac:dyDescent="0.25">
      <c r="A23" s="96"/>
      <c r="B23" s="90"/>
      <c r="C23" s="9"/>
      <c r="D23" s="9"/>
      <c r="E23" s="771"/>
      <c r="F23" s="772"/>
      <c r="G23" s="772"/>
      <c r="H23" s="773"/>
      <c r="I23" s="45"/>
      <c r="J23" s="1155"/>
      <c r="K23" s="773"/>
      <c r="L23" s="378"/>
    </row>
    <row r="24" spans="1:12" x14ac:dyDescent="0.25">
      <c r="A24" s="96"/>
      <c r="B24" s="90"/>
      <c r="C24" s="9"/>
      <c r="D24" s="9"/>
      <c r="E24" s="771"/>
      <c r="F24" s="772"/>
      <c r="G24" s="772"/>
      <c r="H24" s="773"/>
      <c r="I24" s="45"/>
      <c r="J24" s="1155"/>
      <c r="K24" s="773"/>
      <c r="L24" s="378"/>
    </row>
    <row r="25" spans="1:12" x14ac:dyDescent="0.25">
      <c r="A25" s="96"/>
      <c r="B25" s="90"/>
      <c r="C25" s="9"/>
      <c r="D25" s="9"/>
      <c r="E25" s="771"/>
      <c r="F25" s="772"/>
      <c r="G25" s="772"/>
      <c r="H25" s="773"/>
      <c r="I25" s="45"/>
      <c r="J25" s="1155"/>
      <c r="K25" s="773"/>
      <c r="L25" s="378"/>
    </row>
    <row r="26" spans="1:12" x14ac:dyDescent="0.25">
      <c r="A26" s="96"/>
      <c r="B26" s="90"/>
      <c r="C26" s="9"/>
      <c r="D26" s="9"/>
      <c r="E26" s="771"/>
      <c r="F26" s="772"/>
      <c r="G26" s="772"/>
      <c r="H26" s="773"/>
      <c r="I26" s="45"/>
      <c r="J26" s="1155"/>
      <c r="K26" s="773"/>
      <c r="L26" s="378"/>
    </row>
    <row r="27" spans="1:12" x14ac:dyDescent="0.25">
      <c r="A27" s="96"/>
      <c r="B27" s="90"/>
      <c r="C27" s="9"/>
      <c r="D27" s="9"/>
      <c r="E27" s="771"/>
      <c r="F27" s="772"/>
      <c r="G27" s="772"/>
      <c r="H27" s="773"/>
      <c r="I27" s="45"/>
      <c r="J27" s="1155"/>
      <c r="K27" s="773"/>
      <c r="L27" s="378"/>
    </row>
    <row r="28" spans="1:12" x14ac:dyDescent="0.25">
      <c r="A28" s="96"/>
      <c r="B28" s="90"/>
      <c r="C28" s="9"/>
      <c r="D28" s="9"/>
      <c r="E28" s="771"/>
      <c r="F28" s="772"/>
      <c r="G28" s="772"/>
      <c r="H28" s="773"/>
      <c r="I28" s="45"/>
      <c r="J28" s="1155"/>
      <c r="K28" s="773"/>
      <c r="L28" s="378"/>
    </row>
    <row r="29" spans="1:12" x14ac:dyDescent="0.25">
      <c r="A29" s="96"/>
      <c r="B29" s="90"/>
      <c r="C29" s="9"/>
      <c r="D29" s="9"/>
      <c r="E29" s="771"/>
      <c r="F29" s="772"/>
      <c r="G29" s="772"/>
      <c r="H29" s="773"/>
      <c r="I29" s="45"/>
      <c r="J29" s="1155"/>
      <c r="K29" s="773"/>
      <c r="L29" s="378"/>
    </row>
    <row r="30" spans="1:12" x14ac:dyDescent="0.25">
      <c r="A30" s="200"/>
      <c r="B30" s="184"/>
      <c r="C30" s="184"/>
      <c r="D30" s="184"/>
      <c r="E30" s="1160"/>
      <c r="F30" s="785"/>
      <c r="G30" s="785"/>
      <c r="H30" s="785"/>
      <c r="I30" s="190"/>
      <c r="J30" s="190"/>
      <c r="K30" s="371"/>
      <c r="L30" s="268"/>
    </row>
    <row r="31" spans="1:12" x14ac:dyDescent="0.25">
      <c r="A31" s="200"/>
      <c r="B31" s="184"/>
      <c r="C31" s="184"/>
      <c r="D31" s="184"/>
      <c r="E31" s="32"/>
      <c r="F31" s="32"/>
      <c r="G31" s="32"/>
      <c r="H31" s="32"/>
      <c r="I31" s="190"/>
      <c r="J31" s="190"/>
      <c r="K31" s="371"/>
      <c r="L31" s="268"/>
    </row>
    <row r="32" spans="1:12" x14ac:dyDescent="0.25">
      <c r="A32" s="200"/>
      <c r="B32" s="184"/>
      <c r="C32" s="184"/>
      <c r="D32" s="184"/>
      <c r="E32" s="32"/>
      <c r="F32" s="32"/>
      <c r="G32" s="32"/>
      <c r="H32" s="32"/>
      <c r="I32" s="190"/>
      <c r="J32" s="190"/>
      <c r="K32" s="371"/>
      <c r="L32" s="268"/>
    </row>
    <row r="33" spans="1:12" x14ac:dyDescent="0.25">
      <c r="A33" s="4"/>
      <c r="H33" s="184"/>
      <c r="I33" s="184"/>
      <c r="J33" s="184"/>
      <c r="K33" s="184"/>
      <c r="L33" s="201"/>
    </row>
    <row r="34" spans="1:12" ht="15.75" customHeight="1" thickBot="1" x14ac:dyDescent="0.3">
      <c r="A34" s="35"/>
      <c r="B34" s="36"/>
      <c r="C34" s="986" t="s">
        <v>135</v>
      </c>
      <c r="D34" s="830"/>
      <c r="E34" s="830"/>
      <c r="F34" s="36"/>
      <c r="G34" s="986" t="s">
        <v>423</v>
      </c>
      <c r="H34" s="830"/>
      <c r="I34" s="36"/>
      <c r="J34" s="986" t="s">
        <v>136</v>
      </c>
      <c r="K34" s="830"/>
      <c r="L34" s="103"/>
    </row>
    <row r="35" spans="1:12" ht="15.75" customHeight="1" thickBot="1" x14ac:dyDescent="0.3">
      <c r="J35" s="765" t="s">
        <v>1776</v>
      </c>
      <c r="K35" s="816"/>
      <c r="L35" s="776"/>
    </row>
    <row r="36" spans="1:12" x14ac:dyDescent="0.25"/>
    <row r="37" spans="1:12" x14ac:dyDescent="0.25"/>
    <row r="38" spans="1:12" x14ac:dyDescent="0.25"/>
    <row r="39" spans="1:12" x14ac:dyDescent="0.25"/>
    <row r="40" spans="1:12" x14ac:dyDescent="0.25"/>
    <row r="41" spans="1:12" x14ac:dyDescent="0.25"/>
    <row r="42" spans="1:12" x14ac:dyDescent="0.25"/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59">
    <mergeCell ref="J25:K25"/>
    <mergeCell ref="J24:K24"/>
    <mergeCell ref="J22:K22"/>
    <mergeCell ref="J28:K28"/>
    <mergeCell ref="J23:K23"/>
    <mergeCell ref="J26:K26"/>
    <mergeCell ref="J27:K27"/>
    <mergeCell ref="J29:K29"/>
    <mergeCell ref="J35:L35"/>
    <mergeCell ref="J34:K34"/>
    <mergeCell ref="C34:E34"/>
    <mergeCell ref="G34:H34"/>
    <mergeCell ref="E30:H30"/>
    <mergeCell ref="E14:H14"/>
    <mergeCell ref="J19:K19"/>
    <mergeCell ref="J18:K18"/>
    <mergeCell ref="J20:K20"/>
    <mergeCell ref="J21:K21"/>
    <mergeCell ref="E16:H16"/>
    <mergeCell ref="J15:K15"/>
    <mergeCell ref="E18:H18"/>
    <mergeCell ref="J17:K17"/>
    <mergeCell ref="J16:K16"/>
    <mergeCell ref="E17:H17"/>
    <mergeCell ref="J14:K14"/>
    <mergeCell ref="E1:I2"/>
    <mergeCell ref="J1:L2"/>
    <mergeCell ref="A3:L4"/>
    <mergeCell ref="E9:H9"/>
    <mergeCell ref="E8:H8"/>
    <mergeCell ref="J6:L7"/>
    <mergeCell ref="I6:I7"/>
    <mergeCell ref="C6:D7"/>
    <mergeCell ref="A6:A7"/>
    <mergeCell ref="B6:B7"/>
    <mergeCell ref="E13:H13"/>
    <mergeCell ref="I5:L5"/>
    <mergeCell ref="E6:H7"/>
    <mergeCell ref="J13:K13"/>
    <mergeCell ref="E29:H29"/>
    <mergeCell ref="E28:H28"/>
    <mergeCell ref="E27:H27"/>
    <mergeCell ref="E19:H19"/>
    <mergeCell ref="E20:H20"/>
    <mergeCell ref="E21:H21"/>
    <mergeCell ref="E22:H22"/>
    <mergeCell ref="E24:H24"/>
    <mergeCell ref="E25:H25"/>
    <mergeCell ref="E23:H23"/>
    <mergeCell ref="E26:H26"/>
    <mergeCell ref="E15:H15"/>
    <mergeCell ref="E12:H12"/>
    <mergeCell ref="E11:H11"/>
    <mergeCell ref="J11:K11"/>
    <mergeCell ref="J12:K12"/>
    <mergeCell ref="J8:L8"/>
    <mergeCell ref="J9:K9"/>
    <mergeCell ref="J10:K10"/>
    <mergeCell ref="E10:H10"/>
  </mergeCells>
  <pageMargins left="0.70866141732283472" right="0.70866141732283472" top="0.74803149606299213" bottom="0.74803149606299213" header="0.31496062992125984" footer="0.31496062992125984"/>
  <pageSetup scale="86" orientation="landscape" verticalDpi="203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7.42578125" customWidth="1"/>
    <col min="2" max="2" width="8.85546875" customWidth="1"/>
    <col min="3" max="3" width="7.28515625" customWidth="1"/>
    <col min="4" max="4" width="7.7109375" customWidth="1"/>
    <col min="5" max="7" width="10" customWidth="1"/>
    <col min="8" max="8" width="32.42578125" customWidth="1"/>
    <col min="9" max="11" width="10" customWidth="1"/>
    <col min="12" max="12" width="0.28515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3168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1161" t="s">
        <v>1767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93">
        <v>1</v>
      </c>
      <c r="B8" s="159" t="s">
        <v>1244</v>
      </c>
      <c r="C8" s="28">
        <v>2</v>
      </c>
      <c r="D8" s="28" t="s">
        <v>3672</v>
      </c>
      <c r="E8" s="1032" t="s">
        <v>1764</v>
      </c>
      <c r="F8" s="780"/>
      <c r="G8" s="780"/>
      <c r="H8" s="781"/>
      <c r="I8" s="40"/>
      <c r="J8" s="1156"/>
      <c r="K8" s="780"/>
      <c r="L8" s="820"/>
    </row>
    <row r="9" spans="1:12" x14ac:dyDescent="0.25">
      <c r="A9" s="96">
        <v>2</v>
      </c>
      <c r="B9" s="160" t="s">
        <v>1253</v>
      </c>
      <c r="C9" s="9">
        <v>1</v>
      </c>
      <c r="D9" s="9" t="s">
        <v>3672</v>
      </c>
      <c r="E9" s="1029" t="s">
        <v>3557</v>
      </c>
      <c r="F9" s="772"/>
      <c r="G9" s="772"/>
      <c r="H9" s="773"/>
      <c r="I9" s="47"/>
      <c r="J9" s="1155"/>
      <c r="K9" s="773"/>
      <c r="L9" s="375"/>
    </row>
    <row r="10" spans="1:12" x14ac:dyDescent="0.25">
      <c r="A10" s="96">
        <v>3</v>
      </c>
      <c r="B10" s="90" t="s">
        <v>1249</v>
      </c>
      <c r="C10" s="9">
        <v>2</v>
      </c>
      <c r="D10" s="9" t="s">
        <v>3672</v>
      </c>
      <c r="E10" s="1029" t="s">
        <v>1765</v>
      </c>
      <c r="F10" s="772"/>
      <c r="G10" s="772"/>
      <c r="H10" s="773"/>
      <c r="I10" s="45"/>
      <c r="J10" s="1155"/>
      <c r="K10" s="773"/>
      <c r="L10" s="375"/>
    </row>
    <row r="11" spans="1:12" x14ac:dyDescent="0.25">
      <c r="A11" s="96">
        <v>4</v>
      </c>
      <c r="B11" s="90" t="s">
        <v>1254</v>
      </c>
      <c r="C11" s="9">
        <v>2</v>
      </c>
      <c r="D11" s="9" t="s">
        <v>3672</v>
      </c>
      <c r="E11" s="1029" t="s">
        <v>1766</v>
      </c>
      <c r="F11" s="772"/>
      <c r="G11" s="772"/>
      <c r="H11" s="773"/>
      <c r="I11" s="45"/>
      <c r="J11" s="1155"/>
      <c r="K11" s="773"/>
      <c r="L11" s="375"/>
    </row>
    <row r="12" spans="1:12" x14ac:dyDescent="0.25">
      <c r="A12" s="96">
        <v>5</v>
      </c>
      <c r="B12" s="90" t="s">
        <v>1256</v>
      </c>
      <c r="C12" s="9">
        <v>2</v>
      </c>
      <c r="D12" s="9" t="s">
        <v>3672</v>
      </c>
      <c r="E12" s="1029" t="s">
        <v>1768</v>
      </c>
      <c r="F12" s="772"/>
      <c r="G12" s="772"/>
      <c r="H12" s="773"/>
      <c r="I12" s="45"/>
      <c r="J12" s="1155"/>
      <c r="K12" s="773"/>
      <c r="L12" s="375"/>
    </row>
    <row r="13" spans="1:12" x14ac:dyDescent="0.25">
      <c r="A13" s="96">
        <v>6</v>
      </c>
      <c r="B13" s="90" t="s">
        <v>1260</v>
      </c>
      <c r="C13" s="9">
        <v>2</v>
      </c>
      <c r="D13" s="9" t="s">
        <v>3672</v>
      </c>
      <c r="E13" s="1029" t="s">
        <v>1769</v>
      </c>
      <c r="F13" s="772"/>
      <c r="G13" s="772"/>
      <c r="H13" s="773"/>
      <c r="I13" s="45"/>
      <c r="J13" s="1155"/>
      <c r="K13" s="773"/>
      <c r="L13" s="375"/>
    </row>
    <row r="14" spans="1:12" x14ac:dyDescent="0.25">
      <c r="A14" s="96">
        <v>7</v>
      </c>
      <c r="B14" s="90" t="s">
        <v>1262</v>
      </c>
      <c r="C14" s="9">
        <v>2</v>
      </c>
      <c r="D14" s="9" t="s">
        <v>3672</v>
      </c>
      <c r="E14" s="1029" t="s">
        <v>1770</v>
      </c>
      <c r="F14" s="772"/>
      <c r="G14" s="772"/>
      <c r="H14" s="773"/>
      <c r="I14" s="45"/>
      <c r="J14" s="1155"/>
      <c r="K14" s="773"/>
      <c r="L14" s="377"/>
    </row>
    <row r="15" spans="1:12" x14ac:dyDescent="0.25">
      <c r="A15" s="96">
        <v>8</v>
      </c>
      <c r="B15" s="90" t="s">
        <v>1264</v>
      </c>
      <c r="C15" s="9">
        <v>2</v>
      </c>
      <c r="D15" s="9" t="s">
        <v>3672</v>
      </c>
      <c r="E15" s="1029" t="s">
        <v>1771</v>
      </c>
      <c r="F15" s="772"/>
      <c r="G15" s="772"/>
      <c r="H15" s="773"/>
      <c r="I15" s="45"/>
      <c r="J15" s="1155"/>
      <c r="K15" s="773"/>
      <c r="L15" s="377"/>
    </row>
    <row r="16" spans="1:12" x14ac:dyDescent="0.25">
      <c r="A16" s="96">
        <v>9</v>
      </c>
      <c r="B16" s="90" t="s">
        <v>1250</v>
      </c>
      <c r="C16" s="9">
        <v>1</v>
      </c>
      <c r="D16" s="9" t="s">
        <v>3672</v>
      </c>
      <c r="E16" s="1029" t="s">
        <v>1775</v>
      </c>
      <c r="F16" s="772"/>
      <c r="G16" s="772"/>
      <c r="H16" s="773"/>
      <c r="I16" s="45"/>
      <c r="J16" s="1155"/>
      <c r="K16" s="773"/>
      <c r="L16" s="378"/>
    </row>
    <row r="17" spans="1:12" x14ac:dyDescent="0.25">
      <c r="A17" s="96">
        <v>10</v>
      </c>
      <c r="B17" s="90" t="s">
        <v>1269</v>
      </c>
      <c r="C17" s="9">
        <v>2</v>
      </c>
      <c r="D17" s="9" t="s">
        <v>3672</v>
      </c>
      <c r="E17" s="1159" t="s">
        <v>1774</v>
      </c>
      <c r="F17" s="995"/>
      <c r="G17" s="995"/>
      <c r="H17" s="995"/>
      <c r="I17" s="45"/>
      <c r="J17" s="1155"/>
      <c r="K17" s="773"/>
      <c r="L17" s="378"/>
    </row>
    <row r="18" spans="1:12" x14ac:dyDescent="0.25">
      <c r="A18" s="96">
        <v>11</v>
      </c>
      <c r="B18" s="90" t="s">
        <v>1272</v>
      </c>
      <c r="C18" s="9">
        <v>2</v>
      </c>
      <c r="D18" s="9" t="s">
        <v>3672</v>
      </c>
      <c r="E18" s="1159" t="s">
        <v>2834</v>
      </c>
      <c r="F18" s="995"/>
      <c r="G18" s="995"/>
      <c r="H18" s="995"/>
      <c r="I18" s="45"/>
      <c r="J18" s="1155"/>
      <c r="K18" s="773"/>
      <c r="L18" s="378"/>
    </row>
    <row r="19" spans="1:12" x14ac:dyDescent="0.25">
      <c r="A19" s="96">
        <v>12</v>
      </c>
      <c r="B19" s="90" t="s">
        <v>1278</v>
      </c>
      <c r="C19" s="9">
        <v>2</v>
      </c>
      <c r="D19" s="9" t="s">
        <v>3672</v>
      </c>
      <c r="E19" s="771" t="s">
        <v>1620</v>
      </c>
      <c r="F19" s="772"/>
      <c r="G19" s="772"/>
      <c r="H19" s="773"/>
      <c r="I19" s="45"/>
      <c r="J19" s="1155"/>
      <c r="K19" s="773"/>
      <c r="L19" s="378"/>
    </row>
    <row r="20" spans="1:12" x14ac:dyDescent="0.25">
      <c r="A20" s="96">
        <v>13</v>
      </c>
      <c r="B20" s="90" t="s">
        <v>1242</v>
      </c>
      <c r="C20" s="9">
        <v>1</v>
      </c>
      <c r="D20" s="9" t="s">
        <v>3672</v>
      </c>
      <c r="E20" s="771" t="s">
        <v>1243</v>
      </c>
      <c r="F20" s="772"/>
      <c r="G20" s="772"/>
      <c r="H20" s="773"/>
      <c r="I20" s="45"/>
      <c r="J20" s="1155"/>
      <c r="K20" s="773"/>
      <c r="L20" s="378"/>
    </row>
    <row r="21" spans="1:12" x14ac:dyDescent="0.25">
      <c r="A21" s="96">
        <v>14</v>
      </c>
      <c r="B21" s="90" t="s">
        <v>1257</v>
      </c>
      <c r="C21" s="9">
        <v>2</v>
      </c>
      <c r="D21" s="9" t="s">
        <v>3672</v>
      </c>
      <c r="E21" s="771" t="s">
        <v>1777</v>
      </c>
      <c r="F21" s="772"/>
      <c r="G21" s="772"/>
      <c r="H21" s="773"/>
      <c r="I21" s="45"/>
      <c r="J21" s="1155"/>
      <c r="K21" s="773"/>
      <c r="L21" s="378"/>
    </row>
    <row r="22" spans="1:12" x14ac:dyDescent="0.25">
      <c r="A22" s="96">
        <v>15</v>
      </c>
      <c r="B22" s="90" t="s">
        <v>1267</v>
      </c>
      <c r="C22" s="9">
        <v>2</v>
      </c>
      <c r="D22" s="9" t="s">
        <v>3672</v>
      </c>
      <c r="E22" s="771" t="s">
        <v>1268</v>
      </c>
      <c r="F22" s="772"/>
      <c r="G22" s="772"/>
      <c r="H22" s="773"/>
      <c r="I22" s="45"/>
      <c r="J22" s="1155"/>
      <c r="K22" s="773"/>
      <c r="L22" s="378"/>
    </row>
    <row r="23" spans="1:12" x14ac:dyDescent="0.25">
      <c r="A23" s="96">
        <v>16</v>
      </c>
      <c r="B23" s="90" t="s">
        <v>1629</v>
      </c>
      <c r="C23" s="9">
        <v>1</v>
      </c>
      <c r="D23" s="9" t="s">
        <v>3672</v>
      </c>
      <c r="E23" s="771" t="s">
        <v>1778</v>
      </c>
      <c r="F23" s="772"/>
      <c r="G23" s="772"/>
      <c r="H23" s="773"/>
      <c r="I23" s="45"/>
      <c r="J23" s="1155"/>
      <c r="K23" s="773"/>
      <c r="L23" s="378"/>
    </row>
    <row r="24" spans="1:12" x14ac:dyDescent="0.25">
      <c r="A24" s="96">
        <v>17</v>
      </c>
      <c r="B24" s="90" t="s">
        <v>1247</v>
      </c>
      <c r="C24" s="9">
        <v>1</v>
      </c>
      <c r="D24" s="9" t="s">
        <v>3672</v>
      </c>
      <c r="E24" s="771" t="s">
        <v>1779</v>
      </c>
      <c r="F24" s="772"/>
      <c r="G24" s="772"/>
      <c r="H24" s="773"/>
      <c r="I24" s="45"/>
      <c r="J24" s="1155"/>
      <c r="K24" s="773"/>
      <c r="L24" s="378"/>
    </row>
    <row r="25" spans="1:12" x14ac:dyDescent="0.25">
      <c r="A25" s="96"/>
      <c r="B25" s="90"/>
      <c r="C25" s="9"/>
      <c r="D25" s="9"/>
      <c r="E25" s="771"/>
      <c r="F25" s="772"/>
      <c r="G25" s="772"/>
      <c r="H25" s="773"/>
      <c r="I25" s="45"/>
      <c r="J25" s="1155"/>
      <c r="K25" s="773"/>
      <c r="L25" s="378"/>
    </row>
    <row r="26" spans="1:12" x14ac:dyDescent="0.25">
      <c r="A26" s="96"/>
      <c r="B26" s="90"/>
      <c r="C26" s="9"/>
      <c r="D26" s="9"/>
      <c r="E26" s="771"/>
      <c r="F26" s="772"/>
      <c r="G26" s="772"/>
      <c r="H26" s="773"/>
      <c r="I26" s="45"/>
      <c r="J26" s="1155"/>
      <c r="K26" s="773"/>
      <c r="L26" s="378"/>
    </row>
    <row r="27" spans="1:12" x14ac:dyDescent="0.25">
      <c r="A27" s="96"/>
      <c r="B27" s="90"/>
      <c r="C27" s="9"/>
      <c r="D27" s="9"/>
      <c r="E27" s="771"/>
      <c r="F27" s="772"/>
      <c r="G27" s="772"/>
      <c r="H27" s="773"/>
      <c r="I27" s="45"/>
      <c r="J27" s="1155"/>
      <c r="K27" s="773"/>
      <c r="L27" s="378"/>
    </row>
    <row r="28" spans="1:12" x14ac:dyDescent="0.25">
      <c r="A28" s="96"/>
      <c r="B28" s="90"/>
      <c r="C28" s="9"/>
      <c r="D28" s="9"/>
      <c r="E28" s="771"/>
      <c r="F28" s="772"/>
      <c r="G28" s="772"/>
      <c r="H28" s="773"/>
      <c r="I28" s="45"/>
      <c r="J28" s="1155"/>
      <c r="K28" s="773"/>
      <c r="L28" s="378"/>
    </row>
    <row r="29" spans="1:12" x14ac:dyDescent="0.25">
      <c r="A29" s="96"/>
      <c r="B29" s="90"/>
      <c r="C29" s="9"/>
      <c r="D29" s="9"/>
      <c r="E29" s="771"/>
      <c r="F29" s="772"/>
      <c r="G29" s="772"/>
      <c r="H29" s="773"/>
      <c r="I29" s="45"/>
      <c r="J29" s="1155"/>
      <c r="K29" s="773"/>
      <c r="L29" s="378"/>
    </row>
    <row r="30" spans="1:12" x14ac:dyDescent="0.25">
      <c r="A30" s="96"/>
      <c r="B30" s="90"/>
      <c r="C30" s="9"/>
      <c r="D30" s="9"/>
      <c r="E30" s="771"/>
      <c r="F30" s="772"/>
      <c r="G30" s="772"/>
      <c r="H30" s="773"/>
      <c r="I30" s="45"/>
      <c r="J30" s="1155"/>
      <c r="K30" s="773"/>
      <c r="L30" s="378"/>
    </row>
    <row r="31" spans="1:12" x14ac:dyDescent="0.25">
      <c r="A31" s="200"/>
      <c r="B31" s="184"/>
      <c r="C31" s="184"/>
      <c r="D31" s="184"/>
      <c r="E31" s="1160"/>
      <c r="F31" s="785"/>
      <c r="G31" s="785"/>
      <c r="H31" s="785"/>
      <c r="I31" s="190"/>
      <c r="J31" s="190"/>
      <c r="K31" s="371"/>
      <c r="L31" s="268"/>
    </row>
    <row r="32" spans="1:12" x14ac:dyDescent="0.25">
      <c r="A32" s="200"/>
      <c r="B32" s="184"/>
      <c r="C32" s="184"/>
      <c r="D32" s="184"/>
      <c r="E32" s="32"/>
      <c r="F32" s="32"/>
      <c r="G32" s="32"/>
      <c r="H32" s="32"/>
      <c r="I32" s="190"/>
      <c r="J32" s="190"/>
      <c r="K32" s="371"/>
      <c r="L32" s="268"/>
    </row>
    <row r="33" spans="1:12" x14ac:dyDescent="0.25">
      <c r="A33" s="4"/>
      <c r="H33" s="184"/>
      <c r="I33" s="184"/>
      <c r="J33" s="184"/>
      <c r="K33" s="184"/>
      <c r="L33" s="201"/>
    </row>
    <row r="34" spans="1:12" ht="15.75" customHeight="1" thickBot="1" x14ac:dyDescent="0.3">
      <c r="A34" s="35"/>
      <c r="B34" s="36"/>
      <c r="C34" s="986" t="s">
        <v>135</v>
      </c>
      <c r="D34" s="830"/>
      <c r="E34" s="830"/>
      <c r="F34" s="36"/>
      <c r="G34" s="986" t="s">
        <v>423</v>
      </c>
      <c r="H34" s="830"/>
      <c r="I34" s="36"/>
      <c r="J34" s="986" t="s">
        <v>136</v>
      </c>
      <c r="K34" s="830"/>
      <c r="L34" s="103"/>
    </row>
    <row r="35" spans="1:12" ht="15.75" customHeight="1" thickBot="1" x14ac:dyDescent="0.3">
      <c r="J35" s="765" t="s">
        <v>1780</v>
      </c>
      <c r="K35" s="816"/>
      <c r="L35" s="776"/>
    </row>
    <row r="36" spans="1:12" x14ac:dyDescent="0.25"/>
    <row r="37" spans="1:12" x14ac:dyDescent="0.25"/>
    <row r="38" spans="1:12" x14ac:dyDescent="0.25"/>
    <row r="39" spans="1:12" x14ac:dyDescent="0.25"/>
    <row r="40" spans="1:12" x14ac:dyDescent="0.25"/>
    <row r="41" spans="1:12" x14ac:dyDescent="0.25"/>
    <row r="42" spans="1:12" x14ac:dyDescent="0.25"/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61">
    <mergeCell ref="E1:I2"/>
    <mergeCell ref="J1:L2"/>
    <mergeCell ref="J10:K10"/>
    <mergeCell ref="J11:K11"/>
    <mergeCell ref="E16:H16"/>
    <mergeCell ref="A3:L4"/>
    <mergeCell ref="I5:L5"/>
    <mergeCell ref="I6:I7"/>
    <mergeCell ref="J12:K12"/>
    <mergeCell ref="A6:A7"/>
    <mergeCell ref="B6:B7"/>
    <mergeCell ref="E9:H9"/>
    <mergeCell ref="E8:H8"/>
    <mergeCell ref="E10:H10"/>
    <mergeCell ref="E11:H11"/>
    <mergeCell ref="E13:H13"/>
    <mergeCell ref="E17:H17"/>
    <mergeCell ref="E18:H18"/>
    <mergeCell ref="J16:K16"/>
    <mergeCell ref="J18:K18"/>
    <mergeCell ref="J17:K17"/>
    <mergeCell ref="E15:H15"/>
    <mergeCell ref="E14:H14"/>
    <mergeCell ref="J9:K9"/>
    <mergeCell ref="J15:K15"/>
    <mergeCell ref="J13:K13"/>
    <mergeCell ref="J14:K14"/>
    <mergeCell ref="C6:D7"/>
    <mergeCell ref="E6:H7"/>
    <mergeCell ref="J6:L7"/>
    <mergeCell ref="J8:L8"/>
    <mergeCell ref="E12:H12"/>
    <mergeCell ref="J21:K21"/>
    <mergeCell ref="J20:K20"/>
    <mergeCell ref="E19:H19"/>
    <mergeCell ref="J22:K22"/>
    <mergeCell ref="J24:K24"/>
    <mergeCell ref="J23:K23"/>
    <mergeCell ref="J19:K19"/>
    <mergeCell ref="E20:H20"/>
    <mergeCell ref="E21:H21"/>
    <mergeCell ref="E24:H24"/>
    <mergeCell ref="E22:H22"/>
    <mergeCell ref="E23:H23"/>
    <mergeCell ref="G34:H34"/>
    <mergeCell ref="J35:L35"/>
    <mergeCell ref="J34:K34"/>
    <mergeCell ref="C34:E34"/>
    <mergeCell ref="E29:H29"/>
    <mergeCell ref="J30:K30"/>
    <mergeCell ref="J29:K29"/>
    <mergeCell ref="E31:H31"/>
    <mergeCell ref="E30:H30"/>
    <mergeCell ref="E27:H27"/>
    <mergeCell ref="J27:K27"/>
    <mergeCell ref="E28:H28"/>
    <mergeCell ref="J28:K28"/>
    <mergeCell ref="E25:H25"/>
    <mergeCell ref="J26:K26"/>
    <mergeCell ref="J25:K25"/>
    <mergeCell ref="E26:H26"/>
  </mergeCells>
  <pageMargins left="0.7" right="0.7" top="0.75" bottom="0.75" header="0.3" footer="0.3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pageSetUpPr fitToPage="1"/>
  </sheetPr>
  <dimension ref="A1:L999"/>
  <sheetViews>
    <sheetView workbookViewId="0"/>
  </sheetViews>
  <sheetFormatPr baseColWidth="10" defaultColWidth="14.42578125" defaultRowHeight="15" customHeight="1" x14ac:dyDescent="0.25"/>
  <cols>
    <col min="1" max="1" width="4.85546875" customWidth="1"/>
    <col min="2" max="2" width="9.85546875" customWidth="1"/>
    <col min="3" max="3" width="6.7109375" customWidth="1"/>
    <col min="4" max="4" width="8" customWidth="1"/>
    <col min="5" max="7" width="10" customWidth="1"/>
    <col min="8" max="8" width="21.42578125" customWidth="1"/>
    <col min="9" max="9" width="10" customWidth="1"/>
    <col min="10" max="10" width="24.42578125" customWidth="1"/>
    <col min="11" max="11" width="0.42578125" hidden="1" customWidth="1"/>
    <col min="12" max="12" width="0.28515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ht="22.5" customHeight="1" x14ac:dyDescent="0.25">
      <c r="A3" s="907" t="s">
        <v>3169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ht="21.75" customHeight="1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1781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99" t="s">
        <v>8</v>
      </c>
      <c r="K6" s="797"/>
      <c r="L6" s="355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94"/>
      <c r="L7" s="355"/>
    </row>
    <row r="8" spans="1:12" ht="15.75" x14ac:dyDescent="0.25">
      <c r="A8" s="93">
        <v>1</v>
      </c>
      <c r="B8" s="159" t="s">
        <v>900</v>
      </c>
      <c r="C8" s="28">
        <v>1</v>
      </c>
      <c r="D8" s="28" t="s">
        <v>3672</v>
      </c>
      <c r="E8" s="1032" t="s">
        <v>3170</v>
      </c>
      <c r="F8" s="780"/>
      <c r="G8" s="780"/>
      <c r="H8" s="781"/>
      <c r="I8" s="76"/>
      <c r="J8" s="381"/>
      <c r="K8" s="381"/>
      <c r="L8" s="180"/>
    </row>
    <row r="9" spans="1:12" ht="15.75" x14ac:dyDescent="0.25">
      <c r="A9" s="96">
        <v>2</v>
      </c>
      <c r="B9" s="160" t="s">
        <v>923</v>
      </c>
      <c r="C9" s="9">
        <v>2</v>
      </c>
      <c r="D9" s="9" t="s">
        <v>3672</v>
      </c>
      <c r="E9" s="1029" t="s">
        <v>2835</v>
      </c>
      <c r="F9" s="772"/>
      <c r="G9" s="772"/>
      <c r="H9" s="773"/>
      <c r="I9" s="76"/>
      <c r="J9" s="381"/>
      <c r="K9" s="381"/>
      <c r="L9" s="180"/>
    </row>
    <row r="10" spans="1:12" ht="15.75" x14ac:dyDescent="0.25">
      <c r="A10" s="96">
        <v>3</v>
      </c>
      <c r="B10" s="160" t="s">
        <v>868</v>
      </c>
      <c r="C10" s="9">
        <v>2</v>
      </c>
      <c r="D10" s="9" t="s">
        <v>3672</v>
      </c>
      <c r="E10" s="1029" t="s">
        <v>3110</v>
      </c>
      <c r="F10" s="772"/>
      <c r="G10" s="772"/>
      <c r="H10" s="773"/>
      <c r="I10" s="76"/>
      <c r="J10" s="381"/>
      <c r="K10" s="381"/>
      <c r="L10" s="180"/>
    </row>
    <row r="11" spans="1:12" ht="15.75" x14ac:dyDescent="0.25">
      <c r="A11" s="96">
        <v>4</v>
      </c>
      <c r="B11" s="90" t="s">
        <v>866</v>
      </c>
      <c r="C11" s="9">
        <v>4</v>
      </c>
      <c r="D11" s="9" t="s">
        <v>3672</v>
      </c>
      <c r="E11" s="1029" t="s">
        <v>1782</v>
      </c>
      <c r="F11" s="772"/>
      <c r="G11" s="772"/>
      <c r="H11" s="773"/>
      <c r="I11" s="76"/>
      <c r="J11" s="381" t="s">
        <v>1783</v>
      </c>
      <c r="K11" s="381"/>
      <c r="L11" s="180"/>
    </row>
    <row r="12" spans="1:12" ht="15.75" x14ac:dyDescent="0.25">
      <c r="A12" s="96">
        <v>5</v>
      </c>
      <c r="B12" s="90" t="s">
        <v>932</v>
      </c>
      <c r="C12" s="9">
        <v>1</v>
      </c>
      <c r="D12" s="9" t="s">
        <v>3672</v>
      </c>
      <c r="E12" s="1029" t="s">
        <v>3171</v>
      </c>
      <c r="F12" s="772"/>
      <c r="G12" s="772"/>
      <c r="H12" s="773"/>
      <c r="I12" s="76"/>
      <c r="J12" s="381" t="s">
        <v>3432</v>
      </c>
      <c r="K12" s="381"/>
      <c r="L12" s="180"/>
    </row>
    <row r="13" spans="1:12" ht="15.75" x14ac:dyDescent="0.25">
      <c r="A13" s="96">
        <v>6</v>
      </c>
      <c r="B13" s="90" t="s">
        <v>898</v>
      </c>
      <c r="C13" s="9">
        <v>1</v>
      </c>
      <c r="D13" s="9" t="s">
        <v>3672</v>
      </c>
      <c r="E13" s="1029" t="s">
        <v>3111</v>
      </c>
      <c r="F13" s="772"/>
      <c r="G13" s="772"/>
      <c r="H13" s="773"/>
      <c r="I13" s="76"/>
      <c r="J13" s="381"/>
      <c r="K13" s="381"/>
      <c r="L13" s="180"/>
    </row>
    <row r="14" spans="1:12" ht="15.75" x14ac:dyDescent="0.25">
      <c r="A14" s="96">
        <v>7</v>
      </c>
      <c r="B14" s="90" t="s">
        <v>625</v>
      </c>
      <c r="C14" s="9">
        <v>1</v>
      </c>
      <c r="D14" s="9" t="s">
        <v>3672</v>
      </c>
      <c r="E14" s="1029" t="s">
        <v>3172</v>
      </c>
      <c r="F14" s="772"/>
      <c r="G14" s="772"/>
      <c r="H14" s="773"/>
      <c r="I14" s="76"/>
      <c r="J14" s="381"/>
      <c r="K14" s="381"/>
      <c r="L14" s="180"/>
    </row>
    <row r="15" spans="1:12" ht="15.75" x14ac:dyDescent="0.25">
      <c r="A15" s="96">
        <v>8</v>
      </c>
      <c r="B15" s="90" t="s">
        <v>921</v>
      </c>
      <c r="C15" s="9">
        <v>4</v>
      </c>
      <c r="D15" s="9" t="s">
        <v>3672</v>
      </c>
      <c r="E15" s="1029" t="s">
        <v>1784</v>
      </c>
      <c r="F15" s="772"/>
      <c r="G15" s="772"/>
      <c r="H15" s="773"/>
      <c r="I15" s="76"/>
      <c r="J15" s="381"/>
      <c r="K15" s="381"/>
      <c r="L15" s="180"/>
    </row>
    <row r="16" spans="1:12" ht="15.75" x14ac:dyDescent="0.25">
      <c r="A16" s="96">
        <v>9</v>
      </c>
      <c r="B16" s="90" t="s">
        <v>872</v>
      </c>
      <c r="C16" s="9">
        <v>4</v>
      </c>
      <c r="D16" s="9" t="s">
        <v>3672</v>
      </c>
      <c r="E16" s="1029" t="s">
        <v>1785</v>
      </c>
      <c r="F16" s="772"/>
      <c r="G16" s="772"/>
      <c r="H16" s="773"/>
      <c r="I16" s="76"/>
      <c r="J16" s="381"/>
      <c r="K16" s="381"/>
      <c r="L16" s="180"/>
    </row>
    <row r="17" spans="1:12" ht="15.75" x14ac:dyDescent="0.25">
      <c r="A17" s="96">
        <v>10</v>
      </c>
      <c r="B17" s="90" t="s">
        <v>918</v>
      </c>
      <c r="C17" s="9">
        <v>2</v>
      </c>
      <c r="D17" s="9" t="s">
        <v>3672</v>
      </c>
      <c r="E17" s="1029" t="s">
        <v>1786</v>
      </c>
      <c r="F17" s="772"/>
      <c r="G17" s="772"/>
      <c r="H17" s="773"/>
      <c r="I17" s="76"/>
      <c r="J17" s="381"/>
      <c r="K17" s="381"/>
      <c r="L17" s="180"/>
    </row>
    <row r="18" spans="1:12" ht="15.75" x14ac:dyDescent="0.25">
      <c r="A18" s="96">
        <v>11</v>
      </c>
      <c r="B18" s="90" t="s">
        <v>473</v>
      </c>
      <c r="C18" s="9">
        <v>1</v>
      </c>
      <c r="D18" s="9" t="s">
        <v>3672</v>
      </c>
      <c r="E18" s="1029" t="s">
        <v>3622</v>
      </c>
      <c r="F18" s="772"/>
      <c r="G18" s="772"/>
      <c r="H18" s="773"/>
      <c r="I18" s="76"/>
      <c r="J18" s="381" t="s">
        <v>3173</v>
      </c>
      <c r="K18" s="381"/>
      <c r="L18" s="180"/>
    </row>
    <row r="19" spans="1:12" ht="15.75" x14ac:dyDescent="0.25">
      <c r="A19" s="235">
        <v>12</v>
      </c>
      <c r="B19" s="90" t="s">
        <v>920</v>
      </c>
      <c r="C19" s="84">
        <v>1</v>
      </c>
      <c r="D19" s="20" t="s">
        <v>3672</v>
      </c>
      <c r="E19" s="1159" t="s">
        <v>3513</v>
      </c>
      <c r="F19" s="995"/>
      <c r="G19" s="995"/>
      <c r="H19" s="995"/>
      <c r="I19" s="76"/>
      <c r="J19" s="381"/>
      <c r="K19" s="381"/>
      <c r="L19" s="180"/>
    </row>
    <row r="20" spans="1:12" ht="15.75" x14ac:dyDescent="0.25">
      <c r="A20" s="96">
        <v>13</v>
      </c>
      <c r="B20" s="90" t="s">
        <v>842</v>
      </c>
      <c r="C20" s="9">
        <v>1</v>
      </c>
      <c r="D20" s="9" t="s">
        <v>3672</v>
      </c>
      <c r="E20" s="771" t="s">
        <v>1787</v>
      </c>
      <c r="F20" s="772"/>
      <c r="G20" s="772"/>
      <c r="H20" s="773"/>
      <c r="I20" s="76"/>
      <c r="J20" s="381"/>
      <c r="K20" s="381"/>
      <c r="L20" s="180"/>
    </row>
    <row r="21" spans="1:12" ht="15.75" x14ac:dyDescent="0.25">
      <c r="A21" s="96">
        <v>14</v>
      </c>
      <c r="B21" s="90" t="s">
        <v>1566</v>
      </c>
      <c r="C21" s="9">
        <v>1</v>
      </c>
      <c r="D21" s="9" t="s">
        <v>3672</v>
      </c>
      <c r="E21" s="771" t="s">
        <v>4373</v>
      </c>
      <c r="F21" s="772"/>
      <c r="G21" s="772"/>
      <c r="H21" s="773"/>
      <c r="I21" s="76"/>
      <c r="J21" s="381"/>
      <c r="K21" s="381"/>
      <c r="L21" s="180"/>
    </row>
    <row r="22" spans="1:12" ht="15.75" x14ac:dyDescent="0.25">
      <c r="A22" s="96">
        <v>15</v>
      </c>
      <c r="B22" s="90" t="s">
        <v>1788</v>
      </c>
      <c r="C22" s="9">
        <v>1</v>
      </c>
      <c r="D22" s="9" t="s">
        <v>3672</v>
      </c>
      <c r="E22" s="771" t="s">
        <v>3514</v>
      </c>
      <c r="F22" s="772"/>
      <c r="G22" s="772"/>
      <c r="H22" s="773"/>
      <c r="I22" s="76"/>
      <c r="J22" s="381"/>
      <c r="K22" s="381"/>
      <c r="L22" s="180"/>
    </row>
    <row r="23" spans="1:12" ht="15.75" x14ac:dyDescent="0.25">
      <c r="A23" s="96">
        <v>16</v>
      </c>
      <c r="B23" s="90" t="s">
        <v>1789</v>
      </c>
      <c r="C23" s="17">
        <v>1</v>
      </c>
      <c r="D23" s="9" t="s">
        <v>3672</v>
      </c>
      <c r="E23" s="771" t="s">
        <v>3515</v>
      </c>
      <c r="F23" s="772"/>
      <c r="G23" s="772"/>
      <c r="H23" s="773"/>
      <c r="I23" s="76"/>
      <c r="J23" s="381"/>
      <c r="K23" s="381"/>
      <c r="L23" s="180"/>
    </row>
    <row r="24" spans="1:12" ht="15.75" x14ac:dyDescent="0.25">
      <c r="A24" s="96">
        <v>17</v>
      </c>
      <c r="B24" s="90" t="s">
        <v>861</v>
      </c>
      <c r="C24" s="17">
        <v>1</v>
      </c>
      <c r="D24" s="9" t="s">
        <v>3672</v>
      </c>
      <c r="E24" s="771" t="s">
        <v>1790</v>
      </c>
      <c r="F24" s="772"/>
      <c r="G24" s="772"/>
      <c r="H24" s="773"/>
      <c r="I24" s="76"/>
      <c r="J24" s="381"/>
      <c r="K24" s="381"/>
      <c r="L24" s="180"/>
    </row>
    <row r="25" spans="1:12" ht="15.75" x14ac:dyDescent="0.25">
      <c r="A25" s="96"/>
      <c r="B25" s="90"/>
      <c r="C25" s="17"/>
      <c r="D25" s="9"/>
      <c r="E25" s="771"/>
      <c r="F25" s="772"/>
      <c r="G25" s="772"/>
      <c r="H25" s="773"/>
      <c r="I25" s="172"/>
      <c r="J25" s="381"/>
      <c r="K25" s="381"/>
      <c r="L25" s="180"/>
    </row>
    <row r="26" spans="1:12" ht="15.75" x14ac:dyDescent="0.25">
      <c r="A26" s="96"/>
      <c r="B26" s="90"/>
      <c r="C26" s="17"/>
      <c r="D26" s="9"/>
      <c r="E26" s="771"/>
      <c r="F26" s="772"/>
      <c r="G26" s="772"/>
      <c r="H26" s="773"/>
      <c r="I26" s="172"/>
      <c r="J26" s="381"/>
      <c r="K26" s="381"/>
      <c r="L26" s="180"/>
    </row>
    <row r="27" spans="1:12" ht="15.75" x14ac:dyDescent="0.25">
      <c r="A27" s="96"/>
      <c r="B27" s="90"/>
      <c r="C27" s="17"/>
      <c r="D27" s="9"/>
      <c r="E27" s="771"/>
      <c r="F27" s="772"/>
      <c r="G27" s="772"/>
      <c r="H27" s="773"/>
      <c r="I27" s="172"/>
      <c r="J27" s="381"/>
      <c r="K27" s="381"/>
      <c r="L27" s="180"/>
    </row>
    <row r="28" spans="1:12" ht="15.75" x14ac:dyDescent="0.25">
      <c r="A28" s="96"/>
      <c r="B28" s="90"/>
      <c r="C28" s="17"/>
      <c r="D28" s="9"/>
      <c r="E28" s="771"/>
      <c r="F28" s="772"/>
      <c r="G28" s="772"/>
      <c r="H28" s="773"/>
      <c r="I28" s="172"/>
      <c r="J28" s="381"/>
      <c r="K28" s="381"/>
      <c r="L28" s="180"/>
    </row>
    <row r="29" spans="1:12" ht="15.75" x14ac:dyDescent="0.25">
      <c r="A29" s="96"/>
      <c r="B29" s="90"/>
      <c r="C29" s="17"/>
      <c r="D29" s="9"/>
      <c r="E29" s="771"/>
      <c r="F29" s="772"/>
      <c r="G29" s="772"/>
      <c r="H29" s="773"/>
      <c r="I29" s="172"/>
      <c r="J29" s="381"/>
      <c r="K29" s="381"/>
      <c r="L29" s="180"/>
    </row>
    <row r="30" spans="1:12" x14ac:dyDescent="0.25">
      <c r="A30" s="200"/>
      <c r="B30" s="184"/>
      <c r="C30" s="184"/>
      <c r="D30" s="84"/>
      <c r="E30" s="184"/>
      <c r="F30" s="184"/>
      <c r="G30" s="184"/>
      <c r="H30" s="184"/>
      <c r="I30" s="190"/>
      <c r="J30" s="190"/>
      <c r="K30" s="371"/>
      <c r="L30" s="268"/>
    </row>
    <row r="31" spans="1:12" x14ac:dyDescent="0.25">
      <c r="A31" s="200"/>
      <c r="B31" s="196"/>
      <c r="C31" s="196"/>
      <c r="D31" s="185"/>
      <c r="E31" s="196"/>
      <c r="F31" s="184"/>
      <c r="G31" s="196"/>
      <c r="H31" s="196"/>
      <c r="I31" s="190"/>
      <c r="J31" s="188"/>
      <c r="K31" s="372"/>
      <c r="L31" s="268"/>
    </row>
    <row r="32" spans="1:12" x14ac:dyDescent="0.25">
      <c r="A32" s="4"/>
      <c r="B32" s="887" t="s">
        <v>1791</v>
      </c>
      <c r="C32" s="785"/>
      <c r="D32" s="785"/>
      <c r="E32" s="785"/>
      <c r="G32" s="887" t="s">
        <v>25</v>
      </c>
      <c r="H32" s="785"/>
      <c r="I32" s="184"/>
      <c r="J32" s="904" t="s">
        <v>26</v>
      </c>
      <c r="K32" s="785"/>
      <c r="L32" s="201"/>
    </row>
    <row r="33" spans="1:12" ht="15.75" customHeight="1" thickBot="1" x14ac:dyDescent="0.3">
      <c r="A33" s="35"/>
      <c r="B33" s="778"/>
      <c r="C33" s="778"/>
      <c r="D33" s="778"/>
      <c r="E33" s="778"/>
      <c r="F33" s="36"/>
      <c r="G33" s="778"/>
      <c r="H33" s="778"/>
      <c r="I33" s="36"/>
      <c r="J33" s="778"/>
      <c r="K33" s="778"/>
      <c r="L33" s="103"/>
    </row>
    <row r="34" spans="1:12" ht="15.75" customHeight="1" thickBot="1" x14ac:dyDescent="0.3">
      <c r="J34" s="765" t="s">
        <v>1792</v>
      </c>
      <c r="K34" s="816"/>
      <c r="L34" s="776"/>
    </row>
    <row r="35" spans="1:12" x14ac:dyDescent="0.25"/>
    <row r="36" spans="1:12" x14ac:dyDescent="0.25"/>
    <row r="37" spans="1:12" x14ac:dyDescent="0.25"/>
    <row r="38" spans="1:12" x14ac:dyDescent="0.25"/>
    <row r="39" spans="1:12" x14ac:dyDescent="0.25"/>
    <row r="40" spans="1:12" x14ac:dyDescent="0.25"/>
    <row r="41" spans="1:12" x14ac:dyDescent="0.25"/>
    <row r="42" spans="1:12" x14ac:dyDescent="0.25"/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36">
    <mergeCell ref="E16:H16"/>
    <mergeCell ref="E17:H17"/>
    <mergeCell ref="E21:H21"/>
    <mergeCell ref="E20:H20"/>
    <mergeCell ref="E10:H10"/>
    <mergeCell ref="E12:H12"/>
    <mergeCell ref="E11:H11"/>
    <mergeCell ref="E15:H15"/>
    <mergeCell ref="E18:H18"/>
    <mergeCell ref="E19:H19"/>
    <mergeCell ref="E1:I2"/>
    <mergeCell ref="J1:L2"/>
    <mergeCell ref="E9:H9"/>
    <mergeCell ref="I5:L5"/>
    <mergeCell ref="E13:H13"/>
    <mergeCell ref="E8:H8"/>
    <mergeCell ref="J6:K7"/>
    <mergeCell ref="I6:I7"/>
    <mergeCell ref="C6:D7"/>
    <mergeCell ref="E6:H7"/>
    <mergeCell ref="E14:H14"/>
    <mergeCell ref="A3:L4"/>
    <mergeCell ref="B6:B7"/>
    <mergeCell ref="A6:A7"/>
    <mergeCell ref="G32:H33"/>
    <mergeCell ref="J32:K33"/>
    <mergeCell ref="J34:L34"/>
    <mergeCell ref="B32:E33"/>
    <mergeCell ref="E23:H23"/>
    <mergeCell ref="E22:H22"/>
    <mergeCell ref="E28:H28"/>
    <mergeCell ref="E29:H29"/>
    <mergeCell ref="E24:H24"/>
    <mergeCell ref="E27:H27"/>
    <mergeCell ref="E26:H26"/>
    <mergeCell ref="E25:H25"/>
  </mergeCells>
  <pageMargins left="0.70866141732283472" right="0.70866141732283472" top="0.74803149606299213" bottom="0.74803149606299213" header="0.31496062992125984" footer="0.31496062992125984"/>
  <pageSetup scale="75" orientation="portrait" verticalDpi="203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pageSetUpPr fitToPage="1"/>
  </sheetPr>
  <dimension ref="A1:L999"/>
  <sheetViews>
    <sheetView workbookViewId="0"/>
  </sheetViews>
  <sheetFormatPr baseColWidth="10" defaultColWidth="14.42578125" defaultRowHeight="15" customHeight="1" x14ac:dyDescent="0.25"/>
  <cols>
    <col min="1" max="1" width="5.5703125" customWidth="1"/>
    <col min="2" max="2" width="8.85546875" customWidth="1"/>
    <col min="3" max="3" width="5.5703125" customWidth="1"/>
    <col min="4" max="4" width="5.28515625" customWidth="1"/>
    <col min="5" max="7" width="10" customWidth="1"/>
    <col min="8" max="8" width="30.28515625" customWidth="1"/>
    <col min="9" max="11" width="10" customWidth="1"/>
    <col min="12" max="12" width="0.28515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3174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1614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96"/>
      <c r="J7" s="822"/>
      <c r="K7" s="778"/>
      <c r="L7" s="792"/>
    </row>
    <row r="8" spans="1:12" x14ac:dyDescent="0.25">
      <c r="A8" s="96">
        <v>1</v>
      </c>
      <c r="B8" s="160" t="s">
        <v>900</v>
      </c>
      <c r="C8" s="28">
        <v>1</v>
      </c>
      <c r="D8" s="9" t="s">
        <v>3672</v>
      </c>
      <c r="E8" s="1032" t="s">
        <v>3170</v>
      </c>
      <c r="F8" s="780"/>
      <c r="G8" s="780"/>
      <c r="H8" s="781"/>
      <c r="I8" s="47"/>
      <c r="J8" s="1156"/>
      <c r="K8" s="780"/>
      <c r="L8" s="820"/>
    </row>
    <row r="9" spans="1:12" x14ac:dyDescent="0.25">
      <c r="A9" s="96">
        <v>2</v>
      </c>
      <c r="B9" s="160" t="s">
        <v>923</v>
      </c>
      <c r="C9" s="9">
        <v>2</v>
      </c>
      <c r="D9" s="9" t="s">
        <v>3672</v>
      </c>
      <c r="E9" s="1029" t="s">
        <v>2835</v>
      </c>
      <c r="F9" s="772"/>
      <c r="G9" s="772"/>
      <c r="H9" s="773"/>
      <c r="I9" s="47"/>
      <c r="J9" s="1155"/>
      <c r="K9" s="773"/>
      <c r="L9" s="375"/>
    </row>
    <row r="10" spans="1:12" x14ac:dyDescent="0.25">
      <c r="A10" s="96">
        <v>3</v>
      </c>
      <c r="B10" s="160" t="s">
        <v>868</v>
      </c>
      <c r="C10" s="9">
        <v>2</v>
      </c>
      <c r="D10" s="9" t="s">
        <v>3672</v>
      </c>
      <c r="E10" s="1029" t="s">
        <v>3110</v>
      </c>
      <c r="F10" s="772"/>
      <c r="G10" s="772"/>
      <c r="H10" s="773"/>
      <c r="I10" s="45"/>
      <c r="J10" s="1155"/>
      <c r="K10" s="773"/>
      <c r="L10" s="375"/>
    </row>
    <row r="11" spans="1:12" x14ac:dyDescent="0.25">
      <c r="A11" s="96">
        <v>4</v>
      </c>
      <c r="B11" s="90" t="s">
        <v>866</v>
      </c>
      <c r="C11" s="9">
        <v>4</v>
      </c>
      <c r="D11" s="9" t="s">
        <v>3672</v>
      </c>
      <c r="E11" s="1029" t="s">
        <v>1796</v>
      </c>
      <c r="F11" s="772"/>
      <c r="G11" s="772"/>
      <c r="H11" s="773"/>
      <c r="I11" s="45"/>
      <c r="J11" s="1155"/>
      <c r="K11" s="773"/>
      <c r="L11" s="375"/>
    </row>
    <row r="12" spans="1:12" x14ac:dyDescent="0.25">
      <c r="A12" s="96">
        <v>5</v>
      </c>
      <c r="B12" s="90" t="s">
        <v>932</v>
      </c>
      <c r="C12" s="9">
        <v>1</v>
      </c>
      <c r="D12" s="9" t="s">
        <v>3672</v>
      </c>
      <c r="E12" s="1029" t="s">
        <v>3175</v>
      </c>
      <c r="F12" s="772"/>
      <c r="G12" s="772"/>
      <c r="H12" s="773"/>
      <c r="I12" s="45"/>
      <c r="J12" s="1155"/>
      <c r="K12" s="773"/>
      <c r="L12" s="375"/>
    </row>
    <row r="13" spans="1:12" x14ac:dyDescent="0.25">
      <c r="A13" s="96">
        <v>6</v>
      </c>
      <c r="B13" s="90" t="s">
        <v>898</v>
      </c>
      <c r="C13" s="9">
        <v>1</v>
      </c>
      <c r="D13" s="9" t="s">
        <v>3672</v>
      </c>
      <c r="E13" s="1029" t="s">
        <v>3112</v>
      </c>
      <c r="F13" s="772"/>
      <c r="G13" s="772"/>
      <c r="H13" s="773"/>
      <c r="I13" s="45"/>
      <c r="J13" s="1155"/>
      <c r="K13" s="773"/>
      <c r="L13" s="375"/>
    </row>
    <row r="14" spans="1:12" x14ac:dyDescent="0.25">
      <c r="A14" s="96">
        <v>7</v>
      </c>
      <c r="B14" s="90" t="s">
        <v>625</v>
      </c>
      <c r="C14" s="9">
        <v>1</v>
      </c>
      <c r="D14" s="9" t="s">
        <v>3672</v>
      </c>
      <c r="E14" s="1029" t="s">
        <v>3172</v>
      </c>
      <c r="F14" s="772"/>
      <c r="G14" s="772"/>
      <c r="H14" s="773"/>
      <c r="I14" s="45"/>
      <c r="J14" s="1155"/>
      <c r="K14" s="773"/>
      <c r="L14" s="375"/>
    </row>
    <row r="15" spans="1:12" x14ac:dyDescent="0.25">
      <c r="A15" s="96">
        <v>8</v>
      </c>
      <c r="B15" s="90" t="s">
        <v>921</v>
      </c>
      <c r="C15" s="9">
        <v>4</v>
      </c>
      <c r="D15" s="9" t="s">
        <v>3672</v>
      </c>
      <c r="E15" s="1029" t="s">
        <v>1784</v>
      </c>
      <c r="F15" s="772"/>
      <c r="G15" s="772"/>
      <c r="H15" s="773"/>
      <c r="I15" s="45"/>
      <c r="J15" s="1155"/>
      <c r="K15" s="773"/>
      <c r="L15" s="375"/>
    </row>
    <row r="16" spans="1:12" x14ac:dyDescent="0.25">
      <c r="A16" s="96">
        <v>9</v>
      </c>
      <c r="B16" s="90" t="s">
        <v>872</v>
      </c>
      <c r="C16" s="9">
        <v>4</v>
      </c>
      <c r="D16" s="9" t="s">
        <v>3672</v>
      </c>
      <c r="E16" s="1029" t="s">
        <v>1785</v>
      </c>
      <c r="F16" s="772"/>
      <c r="G16" s="772"/>
      <c r="H16" s="773"/>
      <c r="I16" s="45"/>
      <c r="J16" s="1155"/>
      <c r="K16" s="773"/>
      <c r="L16" s="375"/>
    </row>
    <row r="17" spans="1:12" x14ac:dyDescent="0.25">
      <c r="A17" s="96">
        <v>10</v>
      </c>
      <c r="B17" s="90" t="s">
        <v>918</v>
      </c>
      <c r="C17" s="9">
        <v>2</v>
      </c>
      <c r="D17" s="9" t="s">
        <v>3672</v>
      </c>
      <c r="E17" s="1029" t="s">
        <v>1786</v>
      </c>
      <c r="F17" s="772"/>
      <c r="G17" s="772"/>
      <c r="H17" s="773"/>
      <c r="I17" s="45"/>
      <c r="J17" s="1155"/>
      <c r="K17" s="773"/>
      <c r="L17" s="375"/>
    </row>
    <row r="18" spans="1:12" x14ac:dyDescent="0.25">
      <c r="A18" s="96">
        <v>11</v>
      </c>
      <c r="B18" s="90" t="s">
        <v>473</v>
      </c>
      <c r="C18" s="9">
        <v>1</v>
      </c>
      <c r="D18" s="9" t="s">
        <v>3672</v>
      </c>
      <c r="E18" s="1029" t="s">
        <v>3623</v>
      </c>
      <c r="F18" s="772"/>
      <c r="G18" s="772"/>
      <c r="H18" s="773"/>
      <c r="I18" s="45"/>
      <c r="J18" s="1155"/>
      <c r="K18" s="773"/>
      <c r="L18" s="375"/>
    </row>
    <row r="19" spans="1:12" x14ac:dyDescent="0.25">
      <c r="A19" s="235">
        <v>12</v>
      </c>
      <c r="B19" s="90" t="s">
        <v>1803</v>
      </c>
      <c r="C19" s="9">
        <v>1</v>
      </c>
      <c r="D19" s="9" t="s">
        <v>3672</v>
      </c>
      <c r="E19" s="1159" t="s">
        <v>3513</v>
      </c>
      <c r="F19" s="995"/>
      <c r="G19" s="995"/>
      <c r="H19" s="995"/>
      <c r="I19" s="385"/>
      <c r="J19" s="1155"/>
      <c r="K19" s="773"/>
      <c r="L19" s="375"/>
    </row>
    <row r="20" spans="1:12" x14ac:dyDescent="0.25">
      <c r="A20" s="96">
        <v>13</v>
      </c>
      <c r="B20" s="90" t="s">
        <v>844</v>
      </c>
      <c r="C20" s="9">
        <v>1</v>
      </c>
      <c r="D20" s="9" t="s">
        <v>3672</v>
      </c>
      <c r="E20" s="771" t="s">
        <v>1787</v>
      </c>
      <c r="F20" s="772"/>
      <c r="G20" s="772"/>
      <c r="H20" s="773"/>
      <c r="I20" s="45"/>
      <c r="J20" s="1155"/>
      <c r="K20" s="773"/>
      <c r="L20" s="375"/>
    </row>
    <row r="21" spans="1:12" x14ac:dyDescent="0.25">
      <c r="A21" s="96">
        <v>14</v>
      </c>
      <c r="B21" s="90" t="s">
        <v>1566</v>
      </c>
      <c r="C21" s="9">
        <v>1</v>
      </c>
      <c r="D21" s="9" t="s">
        <v>3672</v>
      </c>
      <c r="E21" s="771" t="s">
        <v>4373</v>
      </c>
      <c r="F21" s="772"/>
      <c r="G21" s="772"/>
      <c r="H21" s="773"/>
      <c r="I21" s="45"/>
      <c r="J21" s="1155"/>
      <c r="K21" s="773"/>
      <c r="L21" s="375"/>
    </row>
    <row r="22" spans="1:12" x14ac:dyDescent="0.25">
      <c r="A22" s="96">
        <v>15</v>
      </c>
      <c r="B22" s="90" t="s">
        <v>1788</v>
      </c>
      <c r="C22" s="9">
        <v>1</v>
      </c>
      <c r="D22" s="9" t="s">
        <v>3672</v>
      </c>
      <c r="E22" s="771" t="s">
        <v>3516</v>
      </c>
      <c r="F22" s="772"/>
      <c r="G22" s="772"/>
      <c r="H22" s="773"/>
      <c r="I22" s="45"/>
      <c r="J22" s="1155"/>
      <c r="K22" s="773"/>
      <c r="L22" s="375"/>
    </row>
    <row r="23" spans="1:12" x14ac:dyDescent="0.25">
      <c r="A23" s="96">
        <v>16</v>
      </c>
      <c r="B23" s="90" t="s">
        <v>1789</v>
      </c>
      <c r="C23" s="17">
        <v>1</v>
      </c>
      <c r="D23" s="9" t="s">
        <v>3672</v>
      </c>
      <c r="E23" s="771" t="s">
        <v>3517</v>
      </c>
      <c r="F23" s="772"/>
      <c r="G23" s="772"/>
      <c r="H23" s="773"/>
      <c r="I23" s="172"/>
      <c r="J23" s="1155"/>
      <c r="K23" s="773"/>
      <c r="L23" s="375"/>
    </row>
    <row r="24" spans="1:12" x14ac:dyDescent="0.25">
      <c r="A24" s="96"/>
      <c r="B24" s="90"/>
      <c r="C24" s="17"/>
      <c r="D24" s="9"/>
      <c r="E24" s="771"/>
      <c r="F24" s="772"/>
      <c r="G24" s="772"/>
      <c r="H24" s="773"/>
      <c r="I24" s="172"/>
      <c r="J24" s="1155"/>
      <c r="K24" s="773"/>
      <c r="L24" s="268"/>
    </row>
    <row r="25" spans="1:12" x14ac:dyDescent="0.25">
      <c r="A25" s="96"/>
      <c r="B25" s="90"/>
      <c r="C25" s="17"/>
      <c r="D25" s="9"/>
      <c r="E25" s="771"/>
      <c r="F25" s="772"/>
      <c r="G25" s="772"/>
      <c r="H25" s="773"/>
      <c r="I25" s="172"/>
      <c r="J25" s="1155"/>
      <c r="K25" s="773"/>
      <c r="L25" s="268"/>
    </row>
    <row r="26" spans="1:12" x14ac:dyDescent="0.25">
      <c r="A26" s="96"/>
      <c r="B26" s="90"/>
      <c r="C26" s="17"/>
      <c r="D26" s="9"/>
      <c r="E26" s="771"/>
      <c r="F26" s="772"/>
      <c r="G26" s="772"/>
      <c r="H26" s="773"/>
      <c r="I26" s="172"/>
      <c r="J26" s="1155"/>
      <c r="K26" s="773"/>
      <c r="L26" s="268"/>
    </row>
    <row r="27" spans="1:12" x14ac:dyDescent="0.25">
      <c r="A27" s="96"/>
      <c r="B27" s="90"/>
      <c r="C27" s="17"/>
      <c r="D27" s="9"/>
      <c r="E27" s="771"/>
      <c r="F27" s="772"/>
      <c r="G27" s="772"/>
      <c r="H27" s="773"/>
      <c r="I27" s="172"/>
      <c r="J27" s="1155"/>
      <c r="K27" s="773"/>
      <c r="L27" s="268"/>
    </row>
    <row r="28" spans="1:12" x14ac:dyDescent="0.25">
      <c r="A28" s="96"/>
      <c r="B28" s="90"/>
      <c r="C28" s="17"/>
      <c r="D28" s="9"/>
      <c r="E28" s="771"/>
      <c r="F28" s="772"/>
      <c r="G28" s="772"/>
      <c r="H28" s="773"/>
      <c r="I28" s="172"/>
      <c r="J28" s="1155"/>
      <c r="K28" s="773"/>
      <c r="L28" s="268"/>
    </row>
    <row r="29" spans="1:12" x14ac:dyDescent="0.25">
      <c r="A29" s="96"/>
      <c r="B29" s="90"/>
      <c r="C29" s="17"/>
      <c r="D29" s="9"/>
      <c r="E29" s="771"/>
      <c r="F29" s="772"/>
      <c r="G29" s="772"/>
      <c r="H29" s="773"/>
      <c r="I29" s="172"/>
      <c r="J29" s="1155"/>
      <c r="K29" s="773"/>
      <c r="L29" s="268"/>
    </row>
    <row r="30" spans="1:12" x14ac:dyDescent="0.25">
      <c r="A30" s="200"/>
      <c r="B30" s="184"/>
      <c r="C30" s="184"/>
      <c r="D30" s="84"/>
      <c r="E30" s="184"/>
      <c r="F30" s="184"/>
      <c r="G30" s="184"/>
      <c r="H30" s="184"/>
      <c r="I30" s="190"/>
      <c r="J30" s="190"/>
      <c r="K30" s="371"/>
      <c r="L30" s="268"/>
    </row>
    <row r="31" spans="1:12" x14ac:dyDescent="0.25">
      <c r="A31" s="200"/>
      <c r="B31" s="196"/>
      <c r="C31" s="196"/>
      <c r="D31" s="185"/>
      <c r="E31" s="196"/>
      <c r="F31" s="184"/>
      <c r="G31" s="196"/>
      <c r="H31" s="196"/>
      <c r="I31" s="190"/>
      <c r="J31" s="188"/>
      <c r="K31" s="372"/>
      <c r="L31" s="268"/>
    </row>
    <row r="32" spans="1:12" x14ac:dyDescent="0.25">
      <c r="A32" s="4"/>
      <c r="B32" s="887" t="s">
        <v>209</v>
      </c>
      <c r="C32" s="785"/>
      <c r="D32" s="785"/>
      <c r="E32" s="785"/>
      <c r="G32" s="887" t="s">
        <v>25</v>
      </c>
      <c r="H32" s="785"/>
      <c r="I32" s="184"/>
      <c r="J32" s="904" t="s">
        <v>122</v>
      </c>
      <c r="K32" s="785"/>
      <c r="L32" s="201"/>
    </row>
    <row r="33" spans="1:12" ht="15.75" customHeight="1" thickBot="1" x14ac:dyDescent="0.3">
      <c r="A33" s="35"/>
      <c r="B33" s="778"/>
      <c r="C33" s="778"/>
      <c r="D33" s="778"/>
      <c r="E33" s="778"/>
      <c r="F33" s="36"/>
      <c r="G33" s="778"/>
      <c r="H33" s="778"/>
      <c r="I33" s="36"/>
      <c r="J33" s="778"/>
      <c r="K33" s="778"/>
      <c r="L33" s="103"/>
    </row>
    <row r="34" spans="1:12" ht="15.75" customHeight="1" thickBot="1" x14ac:dyDescent="0.3">
      <c r="J34" s="765" t="s">
        <v>1805</v>
      </c>
      <c r="K34" s="816"/>
      <c r="L34" s="776"/>
    </row>
    <row r="35" spans="1:12" x14ac:dyDescent="0.25"/>
    <row r="36" spans="1:12" x14ac:dyDescent="0.25"/>
    <row r="37" spans="1:12" x14ac:dyDescent="0.25"/>
    <row r="38" spans="1:12" x14ac:dyDescent="0.25"/>
    <row r="39" spans="1:12" x14ac:dyDescent="0.25"/>
    <row r="40" spans="1:12" x14ac:dyDescent="0.25"/>
    <row r="41" spans="1:12" x14ac:dyDescent="0.25"/>
    <row r="42" spans="1:12" x14ac:dyDescent="0.25"/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58">
    <mergeCell ref="J16:K16"/>
    <mergeCell ref="J15:K15"/>
    <mergeCell ref="J14:K14"/>
    <mergeCell ref="J13:K13"/>
    <mergeCell ref="E1:I2"/>
    <mergeCell ref="J1:L2"/>
    <mergeCell ref="E10:H10"/>
    <mergeCell ref="E9:H9"/>
    <mergeCell ref="J12:K12"/>
    <mergeCell ref="J11:K11"/>
    <mergeCell ref="E12:H12"/>
    <mergeCell ref="J8:L8"/>
    <mergeCell ref="J10:K10"/>
    <mergeCell ref="J9:K9"/>
    <mergeCell ref="C6:D7"/>
    <mergeCell ref="A6:A7"/>
    <mergeCell ref="B6:B7"/>
    <mergeCell ref="I6:I7"/>
    <mergeCell ref="A3:L4"/>
    <mergeCell ref="J6:L7"/>
    <mergeCell ref="I5:L5"/>
    <mergeCell ref="E17:H17"/>
    <mergeCell ref="E22:H22"/>
    <mergeCell ref="E6:H7"/>
    <mergeCell ref="E8:H8"/>
    <mergeCell ref="E11:H11"/>
    <mergeCell ref="E14:H14"/>
    <mergeCell ref="E18:H18"/>
    <mergeCell ref="E19:H19"/>
    <mergeCell ref="E13:H13"/>
    <mergeCell ref="E16:H16"/>
    <mergeCell ref="E15:H15"/>
    <mergeCell ref="J19:K19"/>
    <mergeCell ref="J17:K17"/>
    <mergeCell ref="J18:K18"/>
    <mergeCell ref="J20:K20"/>
    <mergeCell ref="J21:K21"/>
    <mergeCell ref="J23:K23"/>
    <mergeCell ref="J24:K24"/>
    <mergeCell ref="J25:K25"/>
    <mergeCell ref="E20:H20"/>
    <mergeCell ref="E21:H21"/>
    <mergeCell ref="E24:H24"/>
    <mergeCell ref="E23:H23"/>
    <mergeCell ref="E25:H25"/>
    <mergeCell ref="J22:K22"/>
    <mergeCell ref="J26:K26"/>
    <mergeCell ref="J27:K27"/>
    <mergeCell ref="E27:H27"/>
    <mergeCell ref="E29:H29"/>
    <mergeCell ref="E28:H28"/>
    <mergeCell ref="E26:H26"/>
    <mergeCell ref="J32:K33"/>
    <mergeCell ref="J34:L34"/>
    <mergeCell ref="G32:H33"/>
    <mergeCell ref="B32:E33"/>
    <mergeCell ref="J28:K28"/>
    <mergeCell ref="J29:K29"/>
  </mergeCells>
  <pageMargins left="0.70866141732283472" right="0.70866141732283472" top="0.74803149606299213" bottom="0.74803149606299213" header="0.31496062992125984" footer="0.31496062992125984"/>
  <pageSetup scale="75" orientation="portrait" verticalDpi="203" r:id="rId1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4.7109375" customWidth="1"/>
    <col min="2" max="2" width="7.85546875" customWidth="1"/>
    <col min="3" max="3" width="6.42578125" customWidth="1"/>
    <col min="4" max="4" width="6" customWidth="1"/>
    <col min="5" max="7" width="10" customWidth="1"/>
    <col min="8" max="8" width="11.85546875" customWidth="1"/>
    <col min="9" max="10" width="10" customWidth="1"/>
    <col min="11" max="11" width="11.42578125" customWidth="1"/>
    <col min="12" max="12" width="0.28515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ht="18.75" customHeight="1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ht="26.25" customHeight="1" x14ac:dyDescent="0.25">
      <c r="A3" s="907" t="s">
        <v>3518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96"/>
      <c r="J7" s="822"/>
      <c r="K7" s="778"/>
      <c r="L7" s="792"/>
    </row>
    <row r="8" spans="1:12" x14ac:dyDescent="0.25">
      <c r="A8" s="96">
        <v>1</v>
      </c>
      <c r="B8" s="382" t="s">
        <v>1793</v>
      </c>
      <c r="C8" s="28">
        <v>1</v>
      </c>
      <c r="D8" s="9" t="s">
        <v>3672</v>
      </c>
      <c r="E8" s="779" t="s">
        <v>3519</v>
      </c>
      <c r="F8" s="780"/>
      <c r="G8" s="780"/>
      <c r="H8" s="781"/>
      <c r="I8" s="47"/>
      <c r="J8" s="933"/>
      <c r="K8" s="780"/>
      <c r="L8" s="820"/>
    </row>
    <row r="9" spans="1:12" x14ac:dyDescent="0.25">
      <c r="A9" s="96">
        <v>2</v>
      </c>
      <c r="B9" s="383" t="s">
        <v>1794</v>
      </c>
      <c r="C9" s="9">
        <v>1</v>
      </c>
      <c r="D9" s="9" t="s">
        <v>3672</v>
      </c>
      <c r="E9" s="771" t="s">
        <v>3520</v>
      </c>
      <c r="F9" s="772"/>
      <c r="G9" s="772"/>
      <c r="H9" s="773"/>
      <c r="I9" s="47"/>
      <c r="J9" s="980"/>
      <c r="K9" s="772"/>
      <c r="L9" s="824"/>
    </row>
    <row r="10" spans="1:12" x14ac:dyDescent="0.25">
      <c r="A10" s="96">
        <v>3</v>
      </c>
      <c r="B10" s="384" t="s">
        <v>1795</v>
      </c>
      <c r="C10" s="9">
        <v>1</v>
      </c>
      <c r="D10" s="9" t="s">
        <v>3672</v>
      </c>
      <c r="E10" s="771" t="s">
        <v>3521</v>
      </c>
      <c r="F10" s="772"/>
      <c r="G10" s="772"/>
      <c r="H10" s="773"/>
      <c r="I10" s="45"/>
      <c r="J10" s="980"/>
      <c r="K10" s="772"/>
      <c r="L10" s="824"/>
    </row>
    <row r="11" spans="1:12" x14ac:dyDescent="0.25">
      <c r="A11" s="96">
        <v>4</v>
      </c>
      <c r="B11" s="384" t="s">
        <v>1797</v>
      </c>
      <c r="C11" s="9">
        <v>1</v>
      </c>
      <c r="D11" s="9" t="s">
        <v>3672</v>
      </c>
      <c r="E11" s="771" t="s">
        <v>3522</v>
      </c>
      <c r="F11" s="772"/>
      <c r="G11" s="772"/>
      <c r="H11" s="773"/>
      <c r="I11" s="45"/>
      <c r="J11" s="980"/>
      <c r="K11" s="772"/>
      <c r="L11" s="824"/>
    </row>
    <row r="12" spans="1:12" x14ac:dyDescent="0.25">
      <c r="A12" s="96">
        <v>5</v>
      </c>
      <c r="B12" s="384" t="s">
        <v>1798</v>
      </c>
      <c r="C12" s="9">
        <v>1</v>
      </c>
      <c r="D12" s="9" t="s">
        <v>3672</v>
      </c>
      <c r="E12" s="771" t="s">
        <v>3523</v>
      </c>
      <c r="F12" s="772"/>
      <c r="G12" s="772"/>
      <c r="H12" s="773"/>
      <c r="I12" s="46"/>
      <c r="J12" s="980"/>
      <c r="K12" s="772"/>
      <c r="L12" s="824"/>
    </row>
    <row r="13" spans="1:12" x14ac:dyDescent="0.25">
      <c r="A13" s="96">
        <v>6</v>
      </c>
      <c r="B13" s="384" t="s">
        <v>1799</v>
      </c>
      <c r="C13" s="9">
        <v>6</v>
      </c>
      <c r="D13" s="9" t="s">
        <v>3672</v>
      </c>
      <c r="E13" s="771" t="s">
        <v>3524</v>
      </c>
      <c r="F13" s="772"/>
      <c r="G13" s="772"/>
      <c r="H13" s="773"/>
      <c r="I13" s="46"/>
      <c r="J13" s="980"/>
      <c r="K13" s="772"/>
      <c r="L13" s="824"/>
    </row>
    <row r="14" spans="1:12" x14ac:dyDescent="0.25">
      <c r="A14" s="96">
        <v>7</v>
      </c>
      <c r="B14" s="384" t="s">
        <v>1800</v>
      </c>
      <c r="C14" s="9">
        <v>1</v>
      </c>
      <c r="D14" s="9" t="s">
        <v>3672</v>
      </c>
      <c r="E14" s="771" t="s">
        <v>3525</v>
      </c>
      <c r="F14" s="772"/>
      <c r="G14" s="772"/>
      <c r="H14" s="773"/>
      <c r="I14" s="46"/>
      <c r="J14" s="980"/>
      <c r="K14" s="772"/>
      <c r="L14" s="824"/>
    </row>
    <row r="15" spans="1:12" x14ac:dyDescent="0.25">
      <c r="A15" s="96">
        <v>8</v>
      </c>
      <c r="B15" s="384" t="s">
        <v>1801</v>
      </c>
      <c r="C15" s="9">
        <v>4</v>
      </c>
      <c r="D15" s="9" t="s">
        <v>3672</v>
      </c>
      <c r="E15" s="771" t="s">
        <v>1802</v>
      </c>
      <c r="F15" s="772"/>
      <c r="G15" s="772"/>
      <c r="H15" s="773"/>
      <c r="I15" s="46"/>
      <c r="J15" s="980"/>
      <c r="K15" s="772"/>
      <c r="L15" s="824"/>
    </row>
    <row r="16" spans="1:12" x14ac:dyDescent="0.25">
      <c r="A16" s="96"/>
      <c r="B16" s="384"/>
      <c r="C16" s="9"/>
      <c r="D16" s="9"/>
      <c r="E16" s="771"/>
      <c r="F16" s="772"/>
      <c r="G16" s="772"/>
      <c r="H16" s="773"/>
      <c r="I16" s="46"/>
      <c r="J16" s="980"/>
      <c r="K16" s="772"/>
      <c r="L16" s="202"/>
    </row>
    <row r="17" spans="1:12" x14ac:dyDescent="0.25">
      <c r="A17" s="96"/>
      <c r="B17" s="384"/>
      <c r="C17" s="9"/>
      <c r="D17" s="9"/>
      <c r="E17" s="771"/>
      <c r="F17" s="772"/>
      <c r="G17" s="772"/>
      <c r="H17" s="773"/>
      <c r="I17" s="46"/>
      <c r="J17" s="980"/>
      <c r="K17" s="772"/>
      <c r="L17" s="202"/>
    </row>
    <row r="18" spans="1:12" x14ac:dyDescent="0.25">
      <c r="A18" s="96"/>
      <c r="B18" s="384"/>
      <c r="C18" s="9"/>
      <c r="D18" s="9"/>
      <c r="E18" s="771"/>
      <c r="F18" s="772"/>
      <c r="G18" s="772"/>
      <c r="H18" s="773"/>
      <c r="I18" s="46"/>
      <c r="J18" s="980"/>
      <c r="K18" s="772"/>
      <c r="L18" s="202"/>
    </row>
    <row r="19" spans="1:12" x14ac:dyDescent="0.25">
      <c r="A19" s="96"/>
      <c r="B19" s="384"/>
      <c r="C19" s="9"/>
      <c r="D19" s="9"/>
      <c r="E19" s="771"/>
      <c r="F19" s="772"/>
      <c r="G19" s="772"/>
      <c r="H19" s="773"/>
      <c r="I19" s="46"/>
      <c r="J19" s="980"/>
      <c r="K19" s="772"/>
      <c r="L19" s="202"/>
    </row>
    <row r="20" spans="1:12" x14ac:dyDescent="0.25">
      <c r="A20" s="96"/>
      <c r="B20" s="384"/>
      <c r="C20" s="9"/>
      <c r="D20" s="9"/>
      <c r="E20" s="771"/>
      <c r="F20" s="772"/>
      <c r="G20" s="772"/>
      <c r="H20" s="773"/>
      <c r="I20" s="46"/>
      <c r="J20" s="980"/>
      <c r="K20" s="772"/>
      <c r="L20" s="202"/>
    </row>
    <row r="21" spans="1:12" x14ac:dyDescent="0.25">
      <c r="A21" s="96"/>
      <c r="B21" s="384"/>
      <c r="C21" s="9"/>
      <c r="D21" s="9"/>
      <c r="E21" s="771"/>
      <c r="F21" s="772"/>
      <c r="G21" s="772"/>
      <c r="H21" s="773"/>
      <c r="I21" s="46"/>
      <c r="J21" s="980"/>
      <c r="K21" s="772"/>
      <c r="L21" s="202"/>
    </row>
    <row r="22" spans="1:12" x14ac:dyDescent="0.25">
      <c r="A22" s="96"/>
      <c r="B22" s="384"/>
      <c r="C22" s="9"/>
      <c r="D22" s="9"/>
      <c r="E22" s="771"/>
      <c r="F22" s="772"/>
      <c r="G22" s="772"/>
      <c r="H22" s="773"/>
      <c r="I22" s="46"/>
      <c r="J22" s="980"/>
      <c r="K22" s="772"/>
      <c r="L22" s="202"/>
    </row>
    <row r="23" spans="1:12" x14ac:dyDescent="0.25">
      <c r="A23" s="96"/>
      <c r="B23" s="384"/>
      <c r="C23" s="9"/>
      <c r="D23" s="9"/>
      <c r="E23" s="771"/>
      <c r="F23" s="772"/>
      <c r="G23" s="772"/>
      <c r="H23" s="773"/>
      <c r="I23" s="46"/>
      <c r="J23" s="980"/>
      <c r="K23" s="772"/>
      <c r="L23" s="202"/>
    </row>
    <row r="24" spans="1:12" x14ac:dyDescent="0.25">
      <c r="A24" s="96"/>
      <c r="B24" s="384"/>
      <c r="C24" s="9"/>
      <c r="D24" s="9"/>
      <c r="E24" s="771"/>
      <c r="F24" s="772"/>
      <c r="G24" s="772"/>
      <c r="H24" s="773"/>
      <c r="I24" s="46"/>
      <c r="J24" s="980"/>
      <c r="K24" s="772"/>
      <c r="L24" s="202"/>
    </row>
    <row r="25" spans="1:12" x14ac:dyDescent="0.25">
      <c r="A25" s="96"/>
      <c r="B25" s="384"/>
      <c r="C25" s="9"/>
      <c r="D25" s="9"/>
      <c r="E25" s="771"/>
      <c r="F25" s="772"/>
      <c r="G25" s="772"/>
      <c r="H25" s="773"/>
      <c r="I25" s="46"/>
      <c r="J25" s="980"/>
      <c r="K25" s="772"/>
      <c r="L25" s="202"/>
    </row>
    <row r="26" spans="1:12" x14ac:dyDescent="0.25">
      <c r="A26" s="96"/>
      <c r="B26" s="384"/>
      <c r="C26" s="9"/>
      <c r="D26" s="9"/>
      <c r="E26" s="771"/>
      <c r="F26" s="772"/>
      <c r="G26" s="772"/>
      <c r="H26" s="773"/>
      <c r="I26" s="46"/>
      <c r="J26" s="980"/>
      <c r="K26" s="772"/>
      <c r="L26" s="202"/>
    </row>
    <row r="27" spans="1:12" x14ac:dyDescent="0.25">
      <c r="A27" s="107"/>
      <c r="B27" s="386"/>
      <c r="C27" s="84"/>
      <c r="D27" s="84"/>
      <c r="E27" s="184"/>
      <c r="F27" s="184"/>
      <c r="G27" s="184"/>
      <c r="H27" s="184"/>
      <c r="I27" s="212"/>
      <c r="J27" s="213"/>
      <c r="K27" s="213"/>
      <c r="L27" s="202"/>
    </row>
    <row r="28" spans="1:12" x14ac:dyDescent="0.25">
      <c r="A28" s="107"/>
      <c r="B28" s="386"/>
      <c r="C28" s="84"/>
      <c r="D28" s="84"/>
      <c r="E28" s="184"/>
      <c r="F28" s="184"/>
      <c r="G28" s="184"/>
      <c r="H28" s="184"/>
      <c r="I28" s="212"/>
      <c r="J28" s="213"/>
      <c r="K28" s="213"/>
      <c r="L28" s="202"/>
    </row>
    <row r="29" spans="1:12" x14ac:dyDescent="0.25">
      <c r="A29" s="107"/>
      <c r="B29" s="386"/>
      <c r="C29" s="84"/>
      <c r="D29" s="84"/>
      <c r="E29" s="184"/>
      <c r="F29" s="184"/>
      <c r="G29" s="184"/>
      <c r="H29" s="184"/>
      <c r="I29" s="212"/>
      <c r="J29" s="213"/>
      <c r="K29" s="213"/>
      <c r="L29" s="202"/>
    </row>
    <row r="30" spans="1:12" x14ac:dyDescent="0.25">
      <c r="A30" s="107"/>
      <c r="B30" s="386"/>
      <c r="C30" s="84"/>
      <c r="D30" s="84"/>
      <c r="E30" s="184"/>
      <c r="F30" s="184"/>
      <c r="G30" s="184"/>
      <c r="H30" s="184"/>
      <c r="I30" s="212"/>
      <c r="J30" s="213"/>
      <c r="K30" s="213"/>
      <c r="L30" s="202"/>
    </row>
    <row r="31" spans="1:12" x14ac:dyDescent="0.25">
      <c r="A31" s="107"/>
      <c r="B31" s="386"/>
      <c r="C31" s="84"/>
      <c r="D31" s="84"/>
      <c r="E31" s="184"/>
      <c r="F31" s="184"/>
      <c r="G31" s="184"/>
      <c r="H31" s="184"/>
      <c r="I31" s="212"/>
      <c r="J31" s="213"/>
      <c r="K31" s="213"/>
      <c r="L31" s="202"/>
    </row>
    <row r="32" spans="1:12" x14ac:dyDescent="0.25">
      <c r="A32" s="107"/>
      <c r="B32" s="30"/>
      <c r="C32" s="102"/>
      <c r="D32" s="84"/>
      <c r="E32" s="211"/>
      <c r="F32" s="211"/>
      <c r="G32" s="211"/>
      <c r="H32" s="211"/>
      <c r="I32" s="212"/>
      <c r="J32" s="213"/>
      <c r="K32" s="213"/>
      <c r="L32" s="202"/>
    </row>
    <row r="33" spans="1:12" x14ac:dyDescent="0.25">
      <c r="A33" s="200"/>
      <c r="B33" s="184"/>
      <c r="C33" s="184"/>
      <c r="D33" s="184"/>
      <c r="E33" s="184"/>
      <c r="F33" s="184"/>
      <c r="G33" s="184"/>
      <c r="H33" s="1163"/>
      <c r="I33" s="785"/>
      <c r="J33" s="785"/>
      <c r="K33" s="1162"/>
      <c r="L33" s="794"/>
    </row>
    <row r="34" spans="1:12" x14ac:dyDescent="0.25">
      <c r="A34" s="4"/>
      <c r="H34" s="387"/>
      <c r="I34" s="387"/>
      <c r="J34" s="387"/>
      <c r="K34" s="387"/>
      <c r="L34" s="388"/>
    </row>
    <row r="35" spans="1:12" ht="15.75" customHeight="1" thickBot="1" x14ac:dyDescent="0.3">
      <c r="A35" s="35"/>
      <c r="B35" s="36"/>
      <c r="C35" s="986" t="s">
        <v>135</v>
      </c>
      <c r="D35" s="830"/>
      <c r="E35" s="830"/>
      <c r="F35" s="36"/>
      <c r="G35" s="986" t="s">
        <v>423</v>
      </c>
      <c r="H35" s="830"/>
      <c r="I35" s="36"/>
      <c r="J35" s="986" t="s">
        <v>136</v>
      </c>
      <c r="K35" s="830"/>
      <c r="L35" s="103"/>
    </row>
    <row r="36" spans="1:12" ht="15.75" customHeight="1" thickBot="1" x14ac:dyDescent="0.3">
      <c r="J36" s="765" t="s">
        <v>1804</v>
      </c>
      <c r="K36" s="816"/>
      <c r="L36" s="776"/>
    </row>
    <row r="37" spans="1:12" x14ac:dyDescent="0.25"/>
    <row r="38" spans="1:12" x14ac:dyDescent="0.25"/>
    <row r="39" spans="1:12" x14ac:dyDescent="0.25"/>
    <row r="40" spans="1:12" x14ac:dyDescent="0.25"/>
    <row r="41" spans="1:12" x14ac:dyDescent="0.25"/>
    <row r="42" spans="1:12" x14ac:dyDescent="0.25"/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54">
    <mergeCell ref="J1:L2"/>
    <mergeCell ref="E10:H10"/>
    <mergeCell ref="E17:H17"/>
    <mergeCell ref="E16:H16"/>
    <mergeCell ref="E14:H14"/>
    <mergeCell ref="E15:H15"/>
    <mergeCell ref="E13:H13"/>
    <mergeCell ref="E1:I2"/>
    <mergeCell ref="A3:L4"/>
    <mergeCell ref="I6:I7"/>
    <mergeCell ref="E12:H12"/>
    <mergeCell ref="J12:L12"/>
    <mergeCell ref="J14:L14"/>
    <mergeCell ref="J15:L15"/>
    <mergeCell ref="B6:B7"/>
    <mergeCell ref="C6:D7"/>
    <mergeCell ref="J36:L36"/>
    <mergeCell ref="J35:K35"/>
    <mergeCell ref="K33:L33"/>
    <mergeCell ref="E19:H19"/>
    <mergeCell ref="E20:H20"/>
    <mergeCell ref="E21:H21"/>
    <mergeCell ref="J20:K20"/>
    <mergeCell ref="J21:K21"/>
    <mergeCell ref="J19:K19"/>
    <mergeCell ref="G35:H35"/>
    <mergeCell ref="C35:E35"/>
    <mergeCell ref="H33:J33"/>
    <mergeCell ref="J23:K23"/>
    <mergeCell ref="J22:K22"/>
    <mergeCell ref="E26:H26"/>
    <mergeCell ref="E25:H25"/>
    <mergeCell ref="J18:K18"/>
    <mergeCell ref="J16:K16"/>
    <mergeCell ref="J17:K17"/>
    <mergeCell ref="J13:L13"/>
    <mergeCell ref="E18:H18"/>
    <mergeCell ref="E6:H7"/>
    <mergeCell ref="E8:H8"/>
    <mergeCell ref="A6:A7"/>
    <mergeCell ref="J6:L7"/>
    <mergeCell ref="I5:L5"/>
    <mergeCell ref="E11:H11"/>
    <mergeCell ref="J11:L11"/>
    <mergeCell ref="J10:L10"/>
    <mergeCell ref="J9:L9"/>
    <mergeCell ref="J8:L8"/>
    <mergeCell ref="E9:H9"/>
    <mergeCell ref="J26:K26"/>
    <mergeCell ref="E22:H22"/>
    <mergeCell ref="J24:K24"/>
    <mergeCell ref="E23:H23"/>
    <mergeCell ref="E24:H24"/>
    <mergeCell ref="J25:K25"/>
  </mergeCells>
  <pageMargins left="0.7" right="0.7" top="0.75" bottom="0.75" header="0.3" footer="0.3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L73"/>
  <sheetViews>
    <sheetView workbookViewId="0"/>
  </sheetViews>
  <sheetFormatPr baseColWidth="10" defaultColWidth="14.42578125" defaultRowHeight="15" customHeight="1" x14ac:dyDescent="0.25"/>
  <cols>
    <col min="1" max="1" width="6.42578125" customWidth="1"/>
    <col min="2" max="2" width="6.85546875" customWidth="1"/>
    <col min="3" max="3" width="7" customWidth="1"/>
    <col min="4" max="4" width="8.140625" customWidth="1"/>
    <col min="5" max="7" width="10" customWidth="1"/>
    <col min="8" max="8" width="31.140625" customWidth="1"/>
    <col min="9" max="11" width="10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1806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1807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93">
        <v>1</v>
      </c>
      <c r="B8" s="159" t="s">
        <v>839</v>
      </c>
      <c r="C8" s="28">
        <v>2</v>
      </c>
      <c r="D8" s="28" t="s">
        <v>3672</v>
      </c>
      <c r="E8" s="1165" t="s">
        <v>840</v>
      </c>
      <c r="F8" s="780"/>
      <c r="G8" s="780"/>
      <c r="H8" s="781"/>
      <c r="I8" s="40"/>
      <c r="J8" s="933"/>
      <c r="K8" s="780"/>
      <c r="L8" s="820"/>
    </row>
    <row r="9" spans="1:12" x14ac:dyDescent="0.25">
      <c r="A9" s="96">
        <v>2</v>
      </c>
      <c r="B9" s="160" t="s">
        <v>297</v>
      </c>
      <c r="C9" s="9">
        <v>1</v>
      </c>
      <c r="D9" s="9" t="s">
        <v>3672</v>
      </c>
      <c r="E9" s="1164" t="s">
        <v>841</v>
      </c>
      <c r="F9" s="772"/>
      <c r="G9" s="772"/>
      <c r="H9" s="773"/>
      <c r="I9" s="47"/>
      <c r="J9" s="980"/>
      <c r="K9" s="773"/>
      <c r="L9" s="210"/>
    </row>
    <row r="10" spans="1:12" x14ac:dyDescent="0.25">
      <c r="A10" s="96">
        <v>3</v>
      </c>
      <c r="B10" s="160" t="s">
        <v>842</v>
      </c>
      <c r="C10" s="9">
        <v>1</v>
      </c>
      <c r="D10" s="9" t="s">
        <v>3672</v>
      </c>
      <c r="E10" s="1164" t="s">
        <v>843</v>
      </c>
      <c r="F10" s="772"/>
      <c r="G10" s="772"/>
      <c r="H10" s="773"/>
      <c r="I10" s="45"/>
      <c r="J10" s="980"/>
      <c r="K10" s="773"/>
      <c r="L10" s="210"/>
    </row>
    <row r="11" spans="1:12" x14ac:dyDescent="0.25">
      <c r="A11" s="96">
        <v>4</v>
      </c>
      <c r="B11" s="160" t="s">
        <v>297</v>
      </c>
      <c r="C11" s="9">
        <v>4</v>
      </c>
      <c r="D11" s="9" t="s">
        <v>3672</v>
      </c>
      <c r="E11" s="1164" t="s">
        <v>1808</v>
      </c>
      <c r="F11" s="772"/>
      <c r="G11" s="772"/>
      <c r="H11" s="773"/>
      <c r="I11" s="45"/>
      <c r="J11" s="980"/>
      <c r="K11" s="773"/>
      <c r="L11" s="210"/>
    </row>
    <row r="12" spans="1:12" x14ac:dyDescent="0.25">
      <c r="A12" s="96">
        <v>5</v>
      </c>
      <c r="B12" s="160" t="s">
        <v>849</v>
      </c>
      <c r="C12" s="9">
        <v>1</v>
      </c>
      <c r="D12" s="9" t="s">
        <v>3672</v>
      </c>
      <c r="E12" s="1164" t="s">
        <v>1809</v>
      </c>
      <c r="F12" s="772"/>
      <c r="G12" s="772"/>
      <c r="H12" s="773"/>
      <c r="I12" s="45"/>
      <c r="J12" s="980"/>
      <c r="K12" s="773"/>
      <c r="L12" s="210"/>
    </row>
    <row r="13" spans="1:12" x14ac:dyDescent="0.25">
      <c r="A13" s="96">
        <v>6</v>
      </c>
      <c r="B13" s="160" t="s">
        <v>905</v>
      </c>
      <c r="C13" s="9">
        <v>1</v>
      </c>
      <c r="D13" s="9" t="s">
        <v>3672</v>
      </c>
      <c r="E13" s="1164" t="s">
        <v>3014</v>
      </c>
      <c r="F13" s="772"/>
      <c r="G13" s="772"/>
      <c r="H13" s="773"/>
      <c r="I13" s="46"/>
      <c r="J13" s="980"/>
      <c r="K13" s="773"/>
      <c r="L13" s="210"/>
    </row>
    <row r="14" spans="1:12" x14ac:dyDescent="0.25">
      <c r="A14" s="96">
        <v>7</v>
      </c>
      <c r="B14" s="160" t="s">
        <v>852</v>
      </c>
      <c r="C14" s="9">
        <v>1</v>
      </c>
      <c r="D14" s="9" t="s">
        <v>3672</v>
      </c>
      <c r="E14" s="1164" t="s">
        <v>3176</v>
      </c>
      <c r="F14" s="772"/>
      <c r="G14" s="772"/>
      <c r="H14" s="773"/>
      <c r="I14" s="46"/>
      <c r="J14" s="980"/>
      <c r="K14" s="773"/>
      <c r="L14" s="210"/>
    </row>
    <row r="15" spans="1:12" x14ac:dyDescent="0.25">
      <c r="A15" s="96">
        <v>8</v>
      </c>
      <c r="B15" s="160" t="s">
        <v>173</v>
      </c>
      <c r="C15" s="9">
        <v>1</v>
      </c>
      <c r="D15" s="9" t="s">
        <v>3672</v>
      </c>
      <c r="E15" s="1164" t="s">
        <v>2844</v>
      </c>
      <c r="F15" s="772"/>
      <c r="G15" s="772"/>
      <c r="H15" s="773"/>
      <c r="I15" s="46"/>
      <c r="J15" s="980"/>
      <c r="K15" s="773"/>
      <c r="L15" s="210"/>
    </row>
    <row r="16" spans="1:12" x14ac:dyDescent="0.25">
      <c r="A16" s="96">
        <v>9</v>
      </c>
      <c r="B16" s="160" t="s">
        <v>352</v>
      </c>
      <c r="C16" s="9">
        <v>1</v>
      </c>
      <c r="D16" s="9" t="s">
        <v>3672</v>
      </c>
      <c r="E16" s="1164" t="s">
        <v>2558</v>
      </c>
      <c r="F16" s="772"/>
      <c r="G16" s="772"/>
      <c r="H16" s="773"/>
      <c r="I16" s="46"/>
      <c r="J16" s="980"/>
      <c r="K16" s="773"/>
      <c r="L16" s="210"/>
    </row>
    <row r="17" spans="1:12" x14ac:dyDescent="0.25">
      <c r="A17" s="96">
        <v>10</v>
      </c>
      <c r="B17" s="92" t="s">
        <v>853</v>
      </c>
      <c r="C17" s="9">
        <v>1</v>
      </c>
      <c r="D17" s="9" t="s">
        <v>3672</v>
      </c>
      <c r="E17" s="1139" t="s">
        <v>854</v>
      </c>
      <c r="F17" s="772"/>
      <c r="G17" s="772"/>
      <c r="H17" s="773"/>
      <c r="I17" s="46"/>
      <c r="J17" s="980"/>
      <c r="K17" s="773"/>
      <c r="L17" s="210"/>
    </row>
    <row r="18" spans="1:12" x14ac:dyDescent="0.25">
      <c r="A18" s="96">
        <v>11</v>
      </c>
      <c r="B18" s="92" t="s">
        <v>855</v>
      </c>
      <c r="C18" s="9">
        <v>3</v>
      </c>
      <c r="D18" s="9" t="s">
        <v>3672</v>
      </c>
      <c r="E18" s="1139" t="s">
        <v>1810</v>
      </c>
      <c r="F18" s="772"/>
      <c r="G18" s="772"/>
      <c r="H18" s="773"/>
      <c r="I18" s="46"/>
      <c r="J18" s="980"/>
      <c r="K18" s="773"/>
      <c r="L18" s="210"/>
    </row>
    <row r="19" spans="1:12" x14ac:dyDescent="0.25">
      <c r="A19" s="96">
        <v>12</v>
      </c>
      <c r="B19" s="92" t="s">
        <v>857</v>
      </c>
      <c r="C19" s="9">
        <v>1</v>
      </c>
      <c r="D19" s="9" t="s">
        <v>3672</v>
      </c>
      <c r="E19" s="1139" t="s">
        <v>3177</v>
      </c>
      <c r="F19" s="772"/>
      <c r="G19" s="772"/>
      <c r="H19" s="773"/>
      <c r="I19" s="46"/>
      <c r="J19" s="980"/>
      <c r="K19" s="773"/>
      <c r="L19" s="210"/>
    </row>
    <row r="20" spans="1:12" x14ac:dyDescent="0.25">
      <c r="A20" s="96">
        <v>13</v>
      </c>
      <c r="B20" s="92" t="s">
        <v>859</v>
      </c>
      <c r="C20" s="9">
        <v>1</v>
      </c>
      <c r="D20" s="9" t="s">
        <v>3672</v>
      </c>
      <c r="E20" s="1139" t="s">
        <v>3178</v>
      </c>
      <c r="F20" s="772"/>
      <c r="G20" s="772"/>
      <c r="H20" s="773"/>
      <c r="I20" s="46"/>
      <c r="J20" s="980"/>
      <c r="K20" s="773"/>
      <c r="L20" s="210"/>
    </row>
    <row r="21" spans="1:12" x14ac:dyDescent="0.25">
      <c r="A21" s="96">
        <v>14</v>
      </c>
      <c r="B21" s="92" t="s">
        <v>239</v>
      </c>
      <c r="C21" s="9">
        <v>2</v>
      </c>
      <c r="D21" s="9" t="s">
        <v>3672</v>
      </c>
      <c r="E21" s="1139" t="s">
        <v>374</v>
      </c>
      <c r="F21" s="772"/>
      <c r="G21" s="772"/>
      <c r="H21" s="773"/>
      <c r="I21" s="46"/>
      <c r="J21" s="980"/>
      <c r="K21" s="773"/>
      <c r="L21" s="210"/>
    </row>
    <row r="22" spans="1:12" x14ac:dyDescent="0.25">
      <c r="A22" s="96">
        <v>15</v>
      </c>
      <c r="B22" s="92" t="s">
        <v>863</v>
      </c>
      <c r="C22" s="9">
        <v>1</v>
      </c>
      <c r="D22" s="9" t="s">
        <v>3672</v>
      </c>
      <c r="E22" s="1139" t="s">
        <v>864</v>
      </c>
      <c r="F22" s="772"/>
      <c r="G22" s="772"/>
      <c r="H22" s="773"/>
      <c r="I22" s="46"/>
      <c r="J22" s="980"/>
      <c r="K22" s="773"/>
      <c r="L22" s="210"/>
    </row>
    <row r="23" spans="1:12" x14ac:dyDescent="0.25">
      <c r="A23" s="96">
        <v>16</v>
      </c>
      <c r="B23" s="92" t="s">
        <v>865</v>
      </c>
      <c r="C23" s="9">
        <v>1</v>
      </c>
      <c r="D23" s="9" t="s">
        <v>3672</v>
      </c>
      <c r="E23" s="1139" t="s">
        <v>3113</v>
      </c>
      <c r="F23" s="772"/>
      <c r="G23" s="772"/>
      <c r="H23" s="773"/>
      <c r="I23" s="46"/>
      <c r="J23" s="980"/>
      <c r="K23" s="773"/>
      <c r="L23" s="210"/>
    </row>
    <row r="24" spans="1:12" x14ac:dyDescent="0.25">
      <c r="A24" s="96">
        <v>17</v>
      </c>
      <c r="B24" s="92" t="s">
        <v>941</v>
      </c>
      <c r="C24" s="9">
        <v>1</v>
      </c>
      <c r="D24" s="9" t="s">
        <v>3672</v>
      </c>
      <c r="E24" s="1139" t="s">
        <v>3450</v>
      </c>
      <c r="F24" s="772"/>
      <c r="G24" s="772"/>
      <c r="H24" s="773"/>
      <c r="I24" s="46"/>
      <c r="J24" s="980"/>
      <c r="K24" s="773"/>
      <c r="L24" s="210"/>
    </row>
    <row r="25" spans="1:12" x14ac:dyDescent="0.25">
      <c r="A25" s="96">
        <v>18</v>
      </c>
      <c r="B25" s="92" t="s">
        <v>871</v>
      </c>
      <c r="C25" s="9">
        <v>1</v>
      </c>
      <c r="D25" s="9" t="s">
        <v>3672</v>
      </c>
      <c r="E25" s="1139" t="s">
        <v>1811</v>
      </c>
      <c r="F25" s="772"/>
      <c r="G25" s="772"/>
      <c r="H25" s="773"/>
      <c r="I25" s="46"/>
      <c r="J25" s="980"/>
      <c r="K25" s="773"/>
      <c r="L25" s="210"/>
    </row>
    <row r="26" spans="1:12" x14ac:dyDescent="0.25">
      <c r="A26" s="96">
        <v>19</v>
      </c>
      <c r="B26" s="92" t="s">
        <v>612</v>
      </c>
      <c r="C26" s="9">
        <v>1</v>
      </c>
      <c r="D26" s="9" t="s">
        <v>3672</v>
      </c>
      <c r="E26" s="1139" t="s">
        <v>3179</v>
      </c>
      <c r="F26" s="772"/>
      <c r="G26" s="772"/>
      <c r="H26" s="773"/>
      <c r="I26" s="46"/>
      <c r="J26" s="980"/>
      <c r="K26" s="773"/>
      <c r="L26" s="210"/>
    </row>
    <row r="27" spans="1:12" x14ac:dyDescent="0.25">
      <c r="A27" s="96">
        <v>20</v>
      </c>
      <c r="B27" s="92" t="s">
        <v>870</v>
      </c>
      <c r="C27" s="9">
        <v>1</v>
      </c>
      <c r="D27" s="9" t="s">
        <v>3672</v>
      </c>
      <c r="E27" s="1139" t="s">
        <v>3180</v>
      </c>
      <c r="F27" s="772"/>
      <c r="G27" s="772"/>
      <c r="H27" s="773"/>
      <c r="I27" s="46"/>
      <c r="J27" s="980"/>
      <c r="K27" s="773"/>
      <c r="L27" s="210"/>
    </row>
    <row r="28" spans="1:12" x14ac:dyDescent="0.25">
      <c r="A28" s="96">
        <v>21</v>
      </c>
      <c r="B28" s="92" t="s">
        <v>874</v>
      </c>
      <c r="C28" s="9">
        <v>3</v>
      </c>
      <c r="D28" s="9" t="s">
        <v>3672</v>
      </c>
      <c r="E28" s="1139" t="s">
        <v>1812</v>
      </c>
      <c r="F28" s="772"/>
      <c r="G28" s="772"/>
      <c r="H28" s="773"/>
      <c r="I28" s="46"/>
      <c r="J28" s="980"/>
      <c r="K28" s="773"/>
      <c r="L28" s="210"/>
    </row>
    <row r="29" spans="1:12" x14ac:dyDescent="0.25">
      <c r="A29" s="96">
        <v>22</v>
      </c>
      <c r="B29" s="92" t="s">
        <v>882</v>
      </c>
      <c r="C29" s="9">
        <v>1</v>
      </c>
      <c r="D29" s="9" t="s">
        <v>3672</v>
      </c>
      <c r="E29" s="1139" t="s">
        <v>3067</v>
      </c>
      <c r="F29" s="772"/>
      <c r="G29" s="772"/>
      <c r="H29" s="773"/>
      <c r="I29" s="46"/>
      <c r="J29" s="980"/>
      <c r="K29" s="773"/>
      <c r="L29" s="202"/>
    </row>
    <row r="30" spans="1:12" x14ac:dyDescent="0.25">
      <c r="A30" s="96">
        <v>23</v>
      </c>
      <c r="B30" s="92" t="s">
        <v>884</v>
      </c>
      <c r="C30" s="9">
        <v>1</v>
      </c>
      <c r="D30" s="9" t="s">
        <v>3672</v>
      </c>
      <c r="E30" s="1139" t="s">
        <v>3114</v>
      </c>
      <c r="F30" s="772"/>
      <c r="G30" s="772"/>
      <c r="H30" s="773"/>
      <c r="I30" s="46"/>
      <c r="J30" s="980"/>
      <c r="K30" s="773"/>
      <c r="L30" s="202"/>
    </row>
    <row r="31" spans="1:12" x14ac:dyDescent="0.25">
      <c r="A31" s="96">
        <v>24</v>
      </c>
      <c r="B31" s="92" t="s">
        <v>886</v>
      </c>
      <c r="C31" s="9">
        <v>1</v>
      </c>
      <c r="D31" s="9" t="s">
        <v>3672</v>
      </c>
      <c r="E31" s="1139" t="s">
        <v>1813</v>
      </c>
      <c r="F31" s="772"/>
      <c r="G31" s="772"/>
      <c r="H31" s="773"/>
      <c r="I31" s="46"/>
      <c r="J31" s="980"/>
      <c r="K31" s="773"/>
      <c r="L31" s="202"/>
    </row>
    <row r="32" spans="1:12" x14ac:dyDescent="0.25">
      <c r="A32" s="96">
        <v>25</v>
      </c>
      <c r="B32" s="92" t="s">
        <v>281</v>
      </c>
      <c r="C32" s="9">
        <v>1</v>
      </c>
      <c r="D32" s="9" t="s">
        <v>3672</v>
      </c>
      <c r="E32" s="1139" t="s">
        <v>2559</v>
      </c>
      <c r="F32" s="772"/>
      <c r="G32" s="772"/>
      <c r="H32" s="773"/>
      <c r="I32" s="46"/>
      <c r="J32" s="980"/>
      <c r="K32" s="773"/>
      <c r="L32" s="202"/>
    </row>
    <row r="33" spans="1:12" x14ac:dyDescent="0.25">
      <c r="A33" s="96">
        <v>26</v>
      </c>
      <c r="B33" s="92" t="s">
        <v>208</v>
      </c>
      <c r="C33" s="9">
        <v>2</v>
      </c>
      <c r="D33" s="9" t="s">
        <v>3672</v>
      </c>
      <c r="E33" s="1139" t="s">
        <v>3275</v>
      </c>
      <c r="F33" s="772"/>
      <c r="G33" s="772"/>
      <c r="H33" s="773"/>
      <c r="I33" s="46"/>
      <c r="J33" s="980"/>
      <c r="K33" s="773"/>
      <c r="L33" s="202"/>
    </row>
    <row r="34" spans="1:12" x14ac:dyDescent="0.25">
      <c r="A34" s="96">
        <v>27</v>
      </c>
      <c r="B34" s="92" t="s">
        <v>718</v>
      </c>
      <c r="C34" s="9">
        <v>1</v>
      </c>
      <c r="D34" s="9" t="s">
        <v>3672</v>
      </c>
      <c r="E34" s="1139" t="s">
        <v>887</v>
      </c>
      <c r="F34" s="772"/>
      <c r="G34" s="772"/>
      <c r="H34" s="773"/>
      <c r="I34" s="46"/>
      <c r="J34" s="980"/>
      <c r="K34" s="773"/>
      <c r="L34" s="202"/>
    </row>
    <row r="35" spans="1:12" x14ac:dyDescent="0.25">
      <c r="A35" s="96">
        <v>28</v>
      </c>
      <c r="B35" s="92" t="s">
        <v>888</v>
      </c>
      <c r="C35" s="9">
        <v>1</v>
      </c>
      <c r="D35" s="9" t="s">
        <v>3672</v>
      </c>
      <c r="E35" s="1139" t="s">
        <v>3526</v>
      </c>
      <c r="F35" s="772"/>
      <c r="G35" s="772"/>
      <c r="H35" s="773"/>
      <c r="I35" s="46"/>
      <c r="J35" s="980"/>
      <c r="K35" s="773"/>
      <c r="L35" s="202"/>
    </row>
    <row r="36" spans="1:12" ht="15.75" customHeight="1" thickBot="1" x14ac:dyDescent="0.3">
      <c r="A36" s="96">
        <v>29</v>
      </c>
      <c r="B36" s="319" t="s">
        <v>720</v>
      </c>
      <c r="C36" s="25">
        <v>1</v>
      </c>
      <c r="D36" s="25" t="s">
        <v>3672</v>
      </c>
      <c r="E36" s="1166" t="s">
        <v>1814</v>
      </c>
      <c r="F36" s="830"/>
      <c r="G36" s="830"/>
      <c r="H36" s="831"/>
      <c r="I36" s="80"/>
      <c r="J36" s="993"/>
      <c r="K36" s="831"/>
      <c r="L36" s="389"/>
    </row>
    <row r="37" spans="1:12" ht="15.75" customHeight="1" thickBot="1" x14ac:dyDescent="0.3">
      <c r="J37" s="765" t="s">
        <v>1815</v>
      </c>
      <c r="K37" s="816"/>
      <c r="L37" s="776"/>
    </row>
    <row r="38" spans="1:12" x14ac:dyDescent="0.25">
      <c r="A38" s="93">
        <v>30</v>
      </c>
      <c r="B38" s="94" t="s">
        <v>1816</v>
      </c>
      <c r="C38" s="28">
        <v>1</v>
      </c>
      <c r="D38" s="28" t="s">
        <v>3672</v>
      </c>
      <c r="E38" s="1165" t="s">
        <v>3527</v>
      </c>
      <c r="F38" s="780"/>
      <c r="G38" s="780"/>
      <c r="H38" s="781"/>
      <c r="I38" s="40"/>
      <c r="J38" s="933"/>
      <c r="K38" s="820"/>
      <c r="L38" s="213"/>
    </row>
    <row r="39" spans="1:12" x14ac:dyDescent="0.25">
      <c r="A39" s="96">
        <v>31</v>
      </c>
      <c r="B39" s="92" t="s">
        <v>1817</v>
      </c>
      <c r="C39" s="9">
        <v>1</v>
      </c>
      <c r="D39" s="9" t="s">
        <v>3672</v>
      </c>
      <c r="E39" s="1164" t="s">
        <v>3115</v>
      </c>
      <c r="F39" s="772"/>
      <c r="G39" s="772"/>
      <c r="H39" s="773"/>
      <c r="I39" s="46"/>
      <c r="J39" s="980"/>
      <c r="K39" s="824"/>
      <c r="L39" s="213"/>
    </row>
    <row r="40" spans="1:12" x14ac:dyDescent="0.25">
      <c r="A40" s="96">
        <v>32</v>
      </c>
      <c r="B40" s="92" t="s">
        <v>903</v>
      </c>
      <c r="C40" s="9">
        <v>2</v>
      </c>
      <c r="D40" s="9" t="s">
        <v>3672</v>
      </c>
      <c r="E40" s="1164" t="s">
        <v>904</v>
      </c>
      <c r="F40" s="772"/>
      <c r="G40" s="772"/>
      <c r="H40" s="773"/>
      <c r="I40" s="46"/>
      <c r="J40" s="980"/>
      <c r="K40" s="824"/>
      <c r="L40" s="213"/>
    </row>
    <row r="41" spans="1:12" x14ac:dyDescent="0.25">
      <c r="A41" s="96">
        <v>33</v>
      </c>
      <c r="B41" s="92" t="s">
        <v>906</v>
      </c>
      <c r="C41" s="9">
        <v>2</v>
      </c>
      <c r="D41" s="9" t="s">
        <v>3672</v>
      </c>
      <c r="E41" s="1164" t="s">
        <v>1818</v>
      </c>
      <c r="F41" s="772"/>
      <c r="G41" s="772"/>
      <c r="H41" s="773"/>
      <c r="I41" s="46"/>
      <c r="J41" s="980"/>
      <c r="K41" s="824"/>
      <c r="L41" s="213"/>
    </row>
    <row r="42" spans="1:12" x14ac:dyDescent="0.25">
      <c r="A42" s="96">
        <v>34</v>
      </c>
      <c r="B42" s="92" t="s">
        <v>908</v>
      </c>
      <c r="C42" s="9">
        <v>1</v>
      </c>
      <c r="D42" s="9" t="s">
        <v>3672</v>
      </c>
      <c r="E42" s="1164" t="s">
        <v>909</v>
      </c>
      <c r="F42" s="772"/>
      <c r="G42" s="772"/>
      <c r="H42" s="773"/>
      <c r="I42" s="46"/>
      <c r="J42" s="980"/>
      <c r="K42" s="824"/>
      <c r="L42" s="213"/>
    </row>
    <row r="43" spans="1:12" x14ac:dyDescent="0.25">
      <c r="A43" s="96">
        <v>35</v>
      </c>
      <c r="B43" s="92" t="s">
        <v>910</v>
      </c>
      <c r="C43" s="9">
        <v>1</v>
      </c>
      <c r="D43" s="9" t="s">
        <v>3672</v>
      </c>
      <c r="E43" s="1164" t="s">
        <v>3116</v>
      </c>
      <c r="F43" s="772"/>
      <c r="G43" s="772"/>
      <c r="H43" s="773"/>
      <c r="I43" s="46"/>
      <c r="J43" s="980"/>
      <c r="K43" s="824"/>
      <c r="L43" s="213"/>
    </row>
    <row r="44" spans="1:12" x14ac:dyDescent="0.25">
      <c r="A44" s="96">
        <v>36</v>
      </c>
      <c r="B44" s="92" t="s">
        <v>1820</v>
      </c>
      <c r="C44" s="9">
        <v>1</v>
      </c>
      <c r="D44" s="9" t="s">
        <v>3672</v>
      </c>
      <c r="E44" s="1164" t="s">
        <v>1821</v>
      </c>
      <c r="F44" s="772"/>
      <c r="G44" s="772"/>
      <c r="H44" s="773"/>
      <c r="I44" s="46"/>
      <c r="J44" s="980"/>
      <c r="K44" s="824"/>
      <c r="L44" s="213"/>
    </row>
    <row r="45" spans="1:12" x14ac:dyDescent="0.25">
      <c r="A45" s="96">
        <v>37</v>
      </c>
      <c r="B45" s="92" t="s">
        <v>1823</v>
      </c>
      <c r="C45" s="9">
        <v>1</v>
      </c>
      <c r="D45" s="9" t="s">
        <v>3672</v>
      </c>
      <c r="E45" s="1164" t="s">
        <v>3117</v>
      </c>
      <c r="F45" s="772"/>
      <c r="G45" s="772"/>
      <c r="H45" s="773"/>
      <c r="I45" s="46"/>
      <c r="J45" s="980"/>
      <c r="K45" s="824"/>
      <c r="L45" s="213"/>
    </row>
    <row r="46" spans="1:12" x14ac:dyDescent="0.25">
      <c r="A46" s="96">
        <v>38</v>
      </c>
      <c r="B46" s="92" t="s">
        <v>716</v>
      </c>
      <c r="C46" s="9">
        <v>1</v>
      </c>
      <c r="D46" s="9" t="s">
        <v>3672</v>
      </c>
      <c r="E46" s="1164" t="s">
        <v>3118</v>
      </c>
      <c r="F46" s="772"/>
      <c r="G46" s="772"/>
      <c r="H46" s="773"/>
      <c r="I46" s="46"/>
      <c r="J46" s="980"/>
      <c r="K46" s="824"/>
      <c r="L46" s="213"/>
    </row>
    <row r="47" spans="1:12" x14ac:dyDescent="0.25">
      <c r="A47" s="96">
        <v>39</v>
      </c>
      <c r="B47" s="92" t="s">
        <v>915</v>
      </c>
      <c r="C47" s="9">
        <v>1</v>
      </c>
      <c r="D47" s="9" t="s">
        <v>3672</v>
      </c>
      <c r="E47" s="1164" t="s">
        <v>3119</v>
      </c>
      <c r="F47" s="772"/>
      <c r="G47" s="772"/>
      <c r="H47" s="773"/>
      <c r="I47" s="46"/>
      <c r="J47" s="980"/>
      <c r="K47" s="824"/>
      <c r="L47" s="213"/>
    </row>
    <row r="48" spans="1:12" x14ac:dyDescent="0.25">
      <c r="A48" s="96">
        <v>40</v>
      </c>
      <c r="B48" s="92" t="s">
        <v>236</v>
      </c>
      <c r="C48" s="9">
        <v>1</v>
      </c>
      <c r="D48" s="9" t="s">
        <v>3672</v>
      </c>
      <c r="E48" s="1164" t="s">
        <v>1826</v>
      </c>
      <c r="F48" s="772"/>
      <c r="G48" s="772"/>
      <c r="H48" s="773"/>
      <c r="I48" s="46"/>
      <c r="J48" s="980"/>
      <c r="K48" s="824"/>
      <c r="L48" s="213"/>
    </row>
    <row r="49" spans="1:12" x14ac:dyDescent="0.25">
      <c r="A49" s="96">
        <v>41</v>
      </c>
      <c r="B49" s="92" t="s">
        <v>916</v>
      </c>
      <c r="C49" s="9">
        <v>1</v>
      </c>
      <c r="D49" s="9" t="s">
        <v>3672</v>
      </c>
      <c r="E49" s="1164" t="s">
        <v>3046</v>
      </c>
      <c r="F49" s="772"/>
      <c r="G49" s="772"/>
      <c r="H49" s="773"/>
      <c r="I49" s="46"/>
      <c r="J49" s="980"/>
      <c r="K49" s="824"/>
      <c r="L49" s="213"/>
    </row>
    <row r="50" spans="1:12" x14ac:dyDescent="0.25">
      <c r="A50" s="96">
        <v>42</v>
      </c>
      <c r="B50" s="92" t="s">
        <v>917</v>
      </c>
      <c r="C50" s="9">
        <v>1</v>
      </c>
      <c r="D50" s="9" t="s">
        <v>3672</v>
      </c>
      <c r="E50" s="1164" t="s">
        <v>3040</v>
      </c>
      <c r="F50" s="772"/>
      <c r="G50" s="772"/>
      <c r="H50" s="773"/>
      <c r="I50" s="46"/>
      <c r="J50" s="980"/>
      <c r="K50" s="824"/>
      <c r="L50" s="213"/>
    </row>
    <row r="51" spans="1:12" x14ac:dyDescent="0.25">
      <c r="A51" s="96">
        <v>43</v>
      </c>
      <c r="B51" s="92" t="s">
        <v>924</v>
      </c>
      <c r="C51" s="9">
        <v>2</v>
      </c>
      <c r="D51" s="9" t="s">
        <v>3672</v>
      </c>
      <c r="E51" s="1164" t="s">
        <v>3558</v>
      </c>
      <c r="F51" s="772"/>
      <c r="G51" s="772"/>
      <c r="H51" s="773"/>
      <c r="I51" s="46"/>
      <c r="J51" s="980"/>
      <c r="K51" s="824"/>
      <c r="L51" s="213"/>
    </row>
    <row r="52" spans="1:12" x14ac:dyDescent="0.25">
      <c r="A52" s="96">
        <v>44</v>
      </c>
      <c r="B52" s="92" t="s">
        <v>925</v>
      </c>
      <c r="C52" s="9">
        <v>1</v>
      </c>
      <c r="D52" s="9" t="s">
        <v>3672</v>
      </c>
      <c r="E52" s="1164" t="s">
        <v>3403</v>
      </c>
      <c r="F52" s="772"/>
      <c r="G52" s="772"/>
      <c r="H52" s="773"/>
      <c r="I52" s="46"/>
      <c r="J52" s="980"/>
      <c r="K52" s="824"/>
      <c r="L52" s="213"/>
    </row>
    <row r="53" spans="1:12" x14ac:dyDescent="0.25">
      <c r="A53" s="96">
        <v>45</v>
      </c>
      <c r="B53" s="92" t="s">
        <v>926</v>
      </c>
      <c r="C53" s="9">
        <v>1</v>
      </c>
      <c r="D53" s="9" t="s">
        <v>3672</v>
      </c>
      <c r="E53" s="1164" t="s">
        <v>3137</v>
      </c>
      <c r="F53" s="772"/>
      <c r="G53" s="772"/>
      <c r="H53" s="773"/>
      <c r="I53" s="46"/>
      <c r="J53" s="980"/>
      <c r="K53" s="824"/>
      <c r="L53" s="213"/>
    </row>
    <row r="54" spans="1:12" x14ac:dyDescent="0.25">
      <c r="A54" s="96">
        <v>46</v>
      </c>
      <c r="B54" s="92" t="s">
        <v>927</v>
      </c>
      <c r="C54" s="9">
        <v>1</v>
      </c>
      <c r="D54" s="9" t="s">
        <v>3672</v>
      </c>
      <c r="E54" s="1164" t="s">
        <v>2836</v>
      </c>
      <c r="F54" s="772"/>
      <c r="G54" s="772"/>
      <c r="H54" s="773"/>
      <c r="I54" s="46"/>
      <c r="J54" s="980"/>
      <c r="K54" s="824"/>
      <c r="L54" s="213"/>
    </row>
    <row r="55" spans="1:12" x14ac:dyDescent="0.25">
      <c r="A55" s="96">
        <v>47</v>
      </c>
      <c r="B55" s="92" t="s">
        <v>928</v>
      </c>
      <c r="C55" s="9">
        <v>1</v>
      </c>
      <c r="D55" s="9" t="s">
        <v>3672</v>
      </c>
      <c r="E55" s="1164" t="s">
        <v>3181</v>
      </c>
      <c r="F55" s="772"/>
      <c r="G55" s="772"/>
      <c r="H55" s="773"/>
      <c r="I55" s="46"/>
      <c r="J55" s="980"/>
      <c r="K55" s="824"/>
      <c r="L55" s="213"/>
    </row>
    <row r="56" spans="1:12" x14ac:dyDescent="0.25">
      <c r="A56" s="96">
        <v>48</v>
      </c>
      <c r="B56" s="92" t="s">
        <v>929</v>
      </c>
      <c r="C56" s="9">
        <v>2</v>
      </c>
      <c r="D56" s="9" t="s">
        <v>3672</v>
      </c>
      <c r="E56" s="1164" t="s">
        <v>3120</v>
      </c>
      <c r="F56" s="772"/>
      <c r="G56" s="772"/>
      <c r="H56" s="773"/>
      <c r="I56" s="46"/>
      <c r="J56" s="980"/>
      <c r="K56" s="824"/>
      <c r="L56" s="213"/>
    </row>
    <row r="57" spans="1:12" x14ac:dyDescent="0.25">
      <c r="A57" s="96">
        <v>49</v>
      </c>
      <c r="B57" s="92" t="s">
        <v>880</v>
      </c>
      <c r="C57" s="9">
        <v>1</v>
      </c>
      <c r="D57" s="9" t="s">
        <v>3672</v>
      </c>
      <c r="E57" s="1164" t="s">
        <v>1830</v>
      </c>
      <c r="F57" s="772"/>
      <c r="G57" s="772"/>
      <c r="H57" s="773"/>
      <c r="I57" s="46"/>
      <c r="J57" s="980"/>
      <c r="K57" s="824"/>
      <c r="L57" s="213"/>
    </row>
    <row r="58" spans="1:12" x14ac:dyDescent="0.25">
      <c r="A58" s="96">
        <v>50</v>
      </c>
      <c r="B58" s="92" t="s">
        <v>892</v>
      </c>
      <c r="C58" s="9">
        <v>2</v>
      </c>
      <c r="D58" s="9" t="s">
        <v>3672</v>
      </c>
      <c r="E58" s="1164" t="s">
        <v>1831</v>
      </c>
      <c r="F58" s="772"/>
      <c r="G58" s="772"/>
      <c r="H58" s="773"/>
      <c r="I58" s="46"/>
      <c r="J58" s="980"/>
      <c r="K58" s="824"/>
      <c r="L58" s="213"/>
    </row>
    <row r="59" spans="1:12" x14ac:dyDescent="0.25">
      <c r="A59" s="96">
        <v>51</v>
      </c>
      <c r="B59" s="92" t="s">
        <v>895</v>
      </c>
      <c r="C59" s="9">
        <v>2</v>
      </c>
      <c r="D59" s="9" t="s">
        <v>3672</v>
      </c>
      <c r="E59" s="771" t="s">
        <v>3528</v>
      </c>
      <c r="F59" s="772"/>
      <c r="G59" s="772"/>
      <c r="H59" s="773"/>
      <c r="I59" s="46"/>
      <c r="J59" s="980"/>
      <c r="K59" s="824"/>
      <c r="L59" s="213"/>
    </row>
    <row r="60" spans="1:12" x14ac:dyDescent="0.25">
      <c r="A60" s="96">
        <v>52</v>
      </c>
      <c r="B60" s="92"/>
      <c r="C60" s="9">
        <v>1</v>
      </c>
      <c r="D60" s="9" t="s">
        <v>3672</v>
      </c>
      <c r="E60" s="771" t="s">
        <v>2888</v>
      </c>
      <c r="F60" s="772"/>
      <c r="G60" s="772"/>
      <c r="H60" s="773"/>
      <c r="I60" s="46"/>
      <c r="J60" s="980"/>
      <c r="K60" s="824"/>
      <c r="L60" s="213"/>
    </row>
    <row r="61" spans="1:12" x14ac:dyDescent="0.25">
      <c r="A61" s="96">
        <v>53</v>
      </c>
      <c r="B61" s="92"/>
      <c r="C61" s="9">
        <v>1</v>
      </c>
      <c r="D61" s="9" t="s">
        <v>3672</v>
      </c>
      <c r="E61" s="771" t="s">
        <v>2889</v>
      </c>
      <c r="F61" s="772"/>
      <c r="G61" s="772"/>
      <c r="H61" s="773"/>
      <c r="I61" s="46"/>
      <c r="J61" s="980"/>
      <c r="K61" s="824"/>
      <c r="L61" s="213"/>
    </row>
    <row r="62" spans="1:12" x14ac:dyDescent="0.25">
      <c r="A62" s="96"/>
      <c r="B62" s="92"/>
      <c r="C62" s="9"/>
      <c r="D62" s="9"/>
      <c r="E62" s="771"/>
      <c r="F62" s="772"/>
      <c r="G62" s="772"/>
      <c r="H62" s="773"/>
      <c r="I62" s="46"/>
      <c r="J62" s="980"/>
      <c r="K62" s="824"/>
      <c r="L62" s="213"/>
    </row>
    <row r="63" spans="1:12" x14ac:dyDescent="0.25">
      <c r="A63" s="96"/>
      <c r="B63" s="92"/>
      <c r="C63" s="9"/>
      <c r="D63" s="9"/>
      <c r="E63" s="771"/>
      <c r="F63" s="772"/>
      <c r="G63" s="772"/>
      <c r="H63" s="773"/>
      <c r="I63" s="46"/>
      <c r="J63" s="980"/>
      <c r="K63" s="824"/>
      <c r="L63" s="213"/>
    </row>
    <row r="64" spans="1:12" x14ac:dyDescent="0.25">
      <c r="A64" s="96"/>
      <c r="B64" s="92"/>
      <c r="C64" s="9"/>
      <c r="D64" s="9"/>
      <c r="E64" s="771"/>
      <c r="F64" s="772"/>
      <c r="G64" s="772"/>
      <c r="H64" s="773"/>
      <c r="I64" s="46"/>
      <c r="J64" s="980"/>
      <c r="K64" s="824"/>
      <c r="L64" s="213"/>
    </row>
    <row r="65" spans="1:12" x14ac:dyDescent="0.25">
      <c r="A65" s="96"/>
      <c r="B65" s="92"/>
      <c r="C65" s="9"/>
      <c r="D65" s="9"/>
      <c r="E65" s="771"/>
      <c r="F65" s="772"/>
      <c r="G65" s="772"/>
      <c r="H65" s="773"/>
      <c r="I65" s="46"/>
      <c r="J65" s="980"/>
      <c r="K65" s="824"/>
      <c r="L65" s="213"/>
    </row>
    <row r="66" spans="1:12" x14ac:dyDescent="0.25">
      <c r="A66" s="96"/>
      <c r="B66" s="92"/>
      <c r="C66" s="9"/>
      <c r="D66" s="9"/>
      <c r="E66" s="771"/>
      <c r="F66" s="772"/>
      <c r="G66" s="772"/>
      <c r="H66" s="773"/>
      <c r="I66" s="46"/>
      <c r="J66" s="980"/>
      <c r="K66" s="824"/>
      <c r="L66" s="213"/>
    </row>
    <row r="67" spans="1:12" x14ac:dyDescent="0.25">
      <c r="A67" s="107"/>
      <c r="B67" s="30"/>
      <c r="C67" s="84"/>
      <c r="D67" s="84"/>
      <c r="E67" s="184"/>
      <c r="F67" s="184"/>
      <c r="G67" s="184"/>
      <c r="H67" s="184"/>
      <c r="I67" s="212"/>
      <c r="J67" s="213"/>
      <c r="K67" s="202"/>
      <c r="L67" s="213"/>
    </row>
    <row r="68" spans="1:12" x14ac:dyDescent="0.25">
      <c r="A68" s="107"/>
      <c r="B68" s="30"/>
      <c r="C68" s="84"/>
      <c r="D68" s="84"/>
      <c r="E68" s="184"/>
      <c r="F68" s="184"/>
      <c r="G68" s="184"/>
      <c r="H68" s="184"/>
      <c r="I68" s="212"/>
      <c r="J68" s="213"/>
      <c r="K68" s="202"/>
      <c r="L68" s="213"/>
    </row>
    <row r="69" spans="1:12" x14ac:dyDescent="0.25">
      <c r="A69" s="107"/>
      <c r="B69" s="30"/>
      <c r="C69" s="102"/>
      <c r="D69" s="84"/>
      <c r="E69" s="211"/>
      <c r="F69" s="211"/>
      <c r="G69" s="211"/>
      <c r="H69" s="211"/>
      <c r="I69" s="212"/>
      <c r="J69" s="213"/>
      <c r="K69" s="202"/>
      <c r="L69" s="213"/>
    </row>
    <row r="70" spans="1:12" x14ac:dyDescent="0.25">
      <c r="A70" s="200"/>
      <c r="B70" s="196"/>
      <c r="C70" s="196"/>
      <c r="D70" s="196"/>
      <c r="E70" s="196"/>
      <c r="F70" s="184"/>
      <c r="G70" s="196"/>
      <c r="H70" s="188"/>
      <c r="I70" s="190"/>
      <c r="J70" s="188"/>
      <c r="K70" s="380"/>
      <c r="L70" s="268"/>
    </row>
    <row r="71" spans="1:12" x14ac:dyDescent="0.25">
      <c r="A71" s="4"/>
      <c r="B71" s="887" t="s">
        <v>120</v>
      </c>
      <c r="C71" s="785"/>
      <c r="D71" s="785"/>
      <c r="E71" s="785"/>
      <c r="G71" s="887" t="s">
        <v>121</v>
      </c>
      <c r="H71" s="785"/>
      <c r="I71" s="184"/>
      <c r="J71" s="885" t="s">
        <v>1834</v>
      </c>
      <c r="K71" s="794"/>
      <c r="L71" s="184"/>
    </row>
    <row r="72" spans="1:12" ht="15.75" customHeight="1" thickBot="1" x14ac:dyDescent="0.3">
      <c r="A72" s="35"/>
      <c r="B72" s="778"/>
      <c r="C72" s="778"/>
      <c r="D72" s="778"/>
      <c r="E72" s="778"/>
      <c r="F72" s="36"/>
      <c r="G72" s="778"/>
      <c r="H72" s="778"/>
      <c r="I72" s="36"/>
      <c r="J72" s="778"/>
      <c r="K72" s="792"/>
      <c r="L72" s="103"/>
    </row>
    <row r="73" spans="1:12" ht="15.75" customHeight="1" thickBot="1" x14ac:dyDescent="0.3">
      <c r="J73" s="765" t="s">
        <v>1815</v>
      </c>
      <c r="K73" s="816"/>
      <c r="L73" s="776"/>
    </row>
  </sheetData>
  <mergeCells count="131">
    <mergeCell ref="E20:H20"/>
    <mergeCell ref="E21:H21"/>
    <mergeCell ref="E19:H19"/>
    <mergeCell ref="E17:H17"/>
    <mergeCell ref="E18:H18"/>
    <mergeCell ref="E23:H23"/>
    <mergeCell ref="E22:H22"/>
    <mergeCell ref="E25:H25"/>
    <mergeCell ref="E24:H24"/>
    <mergeCell ref="E62:H62"/>
    <mergeCell ref="E45:H45"/>
    <mergeCell ref="E44:H44"/>
    <mergeCell ref="E46:H46"/>
    <mergeCell ref="E43:H43"/>
    <mergeCell ref="E49:H49"/>
    <mergeCell ref="E61:H61"/>
    <mergeCell ref="E40:H40"/>
    <mergeCell ref="E39:H39"/>
    <mergeCell ref="E53:H53"/>
    <mergeCell ref="E52:H52"/>
    <mergeCell ref="E48:H48"/>
    <mergeCell ref="E47:H47"/>
    <mergeCell ref="E58:H58"/>
    <mergeCell ref="E56:H56"/>
    <mergeCell ref="E57:H57"/>
    <mergeCell ref="E8:H8"/>
    <mergeCell ref="E9:H9"/>
    <mergeCell ref="A3:L4"/>
    <mergeCell ref="E1:I2"/>
    <mergeCell ref="J1:L2"/>
    <mergeCell ref="E15:H15"/>
    <mergeCell ref="E16:H16"/>
    <mergeCell ref="B6:B7"/>
    <mergeCell ref="C6:D7"/>
    <mergeCell ref="A6:A7"/>
    <mergeCell ref="E10:H10"/>
    <mergeCell ref="E6:H7"/>
    <mergeCell ref="E11:H11"/>
    <mergeCell ref="E12:H12"/>
    <mergeCell ref="E13:H13"/>
    <mergeCell ref="E14:H14"/>
    <mergeCell ref="E26:H26"/>
    <mergeCell ref="E35:H35"/>
    <mergeCell ref="E38:H38"/>
    <mergeCell ref="E36:H36"/>
    <mergeCell ref="E41:H41"/>
    <mergeCell ref="E42:H42"/>
    <mergeCell ref="E32:H32"/>
    <mergeCell ref="E33:H33"/>
    <mergeCell ref="E34:H34"/>
    <mergeCell ref="E31:H31"/>
    <mergeCell ref="E29:H29"/>
    <mergeCell ref="E28:H28"/>
    <mergeCell ref="E30:H30"/>
    <mergeCell ref="E27:H27"/>
    <mergeCell ref="J43:K43"/>
    <mergeCell ref="J47:K47"/>
    <mergeCell ref="J49:K49"/>
    <mergeCell ref="J48:K48"/>
    <mergeCell ref="J23:K23"/>
    <mergeCell ref="J24:K24"/>
    <mergeCell ref="J30:K30"/>
    <mergeCell ref="J31:K31"/>
    <mergeCell ref="J29:K29"/>
    <mergeCell ref="J28:K28"/>
    <mergeCell ref="J26:K26"/>
    <mergeCell ref="J27:K27"/>
    <mergeCell ref="J25:K25"/>
    <mergeCell ref="J40:K40"/>
    <mergeCell ref="J39:K39"/>
    <mergeCell ref="J37:L37"/>
    <mergeCell ref="J42:K42"/>
    <mergeCell ref="J41:K41"/>
    <mergeCell ref="J33:K33"/>
    <mergeCell ref="J35:K35"/>
    <mergeCell ref="J36:K36"/>
    <mergeCell ref="J34:K34"/>
    <mergeCell ref="J38:K38"/>
    <mergeCell ref="J45:K45"/>
    <mergeCell ref="J61:K61"/>
    <mergeCell ref="J58:K58"/>
    <mergeCell ref="J57:K57"/>
    <mergeCell ref="J56:K56"/>
    <mergeCell ref="J51:K51"/>
    <mergeCell ref="J50:K50"/>
    <mergeCell ref="J52:K52"/>
    <mergeCell ref="J53:K53"/>
    <mergeCell ref="J62:K62"/>
    <mergeCell ref="J21:K21"/>
    <mergeCell ref="J20:K20"/>
    <mergeCell ref="J32:K32"/>
    <mergeCell ref="J6:L7"/>
    <mergeCell ref="J8:L8"/>
    <mergeCell ref="J17:K17"/>
    <mergeCell ref="I5:L5"/>
    <mergeCell ref="I6:I7"/>
    <mergeCell ref="J16:K16"/>
    <mergeCell ref="J22:K22"/>
    <mergeCell ref="J14:K14"/>
    <mergeCell ref="J15:K15"/>
    <mergeCell ref="J13:K13"/>
    <mergeCell ref="J11:K11"/>
    <mergeCell ref="J12:K12"/>
    <mergeCell ref="J10:K10"/>
    <mergeCell ref="J9:K9"/>
    <mergeCell ref="J18:K18"/>
    <mergeCell ref="J19:K19"/>
    <mergeCell ref="B71:E72"/>
    <mergeCell ref="G71:H72"/>
    <mergeCell ref="E66:H66"/>
    <mergeCell ref="J71:K72"/>
    <mergeCell ref="J73:L73"/>
    <mergeCell ref="E63:H63"/>
    <mergeCell ref="E65:H65"/>
    <mergeCell ref="E64:H64"/>
    <mergeCell ref="J64:K64"/>
    <mergeCell ref="J63:K63"/>
    <mergeCell ref="J66:K66"/>
    <mergeCell ref="J65:K65"/>
    <mergeCell ref="J44:K44"/>
    <mergeCell ref="E54:H54"/>
    <mergeCell ref="E55:H55"/>
    <mergeCell ref="J55:K55"/>
    <mergeCell ref="J54:K54"/>
    <mergeCell ref="E59:H59"/>
    <mergeCell ref="E60:H60"/>
    <mergeCell ref="J60:K60"/>
    <mergeCell ref="J59:K59"/>
    <mergeCell ref="E50:H50"/>
    <mergeCell ref="E51:H51"/>
    <mergeCell ref="J46:K46"/>
  </mergeCells>
  <pageMargins left="0.7" right="0.7" top="0.75" bottom="0.75" header="0.3" footer="0.3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pageSetUpPr fitToPage="1"/>
  </sheetPr>
  <dimension ref="A1:L34"/>
  <sheetViews>
    <sheetView workbookViewId="0"/>
  </sheetViews>
  <sheetFormatPr baseColWidth="10" defaultColWidth="14.42578125" defaultRowHeight="15" customHeight="1" x14ac:dyDescent="0.25"/>
  <cols>
    <col min="1" max="1" width="9.42578125" customWidth="1"/>
    <col min="2" max="2" width="9.7109375" customWidth="1"/>
    <col min="3" max="4" width="7.140625" customWidth="1"/>
    <col min="5" max="11" width="10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ht="25.5" customHeight="1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3182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822"/>
      <c r="B7" s="822"/>
      <c r="C7" s="822"/>
      <c r="D7" s="792"/>
      <c r="E7" s="785"/>
      <c r="F7" s="785"/>
      <c r="G7" s="785"/>
      <c r="H7" s="785"/>
      <c r="I7" s="896"/>
      <c r="J7" s="822"/>
      <c r="K7" s="778"/>
      <c r="L7" s="792"/>
    </row>
    <row r="8" spans="1:12" x14ac:dyDescent="0.25">
      <c r="A8" s="93">
        <v>1</v>
      </c>
      <c r="B8" s="159" t="s">
        <v>1819</v>
      </c>
      <c r="C8" s="28">
        <v>1</v>
      </c>
      <c r="D8" s="28" t="s">
        <v>3672</v>
      </c>
      <c r="E8" s="779" t="s">
        <v>3183</v>
      </c>
      <c r="F8" s="780"/>
      <c r="G8" s="780"/>
      <c r="H8" s="781"/>
      <c r="I8" s="40"/>
      <c r="J8" s="933"/>
      <c r="K8" s="780"/>
      <c r="L8" s="820"/>
    </row>
    <row r="9" spans="1:12" x14ac:dyDescent="0.25">
      <c r="A9" s="96">
        <v>2</v>
      </c>
      <c r="B9" s="160" t="s">
        <v>1822</v>
      </c>
      <c r="C9" s="9">
        <v>1</v>
      </c>
      <c r="D9" s="9" t="s">
        <v>3672</v>
      </c>
      <c r="E9" s="771" t="s">
        <v>3184</v>
      </c>
      <c r="F9" s="772"/>
      <c r="G9" s="772"/>
      <c r="H9" s="773"/>
      <c r="I9" s="47"/>
      <c r="J9" s="980"/>
      <c r="K9" s="772"/>
      <c r="L9" s="824"/>
    </row>
    <row r="10" spans="1:12" x14ac:dyDescent="0.25">
      <c r="A10" s="96">
        <v>3</v>
      </c>
      <c r="B10" s="160" t="s">
        <v>1824</v>
      </c>
      <c r="C10" s="9">
        <v>1</v>
      </c>
      <c r="D10" s="9" t="s">
        <v>3672</v>
      </c>
      <c r="E10" s="771" t="s">
        <v>3185</v>
      </c>
      <c r="F10" s="772"/>
      <c r="G10" s="772"/>
      <c r="H10" s="773"/>
      <c r="I10" s="45"/>
      <c r="J10" s="980"/>
      <c r="K10" s="772"/>
      <c r="L10" s="824"/>
    </row>
    <row r="11" spans="1:12" x14ac:dyDescent="0.25">
      <c r="A11" s="96">
        <v>4</v>
      </c>
      <c r="B11" s="160" t="s">
        <v>1825</v>
      </c>
      <c r="C11" s="9">
        <v>1</v>
      </c>
      <c r="D11" s="9" t="s">
        <v>3672</v>
      </c>
      <c r="E11" s="771" t="s">
        <v>3186</v>
      </c>
      <c r="F11" s="772"/>
      <c r="G11" s="772"/>
      <c r="H11" s="773"/>
      <c r="I11" s="45"/>
      <c r="J11" s="980"/>
      <c r="K11" s="772"/>
      <c r="L11" s="824"/>
    </row>
    <row r="12" spans="1:12" x14ac:dyDescent="0.25">
      <c r="A12" s="96">
        <v>5</v>
      </c>
      <c r="B12" s="160" t="s">
        <v>1827</v>
      </c>
      <c r="C12" s="9">
        <v>1</v>
      </c>
      <c r="D12" s="9" t="s">
        <v>3672</v>
      </c>
      <c r="E12" s="771" t="s">
        <v>3187</v>
      </c>
      <c r="F12" s="772"/>
      <c r="G12" s="772"/>
      <c r="H12" s="773"/>
      <c r="I12" s="46"/>
      <c r="J12" s="980"/>
      <c r="K12" s="772"/>
      <c r="L12" s="824"/>
    </row>
    <row r="13" spans="1:12" x14ac:dyDescent="0.25">
      <c r="A13" s="96">
        <v>6</v>
      </c>
      <c r="B13" s="160" t="s">
        <v>1828</v>
      </c>
      <c r="C13" s="9">
        <v>4</v>
      </c>
      <c r="D13" s="9" t="s">
        <v>3672</v>
      </c>
      <c r="E13" s="771" t="s">
        <v>3188</v>
      </c>
      <c r="F13" s="772"/>
      <c r="G13" s="772"/>
      <c r="H13" s="773"/>
      <c r="I13" s="46"/>
      <c r="J13" s="980"/>
      <c r="K13" s="772"/>
      <c r="L13" s="824"/>
    </row>
    <row r="14" spans="1:12" x14ac:dyDescent="0.25">
      <c r="A14" s="96">
        <v>7</v>
      </c>
      <c r="B14" s="160" t="s">
        <v>1829</v>
      </c>
      <c r="C14" s="9">
        <v>1</v>
      </c>
      <c r="D14" s="9" t="s">
        <v>3672</v>
      </c>
      <c r="E14" s="771" t="s">
        <v>3529</v>
      </c>
      <c r="F14" s="772"/>
      <c r="G14" s="772"/>
      <c r="H14" s="773"/>
      <c r="I14" s="46"/>
      <c r="J14" s="980"/>
      <c r="K14" s="772"/>
      <c r="L14" s="824"/>
    </row>
    <row r="15" spans="1:12" x14ac:dyDescent="0.25">
      <c r="A15" s="96">
        <v>8</v>
      </c>
      <c r="B15" s="160" t="s">
        <v>1801</v>
      </c>
      <c r="C15" s="9">
        <v>4</v>
      </c>
      <c r="D15" s="9" t="s">
        <v>3672</v>
      </c>
      <c r="E15" s="771" t="s">
        <v>1802</v>
      </c>
      <c r="F15" s="772"/>
      <c r="G15" s="772"/>
      <c r="H15" s="773"/>
      <c r="I15" s="46"/>
      <c r="J15" s="980"/>
      <c r="K15" s="772"/>
      <c r="L15" s="824"/>
    </row>
    <row r="16" spans="1:12" x14ac:dyDescent="0.25">
      <c r="A16" s="96">
        <v>9</v>
      </c>
      <c r="B16" s="160"/>
      <c r="C16" s="9"/>
      <c r="D16" s="9"/>
      <c r="E16" s="771"/>
      <c r="F16" s="772"/>
      <c r="G16" s="772"/>
      <c r="H16" s="773"/>
      <c r="I16" s="46"/>
      <c r="J16" s="980"/>
      <c r="K16" s="772"/>
      <c r="L16" s="202"/>
    </row>
    <row r="17" spans="1:12" x14ac:dyDescent="0.25">
      <c r="A17" s="96"/>
      <c r="B17" s="160"/>
      <c r="C17" s="9"/>
      <c r="D17" s="9"/>
      <c r="E17" s="771"/>
      <c r="F17" s="772"/>
      <c r="G17" s="772"/>
      <c r="H17" s="773"/>
      <c r="I17" s="46"/>
      <c r="J17" s="980"/>
      <c r="K17" s="772"/>
      <c r="L17" s="202"/>
    </row>
    <row r="18" spans="1:12" x14ac:dyDescent="0.25">
      <c r="A18" s="96"/>
      <c r="B18" s="160"/>
      <c r="C18" s="9"/>
      <c r="D18" s="9"/>
      <c r="E18" s="771"/>
      <c r="F18" s="772"/>
      <c r="G18" s="772"/>
      <c r="H18" s="773"/>
      <c r="I18" s="46"/>
      <c r="J18" s="980"/>
      <c r="K18" s="772"/>
      <c r="L18" s="202"/>
    </row>
    <row r="19" spans="1:12" x14ac:dyDescent="0.25">
      <c r="A19" s="96"/>
      <c r="B19" s="160"/>
      <c r="C19" s="9"/>
      <c r="D19" s="9"/>
      <c r="E19" s="771"/>
      <c r="F19" s="772"/>
      <c r="G19" s="772"/>
      <c r="H19" s="773"/>
      <c r="I19" s="46"/>
      <c r="J19" s="980"/>
      <c r="K19" s="772"/>
      <c r="L19" s="202"/>
    </row>
    <row r="20" spans="1:12" x14ac:dyDescent="0.25">
      <c r="A20" s="96"/>
      <c r="B20" s="160"/>
      <c r="C20" s="9"/>
      <c r="D20" s="9"/>
      <c r="E20" s="771"/>
      <c r="F20" s="772"/>
      <c r="G20" s="772"/>
      <c r="H20" s="773"/>
      <c r="I20" s="46"/>
      <c r="J20" s="980"/>
      <c r="K20" s="772"/>
      <c r="L20" s="202"/>
    </row>
    <row r="21" spans="1:12" x14ac:dyDescent="0.25">
      <c r="A21" s="96"/>
      <c r="B21" s="160"/>
      <c r="C21" s="9"/>
      <c r="D21" s="9"/>
      <c r="E21" s="771"/>
      <c r="F21" s="772"/>
      <c r="G21" s="772"/>
      <c r="H21" s="773"/>
      <c r="I21" s="46"/>
      <c r="J21" s="980"/>
      <c r="K21" s="772"/>
      <c r="L21" s="202"/>
    </row>
    <row r="22" spans="1:12" x14ac:dyDescent="0.25">
      <c r="A22" s="96"/>
      <c r="B22" s="160"/>
      <c r="C22" s="9"/>
      <c r="D22" s="9"/>
      <c r="E22" s="771"/>
      <c r="F22" s="772"/>
      <c r="G22" s="772"/>
      <c r="H22" s="773"/>
      <c r="I22" s="46"/>
      <c r="J22" s="980"/>
      <c r="K22" s="772"/>
      <c r="L22" s="202"/>
    </row>
    <row r="23" spans="1:12" x14ac:dyDescent="0.25">
      <c r="A23" s="96"/>
      <c r="B23" s="160"/>
      <c r="C23" s="9"/>
      <c r="D23" s="9"/>
      <c r="E23" s="771"/>
      <c r="F23" s="772"/>
      <c r="G23" s="772"/>
      <c r="H23" s="773"/>
      <c r="I23" s="46"/>
      <c r="J23" s="980"/>
      <c r="K23" s="772"/>
      <c r="L23" s="202"/>
    </row>
    <row r="24" spans="1:12" x14ac:dyDescent="0.25">
      <c r="A24" s="96"/>
      <c r="B24" s="160"/>
      <c r="C24" s="9"/>
      <c r="D24" s="9"/>
      <c r="E24" s="771"/>
      <c r="F24" s="772"/>
      <c r="G24" s="772"/>
      <c r="H24" s="773"/>
      <c r="I24" s="46"/>
      <c r="J24" s="980"/>
      <c r="K24" s="772"/>
      <c r="L24" s="202"/>
    </row>
    <row r="25" spans="1:12" x14ac:dyDescent="0.25">
      <c r="A25" s="96"/>
      <c r="B25" s="160"/>
      <c r="C25" s="9"/>
      <c r="D25" s="9"/>
      <c r="E25" s="771"/>
      <c r="F25" s="772"/>
      <c r="G25" s="772"/>
      <c r="H25" s="773"/>
      <c r="I25" s="46"/>
      <c r="J25" s="980"/>
      <c r="K25" s="772"/>
      <c r="L25" s="202"/>
    </row>
    <row r="26" spans="1:12" x14ac:dyDescent="0.25">
      <c r="A26" s="96"/>
      <c r="B26" s="160"/>
      <c r="C26" s="9"/>
      <c r="D26" s="9"/>
      <c r="E26" s="771"/>
      <c r="F26" s="772"/>
      <c r="G26" s="772"/>
      <c r="H26" s="773"/>
      <c r="I26" s="46"/>
      <c r="J26" s="980"/>
      <c r="K26" s="772"/>
      <c r="L26" s="202"/>
    </row>
    <row r="27" spans="1:12" x14ac:dyDescent="0.25">
      <c r="A27" s="96"/>
      <c r="B27" s="160"/>
      <c r="C27" s="9"/>
      <c r="D27" s="9"/>
      <c r="E27" s="771"/>
      <c r="F27" s="772"/>
      <c r="G27" s="772"/>
      <c r="H27" s="773"/>
      <c r="I27" s="46"/>
      <c r="J27" s="980"/>
      <c r="K27" s="772"/>
      <c r="L27" s="202"/>
    </row>
    <row r="28" spans="1:12" x14ac:dyDescent="0.25">
      <c r="A28" s="96"/>
      <c r="B28" s="160"/>
      <c r="C28" s="9"/>
      <c r="D28" s="9"/>
      <c r="E28" s="771"/>
      <c r="F28" s="772"/>
      <c r="G28" s="772"/>
      <c r="H28" s="773"/>
      <c r="I28" s="46"/>
      <c r="J28" s="980"/>
      <c r="K28" s="772"/>
      <c r="L28" s="202"/>
    </row>
    <row r="29" spans="1:12" x14ac:dyDescent="0.25">
      <c r="A29" s="96"/>
      <c r="B29" s="160"/>
      <c r="C29" s="9"/>
      <c r="D29" s="9"/>
      <c r="E29" s="771"/>
      <c r="F29" s="772"/>
      <c r="G29" s="772"/>
      <c r="H29" s="773"/>
      <c r="I29" s="46"/>
      <c r="J29" s="980"/>
      <c r="K29" s="772"/>
      <c r="L29" s="202"/>
    </row>
    <row r="30" spans="1:12" x14ac:dyDescent="0.25">
      <c r="A30" s="107"/>
      <c r="B30" s="30"/>
      <c r="C30" s="102"/>
      <c r="D30" s="84"/>
      <c r="E30" s="211"/>
      <c r="F30" s="211"/>
      <c r="G30" s="211"/>
      <c r="H30" s="211"/>
      <c r="I30" s="212"/>
      <c r="J30" s="213"/>
      <c r="K30" s="213"/>
      <c r="L30" s="202"/>
    </row>
    <row r="31" spans="1:12" x14ac:dyDescent="0.25">
      <c r="A31" s="200"/>
      <c r="B31" s="196"/>
      <c r="C31" s="196"/>
      <c r="D31" s="196"/>
      <c r="E31" s="196"/>
      <c r="F31" s="184"/>
      <c r="G31" s="196"/>
      <c r="H31" s="188"/>
      <c r="I31" s="190"/>
      <c r="J31" s="188"/>
      <c r="K31" s="372"/>
      <c r="L31" s="268"/>
    </row>
    <row r="32" spans="1:12" x14ac:dyDescent="0.25">
      <c r="A32" s="4"/>
      <c r="B32" s="887" t="s">
        <v>209</v>
      </c>
      <c r="C32" s="785"/>
      <c r="D32" s="785"/>
      <c r="E32" s="785"/>
      <c r="G32" s="887" t="s">
        <v>25</v>
      </c>
      <c r="H32" s="785"/>
      <c r="I32" s="184"/>
      <c r="J32" s="904" t="s">
        <v>26</v>
      </c>
      <c r="K32" s="785"/>
      <c r="L32" s="201"/>
    </row>
    <row r="33" spans="1:12" ht="15.75" customHeight="1" thickBot="1" x14ac:dyDescent="0.3">
      <c r="A33" s="35"/>
      <c r="B33" s="778"/>
      <c r="C33" s="778"/>
      <c r="D33" s="778"/>
      <c r="E33" s="778"/>
      <c r="F33" s="36"/>
      <c r="G33" s="778"/>
      <c r="H33" s="778"/>
      <c r="I33" s="36"/>
      <c r="J33" s="778"/>
      <c r="K33" s="778"/>
      <c r="L33" s="103"/>
    </row>
    <row r="34" spans="1:12" ht="15.75" customHeight="1" thickBot="1" x14ac:dyDescent="0.3">
      <c r="J34" s="765" t="s">
        <v>1835</v>
      </c>
      <c r="K34" s="816"/>
      <c r="L34" s="776"/>
    </row>
  </sheetData>
  <mergeCells count="58">
    <mergeCell ref="G32:H33"/>
    <mergeCell ref="B32:E33"/>
    <mergeCell ref="E28:H28"/>
    <mergeCell ref="J26:K26"/>
    <mergeCell ref="J18:K18"/>
    <mergeCell ref="J22:K22"/>
    <mergeCell ref="J21:K21"/>
    <mergeCell ref="E29:H29"/>
    <mergeCell ref="E27:H27"/>
    <mergeCell ref="E26:H26"/>
    <mergeCell ref="J27:K27"/>
    <mergeCell ref="J28:K28"/>
    <mergeCell ref="E24:H24"/>
    <mergeCell ref="E23:H23"/>
    <mergeCell ref="E25:H25"/>
    <mergeCell ref="J25:K25"/>
    <mergeCell ref="J23:K23"/>
    <mergeCell ref="J24:K24"/>
    <mergeCell ref="J32:K33"/>
    <mergeCell ref="J34:L34"/>
    <mergeCell ref="I5:L5"/>
    <mergeCell ref="I6:I7"/>
    <mergeCell ref="J6:L7"/>
    <mergeCell ref="J9:L9"/>
    <mergeCell ref="J8:L8"/>
    <mergeCell ref="J29:K29"/>
    <mergeCell ref="J17:K17"/>
    <mergeCell ref="J15:L15"/>
    <mergeCell ref="J16:K16"/>
    <mergeCell ref="E22:H22"/>
    <mergeCell ref="E21:H21"/>
    <mergeCell ref="E19:H19"/>
    <mergeCell ref="E18:H18"/>
    <mergeCell ref="J10:L10"/>
    <mergeCell ref="J14:L14"/>
    <mergeCell ref="J13:L13"/>
    <mergeCell ref="J12:L12"/>
    <mergeCell ref="J11:L11"/>
    <mergeCell ref="J20:K20"/>
    <mergeCell ref="J19:K19"/>
    <mergeCell ref="E12:H12"/>
    <mergeCell ref="E11:H11"/>
    <mergeCell ref="E13:H13"/>
    <mergeCell ref="E10:H10"/>
    <mergeCell ref="E9:H9"/>
    <mergeCell ref="E15:H15"/>
    <mergeCell ref="E14:H14"/>
    <mergeCell ref="E16:H16"/>
    <mergeCell ref="E20:H20"/>
    <mergeCell ref="E17:H17"/>
    <mergeCell ref="E6:H7"/>
    <mergeCell ref="E8:H8"/>
    <mergeCell ref="A3:L4"/>
    <mergeCell ref="E1:I2"/>
    <mergeCell ref="J1:L2"/>
    <mergeCell ref="C6:D7"/>
    <mergeCell ref="A6:A7"/>
    <mergeCell ref="B6:B7"/>
  </mergeCells>
  <pageMargins left="0.70866141732283472" right="0.70866141732283472" top="0.74803149606299213" bottom="0.74803149606299213" header="0.31496062992125984" footer="0.31496062992125984"/>
  <pageSetup scale="84" orientation="portrait" verticalDpi="203" r:id="rId1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L35"/>
  <sheetViews>
    <sheetView workbookViewId="0"/>
  </sheetViews>
  <sheetFormatPr baseColWidth="10" defaultColWidth="14.42578125" defaultRowHeight="15" customHeight="1" x14ac:dyDescent="0.25"/>
  <cols>
    <col min="1" max="1" width="6.85546875" customWidth="1"/>
    <col min="2" max="2" width="7.7109375" customWidth="1"/>
    <col min="3" max="3" width="6.7109375" customWidth="1"/>
    <col min="4" max="4" width="7" customWidth="1"/>
    <col min="5" max="10" width="10" customWidth="1"/>
    <col min="11" max="11" width="11.42578125" customWidth="1"/>
    <col min="12" max="12" width="0.28515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3530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96"/>
      <c r="J7" s="822"/>
      <c r="K7" s="778"/>
      <c r="L7" s="792"/>
    </row>
    <row r="8" spans="1:12" x14ac:dyDescent="0.25">
      <c r="A8" s="96">
        <v>1</v>
      </c>
      <c r="B8" s="160" t="s">
        <v>1832</v>
      </c>
      <c r="C8" s="28">
        <v>1</v>
      </c>
      <c r="D8" s="9" t="s">
        <v>3672</v>
      </c>
      <c r="E8" s="779" t="s">
        <v>3531</v>
      </c>
      <c r="F8" s="780"/>
      <c r="G8" s="780"/>
      <c r="H8" s="781"/>
      <c r="I8" s="47"/>
      <c r="J8" s="933"/>
      <c r="K8" s="780"/>
      <c r="L8" s="820"/>
    </row>
    <row r="9" spans="1:12" x14ac:dyDescent="0.25">
      <c r="A9" s="96">
        <v>2</v>
      </c>
      <c r="B9" s="160" t="s">
        <v>1833</v>
      </c>
      <c r="C9" s="9">
        <v>2</v>
      </c>
      <c r="D9" s="9" t="s">
        <v>3672</v>
      </c>
      <c r="E9" s="771" t="s">
        <v>3532</v>
      </c>
      <c r="F9" s="772"/>
      <c r="G9" s="772"/>
      <c r="H9" s="773"/>
      <c r="I9" s="47"/>
      <c r="J9" s="980"/>
      <c r="K9" s="772"/>
      <c r="L9" s="824"/>
    </row>
    <row r="10" spans="1:12" x14ac:dyDescent="0.25">
      <c r="A10" s="96">
        <v>3</v>
      </c>
      <c r="B10" s="160" t="s">
        <v>1836</v>
      </c>
      <c r="C10" s="9">
        <v>4</v>
      </c>
      <c r="D10" s="9" t="s">
        <v>3672</v>
      </c>
      <c r="E10" s="771" t="s">
        <v>1837</v>
      </c>
      <c r="F10" s="772"/>
      <c r="G10" s="772"/>
      <c r="H10" s="773"/>
      <c r="I10" s="45"/>
      <c r="J10" s="980"/>
      <c r="K10" s="772"/>
      <c r="L10" s="824"/>
    </row>
    <row r="11" spans="1:12" x14ac:dyDescent="0.25">
      <c r="A11" s="96">
        <v>4</v>
      </c>
      <c r="B11" s="160" t="s">
        <v>1838</v>
      </c>
      <c r="C11" s="9">
        <v>5</v>
      </c>
      <c r="D11" s="9" t="s">
        <v>3672</v>
      </c>
      <c r="E11" s="771" t="s">
        <v>3533</v>
      </c>
      <c r="F11" s="772"/>
      <c r="G11" s="772"/>
      <c r="H11" s="773"/>
      <c r="I11" s="45"/>
      <c r="J11" s="980"/>
      <c r="K11" s="772"/>
      <c r="L11" s="824"/>
    </row>
    <row r="12" spans="1:12" x14ac:dyDescent="0.25">
      <c r="A12" s="96">
        <v>5</v>
      </c>
      <c r="B12" s="90" t="s">
        <v>1839</v>
      </c>
      <c r="C12" s="9">
        <v>4</v>
      </c>
      <c r="D12" s="9" t="s">
        <v>3672</v>
      </c>
      <c r="E12" s="771" t="s">
        <v>1840</v>
      </c>
      <c r="F12" s="772"/>
      <c r="G12" s="772"/>
      <c r="H12" s="773"/>
      <c r="I12" s="46"/>
      <c r="J12" s="980"/>
      <c r="K12" s="772"/>
      <c r="L12" s="824"/>
    </row>
    <row r="13" spans="1:12" x14ac:dyDescent="0.25">
      <c r="A13" s="96">
        <v>6</v>
      </c>
      <c r="B13" s="90" t="s">
        <v>1841</v>
      </c>
      <c r="C13" s="9">
        <v>4</v>
      </c>
      <c r="D13" s="9" t="s">
        <v>3672</v>
      </c>
      <c r="E13" s="771" t="s">
        <v>1842</v>
      </c>
      <c r="F13" s="772"/>
      <c r="G13" s="772"/>
      <c r="H13" s="773"/>
      <c r="I13" s="46"/>
      <c r="J13" s="980"/>
      <c r="K13" s="772"/>
      <c r="L13" s="824"/>
    </row>
    <row r="14" spans="1:12" x14ac:dyDescent="0.25">
      <c r="A14" s="96">
        <v>7</v>
      </c>
      <c r="B14" s="90" t="s">
        <v>1843</v>
      </c>
      <c r="C14" s="9">
        <v>2</v>
      </c>
      <c r="D14" s="9" t="s">
        <v>3672</v>
      </c>
      <c r="E14" s="771" t="s">
        <v>1844</v>
      </c>
      <c r="F14" s="772"/>
      <c r="G14" s="772"/>
      <c r="H14" s="773"/>
      <c r="I14" s="46"/>
      <c r="J14" s="980"/>
      <c r="K14" s="772"/>
      <c r="L14" s="824"/>
    </row>
    <row r="15" spans="1:12" x14ac:dyDescent="0.25">
      <c r="A15" s="96"/>
      <c r="B15" s="90"/>
      <c r="C15" s="9"/>
      <c r="D15" s="9"/>
      <c r="E15" s="771"/>
      <c r="F15" s="772"/>
      <c r="G15" s="772"/>
      <c r="H15" s="773"/>
      <c r="I15" s="46"/>
      <c r="J15" s="980"/>
      <c r="K15" s="772"/>
      <c r="L15" s="824"/>
    </row>
    <row r="16" spans="1:12" x14ac:dyDescent="0.25">
      <c r="A16" s="96"/>
      <c r="B16" s="90"/>
      <c r="C16" s="9"/>
      <c r="D16" s="9"/>
      <c r="E16" s="771"/>
      <c r="F16" s="772"/>
      <c r="G16" s="772"/>
      <c r="H16" s="773"/>
      <c r="I16" s="46"/>
      <c r="J16" s="980"/>
      <c r="K16" s="772"/>
      <c r="L16" s="824"/>
    </row>
    <row r="17" spans="1:12" x14ac:dyDescent="0.25">
      <c r="A17" s="96"/>
      <c r="B17" s="90"/>
      <c r="C17" s="9"/>
      <c r="D17" s="9"/>
      <c r="E17" s="771"/>
      <c r="F17" s="772"/>
      <c r="G17" s="772"/>
      <c r="H17" s="773"/>
      <c r="I17" s="46"/>
      <c r="J17" s="980"/>
      <c r="K17" s="772"/>
      <c r="L17" s="824"/>
    </row>
    <row r="18" spans="1:12" x14ac:dyDescent="0.25">
      <c r="A18" s="96"/>
      <c r="B18" s="90"/>
      <c r="C18" s="9"/>
      <c r="D18" s="9"/>
      <c r="E18" s="771"/>
      <c r="F18" s="772"/>
      <c r="G18" s="772"/>
      <c r="H18" s="773"/>
      <c r="I18" s="46"/>
      <c r="J18" s="980"/>
      <c r="K18" s="772"/>
      <c r="L18" s="824"/>
    </row>
    <row r="19" spans="1:12" x14ac:dyDescent="0.25">
      <c r="A19" s="96"/>
      <c r="B19" s="90"/>
      <c r="C19" s="9"/>
      <c r="D19" s="9"/>
      <c r="E19" s="771"/>
      <c r="F19" s="772"/>
      <c r="G19" s="772"/>
      <c r="H19" s="773"/>
      <c r="I19" s="46"/>
      <c r="J19" s="980"/>
      <c r="K19" s="772"/>
      <c r="L19" s="824"/>
    </row>
    <row r="20" spans="1:12" x14ac:dyDescent="0.25">
      <c r="A20" s="96"/>
      <c r="B20" s="90"/>
      <c r="C20" s="9"/>
      <c r="D20" s="9"/>
      <c r="E20" s="771"/>
      <c r="F20" s="772"/>
      <c r="G20" s="772"/>
      <c r="H20" s="773"/>
      <c r="I20" s="46"/>
      <c r="J20" s="980"/>
      <c r="K20" s="772"/>
      <c r="L20" s="824"/>
    </row>
    <row r="21" spans="1:12" x14ac:dyDescent="0.25">
      <c r="A21" s="96"/>
      <c r="B21" s="90"/>
      <c r="C21" s="9"/>
      <c r="D21" s="9"/>
      <c r="E21" s="771"/>
      <c r="F21" s="772"/>
      <c r="G21" s="772"/>
      <c r="H21" s="773"/>
      <c r="I21" s="46"/>
      <c r="J21" s="980"/>
      <c r="K21" s="772"/>
      <c r="L21" s="824"/>
    </row>
    <row r="22" spans="1:12" x14ac:dyDescent="0.25">
      <c r="A22" s="96"/>
      <c r="B22" s="90"/>
      <c r="C22" s="9"/>
      <c r="D22" s="9"/>
      <c r="E22" s="771"/>
      <c r="F22" s="772"/>
      <c r="G22" s="772"/>
      <c r="H22" s="773"/>
      <c r="I22" s="46"/>
      <c r="J22" s="980"/>
      <c r="K22" s="772"/>
      <c r="L22" s="824"/>
    </row>
    <row r="23" spans="1:12" x14ac:dyDescent="0.25">
      <c r="A23" s="96"/>
      <c r="B23" s="90"/>
      <c r="C23" s="9"/>
      <c r="D23" s="9"/>
      <c r="E23" s="771"/>
      <c r="F23" s="772"/>
      <c r="G23" s="772"/>
      <c r="H23" s="773"/>
      <c r="I23" s="46"/>
      <c r="J23" s="980"/>
      <c r="K23" s="772"/>
      <c r="L23" s="824"/>
    </row>
    <row r="24" spans="1:12" x14ac:dyDescent="0.25">
      <c r="A24" s="96"/>
      <c r="B24" s="90"/>
      <c r="C24" s="9"/>
      <c r="D24" s="9"/>
      <c r="E24" s="771"/>
      <c r="F24" s="772"/>
      <c r="G24" s="772"/>
      <c r="H24" s="773"/>
      <c r="I24" s="46"/>
      <c r="J24" s="980"/>
      <c r="K24" s="772"/>
      <c r="L24" s="824"/>
    </row>
    <row r="25" spans="1:12" x14ac:dyDescent="0.25">
      <c r="A25" s="96"/>
      <c r="B25" s="90"/>
      <c r="C25" s="9"/>
      <c r="D25" s="9"/>
      <c r="E25" s="771"/>
      <c r="F25" s="772"/>
      <c r="G25" s="772"/>
      <c r="H25" s="773"/>
      <c r="I25" s="46"/>
      <c r="J25" s="980"/>
      <c r="K25" s="772"/>
      <c r="L25" s="824"/>
    </row>
    <row r="26" spans="1:12" x14ac:dyDescent="0.25">
      <c r="A26" s="96"/>
      <c r="B26" s="90"/>
      <c r="C26" s="9"/>
      <c r="D26" s="9"/>
      <c r="E26" s="771"/>
      <c r="F26" s="772"/>
      <c r="G26" s="772"/>
      <c r="H26" s="773"/>
      <c r="I26" s="46"/>
      <c r="J26" s="980"/>
      <c r="K26" s="772"/>
      <c r="L26" s="824"/>
    </row>
    <row r="27" spans="1:12" x14ac:dyDescent="0.25">
      <c r="A27" s="96"/>
      <c r="B27" s="90"/>
      <c r="C27" s="9"/>
      <c r="D27" s="9"/>
      <c r="E27" s="771"/>
      <c r="F27" s="772"/>
      <c r="G27" s="772"/>
      <c r="H27" s="773"/>
      <c r="I27" s="46"/>
      <c r="J27" s="980"/>
      <c r="K27" s="772"/>
      <c r="L27" s="824"/>
    </row>
    <row r="28" spans="1:12" x14ac:dyDescent="0.25">
      <c r="A28" s="96"/>
      <c r="B28" s="90"/>
      <c r="C28" s="9"/>
      <c r="D28" s="9"/>
      <c r="E28" s="771"/>
      <c r="F28" s="772"/>
      <c r="G28" s="772"/>
      <c r="H28" s="773"/>
      <c r="I28" s="46"/>
      <c r="J28" s="980"/>
      <c r="K28" s="772"/>
      <c r="L28" s="824"/>
    </row>
    <row r="29" spans="1:12" x14ac:dyDescent="0.25">
      <c r="A29" s="107"/>
      <c r="B29" s="30"/>
      <c r="C29" s="102"/>
      <c r="D29" s="84"/>
      <c r="E29" s="211"/>
      <c r="F29" s="211"/>
      <c r="G29" s="211"/>
      <c r="H29" s="211"/>
      <c r="I29" s="212"/>
      <c r="J29" s="213"/>
      <c r="K29" s="213"/>
      <c r="L29" s="202"/>
    </row>
    <row r="30" spans="1:12" x14ac:dyDescent="0.25">
      <c r="A30" s="107"/>
      <c r="B30" s="30"/>
      <c r="C30" s="102"/>
      <c r="D30" s="84"/>
      <c r="E30" s="211"/>
      <c r="F30" s="211"/>
      <c r="G30" s="211"/>
      <c r="H30" s="211"/>
      <c r="I30" s="212"/>
      <c r="J30" s="213"/>
      <c r="K30" s="213"/>
      <c r="L30" s="202"/>
    </row>
    <row r="31" spans="1:12" x14ac:dyDescent="0.25">
      <c r="A31" s="107"/>
      <c r="B31" s="30"/>
      <c r="C31" s="102"/>
      <c r="D31" s="84"/>
      <c r="E31" s="211"/>
      <c r="F31" s="211"/>
      <c r="G31" s="211"/>
      <c r="H31" s="211"/>
      <c r="I31" s="212"/>
      <c r="J31" s="213"/>
      <c r="K31" s="213"/>
      <c r="L31" s="202"/>
    </row>
    <row r="32" spans="1:12" x14ac:dyDescent="0.25">
      <c r="A32" s="200"/>
      <c r="B32" s="184"/>
      <c r="C32" s="184"/>
      <c r="D32" s="184"/>
      <c r="E32" s="184"/>
      <c r="F32" s="184"/>
      <c r="G32" s="184"/>
      <c r="H32" s="190"/>
      <c r="I32" s="190"/>
      <c r="J32" s="190"/>
      <c r="K32" s="371"/>
      <c r="L32" s="268"/>
    </row>
    <row r="33" spans="1:12" x14ac:dyDescent="0.25">
      <c r="A33" s="4"/>
      <c r="H33" s="184"/>
      <c r="I33" s="184"/>
      <c r="J33" s="184"/>
      <c r="K33" s="184"/>
      <c r="L33" s="201"/>
    </row>
    <row r="34" spans="1:12" ht="15.75" customHeight="1" thickBot="1" x14ac:dyDescent="0.3">
      <c r="A34" s="35"/>
      <c r="B34" s="36"/>
      <c r="C34" s="986" t="s">
        <v>135</v>
      </c>
      <c r="D34" s="830"/>
      <c r="E34" s="830"/>
      <c r="F34" s="36"/>
      <c r="G34" s="986" t="s">
        <v>423</v>
      </c>
      <c r="H34" s="830"/>
      <c r="I34" s="36"/>
      <c r="J34" s="986" t="s">
        <v>136</v>
      </c>
      <c r="K34" s="830"/>
      <c r="L34" s="103"/>
    </row>
    <row r="35" spans="1:12" ht="15.75" customHeight="1" thickBot="1" x14ac:dyDescent="0.3">
      <c r="J35" s="765" t="s">
        <v>1849</v>
      </c>
      <c r="K35" s="816"/>
      <c r="L35" s="776"/>
    </row>
  </sheetData>
  <mergeCells count="56">
    <mergeCell ref="J9:L9"/>
    <mergeCell ref="E19:H19"/>
    <mergeCell ref="E20:H20"/>
    <mergeCell ref="E15:H15"/>
    <mergeCell ref="E16:H16"/>
    <mergeCell ref="E18:H18"/>
    <mergeCell ref="J17:L17"/>
    <mergeCell ref="J15:L15"/>
    <mergeCell ref="E14:H14"/>
    <mergeCell ref="J16:L16"/>
    <mergeCell ref="E17:H17"/>
    <mergeCell ref="J14:L14"/>
    <mergeCell ref="J28:L28"/>
    <mergeCell ref="J34:K34"/>
    <mergeCell ref="J35:L35"/>
    <mergeCell ref="E12:H12"/>
    <mergeCell ref="E11:H11"/>
    <mergeCell ref="J13:L13"/>
    <mergeCell ref="J11:L11"/>
    <mergeCell ref="J12:L12"/>
    <mergeCell ref="E27:H27"/>
    <mergeCell ref="E28:H28"/>
    <mergeCell ref="C34:E34"/>
    <mergeCell ref="G34:H34"/>
    <mergeCell ref="E24:H24"/>
    <mergeCell ref="E21:H21"/>
    <mergeCell ref="E23:H23"/>
    <mergeCell ref="E22:H22"/>
    <mergeCell ref="A3:L4"/>
    <mergeCell ref="E1:I2"/>
    <mergeCell ref="J1:L2"/>
    <mergeCell ref="A6:A7"/>
    <mergeCell ref="B6:B7"/>
    <mergeCell ref="I5:L5"/>
    <mergeCell ref="E25:H25"/>
    <mergeCell ref="E26:H26"/>
    <mergeCell ref="J24:L24"/>
    <mergeCell ref="J27:L27"/>
    <mergeCell ref="J26:L26"/>
    <mergeCell ref="J25:L25"/>
    <mergeCell ref="J23:L23"/>
    <mergeCell ref="C6:D7"/>
    <mergeCell ref="I6:I7"/>
    <mergeCell ref="J8:L8"/>
    <mergeCell ref="J6:L7"/>
    <mergeCell ref="E8:H8"/>
    <mergeCell ref="E10:H10"/>
    <mergeCell ref="E9:H9"/>
    <mergeCell ref="E13:H13"/>
    <mergeCell ref="E6:H7"/>
    <mergeCell ref="J22:L22"/>
    <mergeCell ref="J20:L20"/>
    <mergeCell ref="J21:L21"/>
    <mergeCell ref="J18:L18"/>
    <mergeCell ref="J19:L19"/>
    <mergeCell ref="J10:L10"/>
  </mergeCells>
  <pageMargins left="0.7" right="0.7" top="0.75" bottom="0.75" header="0.3" footer="0.3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pageSetUpPr fitToPage="1"/>
  </sheetPr>
  <dimension ref="A1:L999"/>
  <sheetViews>
    <sheetView workbookViewId="0"/>
  </sheetViews>
  <sheetFormatPr baseColWidth="10" defaultColWidth="14.42578125" defaultRowHeight="15" customHeight="1" x14ac:dyDescent="0.25"/>
  <cols>
    <col min="1" max="1" width="8.85546875" customWidth="1"/>
    <col min="2" max="2" width="9.140625" customWidth="1"/>
    <col min="3" max="3" width="7.28515625" customWidth="1"/>
    <col min="4" max="4" width="7.140625" customWidth="1"/>
    <col min="5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3121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96"/>
      <c r="J7" s="822"/>
      <c r="K7" s="778"/>
      <c r="L7" s="792"/>
    </row>
    <row r="8" spans="1:12" x14ac:dyDescent="0.25">
      <c r="A8" s="96">
        <v>1</v>
      </c>
      <c r="B8" s="160" t="s">
        <v>1845</v>
      </c>
      <c r="C8" s="28">
        <v>1</v>
      </c>
      <c r="D8" s="9" t="s">
        <v>3672</v>
      </c>
      <c r="E8" s="779" t="s">
        <v>3122</v>
      </c>
      <c r="F8" s="780"/>
      <c r="G8" s="780"/>
      <c r="H8" s="781"/>
      <c r="I8" s="47"/>
      <c r="J8" s="933"/>
      <c r="K8" s="780"/>
      <c r="L8" s="820"/>
    </row>
    <row r="9" spans="1:12" x14ac:dyDescent="0.25">
      <c r="A9" s="96">
        <v>2</v>
      </c>
      <c r="B9" s="160" t="s">
        <v>1846</v>
      </c>
      <c r="C9" s="9">
        <v>2</v>
      </c>
      <c r="D9" s="9" t="s">
        <v>3672</v>
      </c>
      <c r="E9" s="771" t="s">
        <v>3189</v>
      </c>
      <c r="F9" s="772"/>
      <c r="G9" s="772"/>
      <c r="H9" s="773"/>
      <c r="I9" s="47"/>
      <c r="J9" s="980"/>
      <c r="K9" s="772"/>
      <c r="L9" s="824"/>
    </row>
    <row r="10" spans="1:12" x14ac:dyDescent="0.25">
      <c r="A10" s="96">
        <v>3</v>
      </c>
      <c r="B10" s="160" t="s">
        <v>1836</v>
      </c>
      <c r="C10" s="9">
        <v>4</v>
      </c>
      <c r="D10" s="9" t="s">
        <v>3672</v>
      </c>
      <c r="E10" s="771" t="s">
        <v>1837</v>
      </c>
      <c r="F10" s="772"/>
      <c r="G10" s="772"/>
      <c r="H10" s="773"/>
      <c r="I10" s="45"/>
      <c r="J10" s="980"/>
      <c r="K10" s="772"/>
      <c r="L10" s="824"/>
    </row>
    <row r="11" spans="1:12" x14ac:dyDescent="0.25">
      <c r="A11" s="96">
        <v>4</v>
      </c>
      <c r="B11" s="160" t="s">
        <v>1847</v>
      </c>
      <c r="C11" s="9">
        <v>6</v>
      </c>
      <c r="D11" s="9" t="s">
        <v>3672</v>
      </c>
      <c r="E11" s="771" t="s">
        <v>3123</v>
      </c>
      <c r="F11" s="772"/>
      <c r="G11" s="772"/>
      <c r="H11" s="773"/>
      <c r="I11" s="45"/>
      <c r="J11" s="980"/>
      <c r="K11" s="772"/>
      <c r="L11" s="824"/>
    </row>
    <row r="12" spans="1:12" x14ac:dyDescent="0.25">
      <c r="A12" s="96">
        <v>5</v>
      </c>
      <c r="B12" s="90" t="s">
        <v>1839</v>
      </c>
      <c r="C12" s="9">
        <v>4</v>
      </c>
      <c r="D12" s="9" t="s">
        <v>3672</v>
      </c>
      <c r="E12" s="771" t="s">
        <v>1840</v>
      </c>
      <c r="F12" s="772"/>
      <c r="G12" s="772"/>
      <c r="H12" s="773"/>
      <c r="I12" s="46"/>
      <c r="J12" s="980"/>
      <c r="K12" s="772"/>
      <c r="L12" s="824"/>
    </row>
    <row r="13" spans="1:12" x14ac:dyDescent="0.25">
      <c r="A13" s="96">
        <v>6</v>
      </c>
      <c r="B13" s="90" t="s">
        <v>1841</v>
      </c>
      <c r="C13" s="9">
        <v>4</v>
      </c>
      <c r="D13" s="9" t="s">
        <v>3672</v>
      </c>
      <c r="E13" s="771" t="s">
        <v>1842</v>
      </c>
      <c r="F13" s="772"/>
      <c r="G13" s="772"/>
      <c r="H13" s="773"/>
      <c r="I13" s="46"/>
      <c r="J13" s="980"/>
      <c r="K13" s="772"/>
      <c r="L13" s="824"/>
    </row>
    <row r="14" spans="1:12" x14ac:dyDescent="0.25">
      <c r="A14" s="96">
        <v>7</v>
      </c>
      <c r="B14" s="90" t="s">
        <v>1843</v>
      </c>
      <c r="C14" s="9">
        <v>1</v>
      </c>
      <c r="D14" s="9" t="s">
        <v>3672</v>
      </c>
      <c r="E14" s="771" t="s">
        <v>1844</v>
      </c>
      <c r="F14" s="772"/>
      <c r="G14" s="772"/>
      <c r="H14" s="773"/>
      <c r="I14" s="46"/>
      <c r="J14" s="980"/>
      <c r="K14" s="772"/>
      <c r="L14" s="824"/>
    </row>
    <row r="15" spans="1:12" x14ac:dyDescent="0.25">
      <c r="A15" s="96">
        <v>8</v>
      </c>
      <c r="B15" s="90" t="s">
        <v>2387</v>
      </c>
      <c r="C15" s="9">
        <v>2</v>
      </c>
      <c r="D15" s="9" t="s">
        <v>3672</v>
      </c>
      <c r="E15" s="771" t="s">
        <v>2388</v>
      </c>
      <c r="F15" s="772"/>
      <c r="G15" s="772"/>
      <c r="H15" s="773"/>
      <c r="I15" s="46"/>
      <c r="J15" s="980"/>
      <c r="K15" s="772"/>
      <c r="L15" s="824"/>
    </row>
    <row r="16" spans="1:12" x14ac:dyDescent="0.25">
      <c r="A16" s="107"/>
      <c r="B16" s="184"/>
      <c r="C16" s="84"/>
      <c r="D16" s="84"/>
      <c r="E16" s="184"/>
      <c r="F16" s="184"/>
      <c r="G16" s="184"/>
      <c r="H16" s="184"/>
      <c r="I16" s="212"/>
      <c r="J16" s="213"/>
      <c r="K16" s="213"/>
      <c r="L16" s="202"/>
    </row>
    <row r="17" spans="1:12" x14ac:dyDescent="0.25">
      <c r="A17" s="107"/>
      <c r="B17" s="30"/>
      <c r="C17" s="102"/>
      <c r="D17" s="84"/>
      <c r="E17" s="1002"/>
      <c r="F17" s="785"/>
      <c r="G17" s="785"/>
      <c r="H17" s="785"/>
      <c r="I17" s="212"/>
      <c r="J17" s="213"/>
      <c r="K17" s="213"/>
      <c r="L17" s="202"/>
    </row>
    <row r="18" spans="1:12" x14ac:dyDescent="0.25">
      <c r="A18" s="107"/>
      <c r="B18" s="30"/>
      <c r="C18" s="102"/>
      <c r="D18" s="84"/>
      <c r="E18" s="1002"/>
      <c r="F18" s="785"/>
      <c r="G18" s="785"/>
      <c r="H18" s="785"/>
      <c r="I18" s="212"/>
      <c r="J18" s="213"/>
      <c r="K18" s="213"/>
      <c r="L18" s="202"/>
    </row>
    <row r="19" spans="1:12" x14ac:dyDescent="0.25">
      <c r="A19" s="107"/>
      <c r="B19" s="30"/>
      <c r="C19" s="102"/>
      <c r="D19" s="84"/>
      <c r="E19" s="1002"/>
      <c r="F19" s="785"/>
      <c r="G19" s="785"/>
      <c r="H19" s="785"/>
      <c r="I19" s="212"/>
      <c r="J19" s="213"/>
      <c r="K19" s="213"/>
      <c r="L19" s="202"/>
    </row>
    <row r="20" spans="1:12" x14ac:dyDescent="0.25">
      <c r="A20" s="200"/>
      <c r="B20" s="184"/>
      <c r="C20" s="184"/>
      <c r="D20" s="184"/>
      <c r="E20" s="184"/>
      <c r="F20" s="184"/>
      <c r="G20" s="184"/>
      <c r="H20" s="190"/>
      <c r="I20" s="190"/>
      <c r="J20" s="190"/>
      <c r="K20" s="371"/>
      <c r="L20" s="268"/>
    </row>
    <row r="21" spans="1:12" x14ac:dyDescent="0.25">
      <c r="A21" s="4"/>
      <c r="H21" s="184"/>
      <c r="I21" s="184"/>
      <c r="J21" s="184"/>
      <c r="K21" s="184"/>
      <c r="L21" s="201"/>
    </row>
    <row r="22" spans="1:12" ht="15.75" customHeight="1" thickBot="1" x14ac:dyDescent="0.3">
      <c r="A22" s="35"/>
      <c r="B22" s="36"/>
      <c r="C22" s="986" t="s">
        <v>135</v>
      </c>
      <c r="D22" s="830"/>
      <c r="E22" s="830"/>
      <c r="F22" s="36"/>
      <c r="G22" s="986" t="s">
        <v>423</v>
      </c>
      <c r="H22" s="830"/>
      <c r="I22" s="36"/>
      <c r="J22" s="986" t="s">
        <v>136</v>
      </c>
      <c r="K22" s="830"/>
      <c r="L22" s="103"/>
    </row>
    <row r="23" spans="1:12" ht="15.75" customHeight="1" thickBot="1" x14ac:dyDescent="0.3">
      <c r="J23" s="775" t="s">
        <v>1850</v>
      </c>
      <c r="K23" s="816"/>
      <c r="L23" s="776"/>
    </row>
    <row r="24" spans="1:12" x14ac:dyDescent="0.25"/>
    <row r="25" spans="1:12" x14ac:dyDescent="0.25"/>
    <row r="26" spans="1:12" x14ac:dyDescent="0.25"/>
    <row r="27" spans="1:12" x14ac:dyDescent="0.25"/>
    <row r="28" spans="1:12" x14ac:dyDescent="0.25"/>
    <row r="29" spans="1:12" x14ac:dyDescent="0.25"/>
    <row r="30" spans="1:12" x14ac:dyDescent="0.25"/>
    <row r="31" spans="1:12" x14ac:dyDescent="0.25"/>
    <row r="32" spans="1:1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33">
    <mergeCell ref="J23:L23"/>
    <mergeCell ref="E19:H19"/>
    <mergeCell ref="E17:H17"/>
    <mergeCell ref="E13:H13"/>
    <mergeCell ref="E12:H12"/>
    <mergeCell ref="E14:H14"/>
    <mergeCell ref="J15:L15"/>
    <mergeCell ref="J8:L8"/>
    <mergeCell ref="J9:L9"/>
    <mergeCell ref="E18:H18"/>
    <mergeCell ref="G22:H22"/>
    <mergeCell ref="C22:E22"/>
    <mergeCell ref="J22:K22"/>
    <mergeCell ref="E11:H11"/>
    <mergeCell ref="E10:H10"/>
    <mergeCell ref="J10:L10"/>
    <mergeCell ref="J13:L13"/>
    <mergeCell ref="J14:L14"/>
    <mergeCell ref="J11:L11"/>
    <mergeCell ref="J12:L12"/>
    <mergeCell ref="E8:H8"/>
    <mergeCell ref="E9:H9"/>
    <mergeCell ref="E15:H15"/>
    <mergeCell ref="C6:D7"/>
    <mergeCell ref="I5:L5"/>
    <mergeCell ref="J6:L7"/>
    <mergeCell ref="A3:L4"/>
    <mergeCell ref="J1:L2"/>
    <mergeCell ref="A6:A7"/>
    <mergeCell ref="B6:B7"/>
    <mergeCell ref="E1:I2"/>
    <mergeCell ref="I6:I7"/>
    <mergeCell ref="E6:H7"/>
  </mergeCells>
  <pageMargins left="0.70866141732283472" right="0.70866141732283472" top="0.74803149606299213" bottom="0.74803149606299213" header="0.31496062992125984" footer="0.31496062992125984"/>
  <pageSetup orientation="landscape" verticalDpi="203" r:id="rId1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7.42578125" customWidth="1"/>
    <col min="2" max="2" width="9.5703125" customWidth="1"/>
    <col min="3" max="3" width="7.7109375" customWidth="1"/>
    <col min="4" max="4" width="7.28515625" customWidth="1"/>
    <col min="5" max="11" width="10" customWidth="1"/>
    <col min="12" max="12" width="0.28515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3124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C5">
        <v>1</v>
      </c>
      <c r="I5" s="791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99" t="s">
        <v>8</v>
      </c>
      <c r="K6" s="797"/>
      <c r="L6" s="187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92"/>
      <c r="L7" s="187"/>
    </row>
    <row r="8" spans="1:12" x14ac:dyDescent="0.25">
      <c r="A8" s="366">
        <v>1</v>
      </c>
      <c r="B8" s="9" t="s">
        <v>1848</v>
      </c>
      <c r="C8" s="9">
        <v>1</v>
      </c>
      <c r="D8" s="9" t="s">
        <v>3672</v>
      </c>
      <c r="E8" s="905" t="s">
        <v>3125</v>
      </c>
      <c r="F8" s="827"/>
      <c r="G8" s="827"/>
      <c r="H8" s="788"/>
      <c r="I8" s="47"/>
      <c r="J8" s="1168"/>
      <c r="K8" s="797"/>
      <c r="L8" s="315"/>
    </row>
    <row r="9" spans="1:12" x14ac:dyDescent="0.25">
      <c r="A9" s="96">
        <v>2</v>
      </c>
      <c r="B9" s="9" t="s">
        <v>1846</v>
      </c>
      <c r="C9" s="9">
        <v>2</v>
      </c>
      <c r="D9" s="9" t="s">
        <v>3672</v>
      </c>
      <c r="E9" s="771" t="s">
        <v>3189</v>
      </c>
      <c r="F9" s="772"/>
      <c r="G9" s="772"/>
      <c r="H9" s="773"/>
      <c r="I9" s="47"/>
      <c r="J9" s="774"/>
      <c r="K9" s="824"/>
      <c r="L9" s="315"/>
    </row>
    <row r="10" spans="1:12" x14ac:dyDescent="0.25">
      <c r="A10" s="96">
        <v>3</v>
      </c>
      <c r="B10" s="9" t="s">
        <v>1836</v>
      </c>
      <c r="C10" s="9">
        <v>4</v>
      </c>
      <c r="D10" s="9" t="s">
        <v>3672</v>
      </c>
      <c r="E10" s="771" t="s">
        <v>1837</v>
      </c>
      <c r="F10" s="772"/>
      <c r="G10" s="772"/>
      <c r="H10" s="773"/>
      <c r="I10" s="47"/>
      <c r="J10" s="774"/>
      <c r="K10" s="824"/>
      <c r="L10" s="315"/>
    </row>
    <row r="11" spans="1:12" x14ac:dyDescent="0.25">
      <c r="A11" s="96">
        <v>4</v>
      </c>
      <c r="B11" s="9" t="s">
        <v>1847</v>
      </c>
      <c r="C11" s="9">
        <v>6</v>
      </c>
      <c r="D11" s="9" t="s">
        <v>3672</v>
      </c>
      <c r="E11" s="771" t="s">
        <v>3126</v>
      </c>
      <c r="F11" s="772"/>
      <c r="G11" s="772"/>
      <c r="H11" s="773"/>
      <c r="I11" s="47"/>
      <c r="J11" s="774"/>
      <c r="K11" s="824"/>
      <c r="L11" s="315"/>
    </row>
    <row r="12" spans="1:12" x14ac:dyDescent="0.25">
      <c r="A12" s="96">
        <v>5</v>
      </c>
      <c r="B12" s="9" t="s">
        <v>1839</v>
      </c>
      <c r="C12" s="9">
        <v>4</v>
      </c>
      <c r="D12" s="9" t="s">
        <v>3672</v>
      </c>
      <c r="E12" s="771" t="s">
        <v>1840</v>
      </c>
      <c r="F12" s="772"/>
      <c r="G12" s="772"/>
      <c r="H12" s="773"/>
      <c r="I12" s="47"/>
      <c r="J12" s="774"/>
      <c r="K12" s="824"/>
      <c r="L12" s="315"/>
    </row>
    <row r="13" spans="1:12" x14ac:dyDescent="0.25">
      <c r="A13" s="96">
        <v>6</v>
      </c>
      <c r="B13" s="9" t="s">
        <v>1841</v>
      </c>
      <c r="C13" s="9">
        <v>4</v>
      </c>
      <c r="D13" s="9" t="s">
        <v>3672</v>
      </c>
      <c r="E13" s="771" t="s">
        <v>1842</v>
      </c>
      <c r="F13" s="772"/>
      <c r="G13" s="772"/>
      <c r="H13" s="773"/>
      <c r="I13" s="47"/>
      <c r="J13" s="774"/>
      <c r="K13" s="824"/>
      <c r="L13" s="315"/>
    </row>
    <row r="14" spans="1:12" x14ac:dyDescent="0.25">
      <c r="A14" s="96">
        <v>7</v>
      </c>
      <c r="B14" s="9" t="s">
        <v>1843</v>
      </c>
      <c r="C14" s="9">
        <v>1</v>
      </c>
      <c r="D14" s="9" t="s">
        <v>3672</v>
      </c>
      <c r="E14" s="771" t="s">
        <v>1844</v>
      </c>
      <c r="F14" s="772"/>
      <c r="G14" s="772"/>
      <c r="H14" s="773"/>
      <c r="I14" s="47"/>
      <c r="J14" s="774"/>
      <c r="K14" s="824"/>
      <c r="L14" s="315"/>
    </row>
    <row r="15" spans="1:12" x14ac:dyDescent="0.25">
      <c r="A15" s="96"/>
      <c r="B15" s="9"/>
      <c r="C15" s="9"/>
      <c r="D15" s="9"/>
      <c r="E15" s="771"/>
      <c r="F15" s="772"/>
      <c r="G15" s="772"/>
      <c r="H15" s="773"/>
      <c r="I15" s="47"/>
      <c r="J15" s="774"/>
      <c r="K15" s="824"/>
      <c r="L15" s="315"/>
    </row>
    <row r="16" spans="1:12" x14ac:dyDescent="0.25">
      <c r="A16" s="96"/>
      <c r="B16" s="9"/>
      <c r="C16" s="9"/>
      <c r="D16" s="9"/>
      <c r="E16" s="771"/>
      <c r="F16" s="772"/>
      <c r="G16" s="772"/>
      <c r="H16" s="773"/>
      <c r="I16" s="47"/>
      <c r="J16" s="774"/>
      <c r="K16" s="824"/>
      <c r="L16" s="315"/>
    </row>
    <row r="17" spans="1:12" x14ac:dyDescent="0.25">
      <c r="A17" s="96"/>
      <c r="B17" s="9"/>
      <c r="C17" s="9"/>
      <c r="D17" s="9"/>
      <c r="E17" s="771"/>
      <c r="F17" s="772"/>
      <c r="G17" s="772"/>
      <c r="H17" s="773"/>
      <c r="I17" s="47"/>
      <c r="J17" s="774"/>
      <c r="K17" s="824"/>
      <c r="L17" s="315"/>
    </row>
    <row r="18" spans="1:12" x14ac:dyDescent="0.25">
      <c r="A18" s="96"/>
      <c r="B18" s="9"/>
      <c r="C18" s="9"/>
      <c r="D18" s="9"/>
      <c r="E18" s="771"/>
      <c r="F18" s="772"/>
      <c r="G18" s="772"/>
      <c r="H18" s="773"/>
      <c r="I18" s="47"/>
      <c r="J18" s="774"/>
      <c r="K18" s="824"/>
      <c r="L18" s="315"/>
    </row>
    <row r="19" spans="1:12" x14ac:dyDescent="0.25">
      <c r="A19" s="96"/>
      <c r="B19" s="9"/>
      <c r="C19" s="9"/>
      <c r="D19" s="9"/>
      <c r="E19" s="771"/>
      <c r="F19" s="772"/>
      <c r="G19" s="772"/>
      <c r="H19" s="773"/>
      <c r="I19" s="47"/>
      <c r="J19" s="774"/>
      <c r="K19" s="824"/>
      <c r="L19" s="315"/>
    </row>
    <row r="20" spans="1:12" x14ac:dyDescent="0.25">
      <c r="A20" s="96"/>
      <c r="B20" s="9"/>
      <c r="C20" s="9"/>
      <c r="D20" s="9"/>
      <c r="E20" s="771"/>
      <c r="F20" s="772"/>
      <c r="G20" s="772"/>
      <c r="H20" s="773"/>
      <c r="I20" s="47"/>
      <c r="J20" s="774"/>
      <c r="K20" s="824"/>
      <c r="L20" s="315"/>
    </row>
    <row r="21" spans="1:12" x14ac:dyDescent="0.25">
      <c r="A21" s="96"/>
      <c r="B21" s="9"/>
      <c r="C21" s="9"/>
      <c r="D21" s="9"/>
      <c r="E21" s="771"/>
      <c r="F21" s="772"/>
      <c r="G21" s="772"/>
      <c r="H21" s="773"/>
      <c r="I21" s="47"/>
      <c r="J21" s="774"/>
      <c r="K21" s="824"/>
      <c r="L21" s="315"/>
    </row>
    <row r="22" spans="1:12" x14ac:dyDescent="0.25">
      <c r="A22" s="96"/>
      <c r="B22" s="9"/>
      <c r="C22" s="9"/>
      <c r="D22" s="9"/>
      <c r="E22" s="771"/>
      <c r="F22" s="772"/>
      <c r="G22" s="772"/>
      <c r="H22" s="773"/>
      <c r="I22" s="47"/>
      <c r="J22" s="774"/>
      <c r="K22" s="824"/>
      <c r="L22" s="315"/>
    </row>
    <row r="23" spans="1:12" x14ac:dyDescent="0.25">
      <c r="A23" s="96"/>
      <c r="B23" s="9"/>
      <c r="C23" s="9"/>
      <c r="D23" s="9"/>
      <c r="E23" s="771"/>
      <c r="F23" s="772"/>
      <c r="G23" s="772"/>
      <c r="H23" s="773"/>
      <c r="I23" s="47"/>
      <c r="J23" s="774"/>
      <c r="K23" s="824"/>
      <c r="L23" s="315"/>
    </row>
    <row r="24" spans="1:12" x14ac:dyDescent="0.25">
      <c r="A24" s="96"/>
      <c r="B24" s="9"/>
      <c r="C24" s="9"/>
      <c r="D24" s="9"/>
      <c r="E24" s="771"/>
      <c r="F24" s="772"/>
      <c r="G24" s="772"/>
      <c r="H24" s="773"/>
      <c r="I24" s="47"/>
      <c r="J24" s="774"/>
      <c r="K24" s="824"/>
      <c r="L24" s="315"/>
    </row>
    <row r="25" spans="1:12" x14ac:dyDescent="0.25">
      <c r="A25" s="96"/>
      <c r="B25" s="9"/>
      <c r="C25" s="9"/>
      <c r="D25" s="9"/>
      <c r="E25" s="771"/>
      <c r="F25" s="772"/>
      <c r="G25" s="772"/>
      <c r="H25" s="773"/>
      <c r="I25" s="47"/>
      <c r="J25" s="774"/>
      <c r="K25" s="824"/>
      <c r="L25" s="315"/>
    </row>
    <row r="26" spans="1:12" x14ac:dyDescent="0.25">
      <c r="A26" s="96"/>
      <c r="B26" s="9"/>
      <c r="C26" s="9"/>
      <c r="D26" s="9"/>
      <c r="E26" s="771"/>
      <c r="F26" s="772"/>
      <c r="G26" s="772"/>
      <c r="H26" s="773"/>
      <c r="I26" s="47"/>
      <c r="J26" s="774"/>
      <c r="K26" s="824"/>
      <c r="L26" s="315"/>
    </row>
    <row r="27" spans="1:12" x14ac:dyDescent="0.25">
      <c r="A27" s="96"/>
      <c r="B27" s="9"/>
      <c r="C27" s="9"/>
      <c r="D27" s="9"/>
      <c r="E27" s="771"/>
      <c r="F27" s="772"/>
      <c r="G27" s="772"/>
      <c r="H27" s="773"/>
      <c r="I27" s="47"/>
      <c r="J27" s="774"/>
      <c r="K27" s="824"/>
      <c r="L27" s="315"/>
    </row>
    <row r="28" spans="1:12" x14ac:dyDescent="0.25">
      <c r="A28" s="96"/>
      <c r="B28" s="9"/>
      <c r="C28" s="9"/>
      <c r="D28" s="9"/>
      <c r="E28" s="771"/>
      <c r="F28" s="772"/>
      <c r="G28" s="772"/>
      <c r="H28" s="773"/>
      <c r="I28" s="47"/>
      <c r="J28" s="774"/>
      <c r="K28" s="824"/>
      <c r="L28" s="315"/>
    </row>
    <row r="29" spans="1:12" x14ac:dyDescent="0.25">
      <c r="A29" s="96"/>
      <c r="B29" s="9"/>
      <c r="C29" s="9"/>
      <c r="D29" s="9"/>
      <c r="E29" s="771"/>
      <c r="F29" s="772"/>
      <c r="G29" s="772"/>
      <c r="H29" s="773"/>
      <c r="I29" s="47"/>
      <c r="J29" s="774"/>
      <c r="K29" s="824"/>
      <c r="L29" s="315"/>
    </row>
    <row r="30" spans="1:12" x14ac:dyDescent="0.25">
      <c r="A30" s="96"/>
      <c r="B30" s="9"/>
      <c r="C30" s="9"/>
      <c r="D30" s="9"/>
      <c r="E30" s="771"/>
      <c r="F30" s="772"/>
      <c r="G30" s="772"/>
      <c r="H30" s="773"/>
      <c r="I30" s="47"/>
      <c r="J30" s="774"/>
      <c r="K30" s="824"/>
      <c r="L30" s="315"/>
    </row>
    <row r="31" spans="1:12" x14ac:dyDescent="0.25">
      <c r="A31" s="107"/>
      <c r="B31" s="184"/>
      <c r="C31" s="84"/>
      <c r="D31" s="84"/>
      <c r="E31" s="184"/>
      <c r="F31" s="184"/>
      <c r="G31" s="184"/>
      <c r="H31" s="184"/>
      <c r="I31" s="212"/>
      <c r="K31" s="64"/>
      <c r="L31" s="315"/>
    </row>
    <row r="32" spans="1:12" x14ac:dyDescent="0.25">
      <c r="A32" s="107"/>
      <c r="B32" s="184"/>
      <c r="C32" s="84"/>
      <c r="D32" s="84"/>
      <c r="E32" s="184"/>
      <c r="F32" s="184"/>
      <c r="G32" s="184"/>
      <c r="H32" s="184"/>
      <c r="I32" s="212"/>
      <c r="K32" s="64"/>
      <c r="L32" s="315"/>
    </row>
    <row r="33" spans="1:12" x14ac:dyDescent="0.25">
      <c r="A33" s="107"/>
      <c r="B33" s="196"/>
      <c r="C33" s="185"/>
      <c r="D33" s="185"/>
      <c r="E33" s="196"/>
      <c r="F33" s="184"/>
      <c r="G33" s="196"/>
      <c r="H33" s="196"/>
      <c r="I33" s="212"/>
      <c r="K33" s="64"/>
      <c r="L33" s="268"/>
    </row>
    <row r="34" spans="1:12" x14ac:dyDescent="0.25">
      <c r="A34" s="4"/>
      <c r="B34" s="833" t="s">
        <v>135</v>
      </c>
      <c r="C34" s="785"/>
      <c r="D34" s="785"/>
      <c r="E34" s="785"/>
      <c r="G34" s="833" t="s">
        <v>135</v>
      </c>
      <c r="H34" s="785"/>
      <c r="I34" s="184"/>
      <c r="J34" s="1167" t="s">
        <v>1855</v>
      </c>
      <c r="K34" s="988"/>
      <c r="L34" s="201"/>
    </row>
    <row r="35" spans="1:12" ht="15.75" customHeight="1" thickBot="1" x14ac:dyDescent="0.3">
      <c r="A35" s="35"/>
      <c r="B35" s="36"/>
      <c r="C35" s="1010"/>
      <c r="D35" s="778"/>
      <c r="E35" s="778"/>
      <c r="F35" s="36"/>
      <c r="G35" s="1010"/>
      <c r="H35" s="778"/>
      <c r="I35" s="36"/>
      <c r="J35" s="778"/>
      <c r="K35" s="792"/>
      <c r="L35" s="103"/>
    </row>
    <row r="36" spans="1:12" ht="15.75" customHeight="1" thickBot="1" x14ac:dyDescent="0.3">
      <c r="J36" s="765" t="s">
        <v>1856</v>
      </c>
      <c r="K36" s="816"/>
      <c r="L36" s="776"/>
    </row>
    <row r="37" spans="1:12" x14ac:dyDescent="0.25"/>
    <row r="38" spans="1:12" x14ac:dyDescent="0.25"/>
    <row r="39" spans="1:12" x14ac:dyDescent="0.25"/>
    <row r="40" spans="1:12" x14ac:dyDescent="0.25"/>
    <row r="41" spans="1:12" x14ac:dyDescent="0.25"/>
    <row r="42" spans="1:12" x14ac:dyDescent="0.25"/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62">
    <mergeCell ref="I6:I7"/>
    <mergeCell ref="J6:K7"/>
    <mergeCell ref="J8:K8"/>
    <mergeCell ref="A3:L4"/>
    <mergeCell ref="J1:L2"/>
    <mergeCell ref="E1:I2"/>
    <mergeCell ref="I5:L5"/>
    <mergeCell ref="A6:A7"/>
    <mergeCell ref="B6:B7"/>
    <mergeCell ref="C6:D7"/>
    <mergeCell ref="E6:H7"/>
    <mergeCell ref="E11:H11"/>
    <mergeCell ref="E8:H8"/>
    <mergeCell ref="E9:H9"/>
    <mergeCell ref="E10:H10"/>
    <mergeCell ref="J10:K10"/>
    <mergeCell ref="J9:K9"/>
    <mergeCell ref="J11:K11"/>
    <mergeCell ref="E14:H14"/>
    <mergeCell ref="E13:H13"/>
    <mergeCell ref="E29:H29"/>
    <mergeCell ref="J19:K19"/>
    <mergeCell ref="J18:K18"/>
    <mergeCell ref="J17:K17"/>
    <mergeCell ref="J16:K16"/>
    <mergeCell ref="E22:H22"/>
    <mergeCell ref="E21:H21"/>
    <mergeCell ref="E23:H23"/>
    <mergeCell ref="E20:H20"/>
    <mergeCell ref="E15:H15"/>
    <mergeCell ref="E19:H19"/>
    <mergeCell ref="E16:H16"/>
    <mergeCell ref="E18:H18"/>
    <mergeCell ref="E17:H17"/>
    <mergeCell ref="E30:H30"/>
    <mergeCell ref="G34:H34"/>
    <mergeCell ref="G35:H35"/>
    <mergeCell ref="B34:E34"/>
    <mergeCell ref="C35:E35"/>
    <mergeCell ref="E12:H12"/>
    <mergeCell ref="J13:K13"/>
    <mergeCell ref="J12:K12"/>
    <mergeCell ref="J14:K14"/>
    <mergeCell ref="J28:K28"/>
    <mergeCell ref="J15:K15"/>
    <mergeCell ref="J20:K20"/>
    <mergeCell ref="J21:K21"/>
    <mergeCell ref="J22:K22"/>
    <mergeCell ref="J24:K24"/>
    <mergeCell ref="J23:K23"/>
    <mergeCell ref="E28:H28"/>
    <mergeCell ref="E27:H27"/>
    <mergeCell ref="E25:H25"/>
    <mergeCell ref="E26:H26"/>
    <mergeCell ref="E24:H24"/>
    <mergeCell ref="J36:L36"/>
    <mergeCell ref="J34:K35"/>
    <mergeCell ref="J30:K30"/>
    <mergeCell ref="J29:K29"/>
    <mergeCell ref="J25:K25"/>
    <mergeCell ref="J27:K27"/>
    <mergeCell ref="J26:K26"/>
  </mergeCells>
  <pageMargins left="0.7" right="0.7" top="0.75" bottom="0.75" header="0.3" footer="0.3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9.28515625" customWidth="1"/>
    <col min="2" max="2" width="8.140625" customWidth="1"/>
    <col min="3" max="4" width="6.42578125" customWidth="1"/>
    <col min="5" max="7" width="10" customWidth="1"/>
    <col min="8" max="8" width="23" customWidth="1"/>
    <col min="9" max="11" width="10" customWidth="1"/>
    <col min="12" max="12" width="0.28515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3015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78"/>
      <c r="L7" s="792"/>
    </row>
    <row r="8" spans="1:12" x14ac:dyDescent="0.25">
      <c r="A8" s="366">
        <v>1</v>
      </c>
      <c r="B8" s="367" t="s">
        <v>1851</v>
      </c>
      <c r="C8" s="7">
        <v>1</v>
      </c>
      <c r="D8" s="7" t="s">
        <v>3672</v>
      </c>
      <c r="E8" s="905" t="s">
        <v>3016</v>
      </c>
      <c r="F8" s="827"/>
      <c r="G8" s="827"/>
      <c r="H8" s="788"/>
      <c r="I8" s="47"/>
      <c r="J8" s="983"/>
      <c r="K8" s="827"/>
      <c r="L8" s="818"/>
    </row>
    <row r="9" spans="1:12" x14ac:dyDescent="0.25">
      <c r="A9" s="96">
        <v>2</v>
      </c>
      <c r="B9" s="160" t="s">
        <v>1332</v>
      </c>
      <c r="C9" s="9">
        <v>1</v>
      </c>
      <c r="D9" s="9" t="s">
        <v>3672</v>
      </c>
      <c r="E9" s="771" t="s">
        <v>3534</v>
      </c>
      <c r="F9" s="772"/>
      <c r="G9" s="772"/>
      <c r="H9" s="773"/>
      <c r="I9" s="47"/>
      <c r="J9" s="980"/>
      <c r="K9" s="772"/>
      <c r="L9" s="824"/>
    </row>
    <row r="10" spans="1:12" x14ac:dyDescent="0.25">
      <c r="A10" s="96">
        <v>3</v>
      </c>
      <c r="B10" s="160" t="s">
        <v>1852</v>
      </c>
      <c r="C10" s="9">
        <v>1</v>
      </c>
      <c r="D10" s="9" t="s">
        <v>3672</v>
      </c>
      <c r="E10" s="771" t="s">
        <v>3535</v>
      </c>
      <c r="F10" s="772"/>
      <c r="G10" s="772"/>
      <c r="H10" s="773"/>
      <c r="I10" s="45"/>
      <c r="J10" s="980"/>
      <c r="K10" s="772"/>
      <c r="L10" s="824"/>
    </row>
    <row r="11" spans="1:12" x14ac:dyDescent="0.25">
      <c r="A11" s="96">
        <v>4</v>
      </c>
      <c r="B11" s="160" t="s">
        <v>1278</v>
      </c>
      <c r="C11" s="9">
        <v>3</v>
      </c>
      <c r="D11" s="9" t="s">
        <v>3672</v>
      </c>
      <c r="E11" s="771" t="s">
        <v>1620</v>
      </c>
      <c r="F11" s="772"/>
      <c r="G11" s="772"/>
      <c r="H11" s="773"/>
      <c r="I11" s="45"/>
      <c r="J11" s="980"/>
      <c r="K11" s="772"/>
      <c r="L11" s="824"/>
    </row>
    <row r="12" spans="1:12" x14ac:dyDescent="0.25">
      <c r="A12" s="96">
        <v>5</v>
      </c>
      <c r="B12" s="160" t="s">
        <v>1853</v>
      </c>
      <c r="C12" s="9">
        <v>1</v>
      </c>
      <c r="D12" s="9" t="s">
        <v>3672</v>
      </c>
      <c r="E12" s="771" t="s">
        <v>1854</v>
      </c>
      <c r="F12" s="772"/>
      <c r="G12" s="772"/>
      <c r="H12" s="773"/>
      <c r="I12" s="46"/>
      <c r="J12" s="980"/>
      <c r="K12" s="772"/>
      <c r="L12" s="824"/>
    </row>
    <row r="13" spans="1:12" x14ac:dyDescent="0.25">
      <c r="A13" s="107"/>
      <c r="B13" s="184"/>
      <c r="C13" s="84"/>
      <c r="D13" s="84"/>
      <c r="E13" s="1002"/>
      <c r="F13" s="785"/>
      <c r="G13" s="785"/>
      <c r="H13" s="785"/>
      <c r="I13" s="212"/>
      <c r="J13" s="1001"/>
      <c r="K13" s="785"/>
      <c r="L13" s="794"/>
    </row>
    <row r="14" spans="1:12" x14ac:dyDescent="0.25">
      <c r="A14" s="107"/>
      <c r="B14" s="184"/>
      <c r="C14" s="84"/>
      <c r="D14" s="84"/>
      <c r="E14" s="184"/>
      <c r="F14" s="184"/>
      <c r="G14" s="184"/>
      <c r="H14" s="184"/>
      <c r="I14" s="212"/>
      <c r="J14" s="213"/>
      <c r="K14" s="213"/>
      <c r="L14" s="202"/>
    </row>
    <row r="15" spans="1:12" x14ac:dyDescent="0.25">
      <c r="A15" s="107"/>
      <c r="B15" s="184"/>
      <c r="C15" s="84"/>
      <c r="D15" s="84"/>
      <c r="E15" s="184"/>
      <c r="F15" s="184"/>
      <c r="G15" s="184"/>
      <c r="H15" s="184"/>
      <c r="I15" s="212"/>
      <c r="J15" s="213"/>
      <c r="K15" s="213"/>
      <c r="L15" s="202"/>
    </row>
    <row r="16" spans="1:12" x14ac:dyDescent="0.25">
      <c r="A16" s="107"/>
      <c r="B16" s="184"/>
      <c r="C16" s="84"/>
      <c r="D16" s="84"/>
      <c r="E16" s="184"/>
      <c r="F16" s="184"/>
      <c r="G16" s="184"/>
      <c r="H16" s="184"/>
      <c r="I16" s="212"/>
      <c r="J16" s="213"/>
      <c r="K16" s="213"/>
      <c r="L16" s="202"/>
    </row>
    <row r="17" spans="1:12" x14ac:dyDescent="0.25">
      <c r="A17" s="107"/>
      <c r="B17" s="184"/>
      <c r="C17" s="84"/>
      <c r="D17" s="84"/>
      <c r="E17" s="184"/>
      <c r="F17" s="184"/>
      <c r="G17" s="184"/>
      <c r="H17" s="184"/>
      <c r="I17" s="212"/>
      <c r="J17" s="213"/>
      <c r="K17" s="213"/>
      <c r="L17" s="202"/>
    </row>
    <row r="18" spans="1:12" x14ac:dyDescent="0.25">
      <c r="A18" s="107"/>
      <c r="B18" s="184"/>
      <c r="C18" s="84"/>
      <c r="D18" s="84"/>
      <c r="E18" s="184"/>
      <c r="F18" s="184"/>
      <c r="G18" s="184"/>
      <c r="H18" s="184"/>
      <c r="I18" s="212"/>
      <c r="J18" s="213"/>
      <c r="K18" s="213"/>
      <c r="L18" s="202"/>
    </row>
    <row r="19" spans="1:12" x14ac:dyDescent="0.25">
      <c r="A19" s="107"/>
      <c r="B19" s="184"/>
      <c r="C19" s="84"/>
      <c r="D19" s="84"/>
      <c r="E19" s="184"/>
      <c r="F19" s="184"/>
      <c r="G19" s="184"/>
      <c r="H19" s="184"/>
      <c r="I19" s="212"/>
      <c r="J19" s="213"/>
      <c r="K19" s="213"/>
      <c r="L19" s="202"/>
    </row>
    <row r="20" spans="1:12" x14ac:dyDescent="0.25">
      <c r="A20" s="107"/>
      <c r="B20" s="184"/>
      <c r="C20" s="84"/>
      <c r="D20" s="84"/>
      <c r="E20" s="184"/>
      <c r="F20" s="184"/>
      <c r="G20" s="184"/>
      <c r="H20" s="184"/>
      <c r="I20" s="212"/>
      <c r="J20" s="213"/>
      <c r="K20" s="213"/>
      <c r="L20" s="202"/>
    </row>
    <row r="21" spans="1:12" x14ac:dyDescent="0.25">
      <c r="A21" s="107"/>
      <c r="B21" s="184"/>
      <c r="C21" s="84"/>
      <c r="D21" s="84"/>
      <c r="E21" s="184"/>
      <c r="F21" s="184"/>
      <c r="G21" s="184"/>
      <c r="H21" s="184"/>
      <c r="I21" s="212"/>
      <c r="J21" s="213"/>
      <c r="K21" s="213"/>
      <c r="L21" s="202"/>
    </row>
    <row r="22" spans="1:12" x14ac:dyDescent="0.25">
      <c r="A22" s="107"/>
      <c r="B22" s="184"/>
      <c r="C22" s="84"/>
      <c r="D22" s="84"/>
      <c r="E22" s="184"/>
      <c r="F22" s="184"/>
      <c r="G22" s="184"/>
      <c r="H22" s="184"/>
      <c r="I22" s="212"/>
      <c r="J22" s="213"/>
      <c r="K22" s="213"/>
      <c r="L22" s="202"/>
    </row>
    <row r="23" spans="1:12" x14ac:dyDescent="0.25">
      <c r="A23" s="107"/>
      <c r="B23" s="184"/>
      <c r="C23" s="84"/>
      <c r="D23" s="84"/>
      <c r="E23" s="184"/>
      <c r="F23" s="184"/>
      <c r="G23" s="184"/>
      <c r="H23" s="184"/>
      <c r="I23" s="212"/>
      <c r="J23" s="213"/>
      <c r="K23" s="213"/>
      <c r="L23" s="202"/>
    </row>
    <row r="24" spans="1:12" x14ac:dyDescent="0.25">
      <c r="A24" s="107"/>
      <c r="B24" s="184"/>
      <c r="C24" s="84"/>
      <c r="D24" s="84"/>
      <c r="E24" s="184"/>
      <c r="F24" s="184"/>
      <c r="G24" s="184"/>
      <c r="H24" s="184"/>
      <c r="I24" s="212"/>
      <c r="J24" s="213"/>
      <c r="K24" s="213"/>
      <c r="L24" s="202"/>
    </row>
    <row r="25" spans="1:12" x14ac:dyDescent="0.25">
      <c r="A25" s="107"/>
      <c r="B25" s="184"/>
      <c r="C25" s="84"/>
      <c r="D25" s="84"/>
      <c r="E25" s="184"/>
      <c r="F25" s="184"/>
      <c r="G25" s="184"/>
      <c r="H25" s="184"/>
      <c r="I25" s="212"/>
      <c r="J25" s="213"/>
      <c r="K25" s="213"/>
      <c r="L25" s="202"/>
    </row>
    <row r="26" spans="1:12" x14ac:dyDescent="0.25">
      <c r="A26" s="107"/>
      <c r="B26" s="184"/>
      <c r="C26" s="84"/>
      <c r="D26" s="84"/>
      <c r="E26" s="184"/>
      <c r="F26" s="184"/>
      <c r="G26" s="184"/>
      <c r="H26" s="184"/>
      <c r="I26" s="212"/>
      <c r="J26" s="213"/>
      <c r="K26" s="213"/>
      <c r="L26" s="202"/>
    </row>
    <row r="27" spans="1:12" x14ac:dyDescent="0.25">
      <c r="A27" s="107"/>
      <c r="B27" s="184"/>
      <c r="C27" s="84"/>
      <c r="D27" s="84"/>
      <c r="E27" s="1002"/>
      <c r="F27" s="785"/>
      <c r="G27" s="785"/>
      <c r="H27" s="785"/>
      <c r="I27" s="212"/>
      <c r="J27" s="1001"/>
      <c r="K27" s="785"/>
      <c r="L27" s="794"/>
    </row>
    <row r="28" spans="1:12" x14ac:dyDescent="0.25">
      <c r="A28" s="107"/>
      <c r="B28" s="184"/>
      <c r="C28" s="84"/>
      <c r="D28" s="84"/>
      <c r="E28" s="1002"/>
      <c r="F28" s="785"/>
      <c r="G28" s="785"/>
      <c r="H28" s="785"/>
      <c r="I28" s="212"/>
      <c r="J28" s="1001"/>
      <c r="K28" s="785"/>
      <c r="L28" s="794"/>
    </row>
    <row r="29" spans="1:12" x14ac:dyDescent="0.25">
      <c r="A29" s="107"/>
      <c r="B29" s="30"/>
      <c r="C29" s="102"/>
      <c r="D29" s="84"/>
      <c r="E29" s="211"/>
      <c r="F29" s="211"/>
      <c r="G29" s="211"/>
      <c r="H29" s="211"/>
      <c r="I29" s="212"/>
      <c r="J29" s="213"/>
      <c r="K29" s="213"/>
      <c r="L29" s="202"/>
    </row>
    <row r="30" spans="1:12" x14ac:dyDescent="0.25">
      <c r="A30" s="107"/>
      <c r="B30" s="30"/>
      <c r="C30" s="102"/>
      <c r="D30" s="84"/>
      <c r="E30" s="211"/>
      <c r="F30" s="211"/>
      <c r="G30" s="211"/>
      <c r="H30" s="211"/>
      <c r="I30" s="212"/>
      <c r="J30" s="213"/>
      <c r="K30" s="213"/>
      <c r="L30" s="202"/>
    </row>
    <row r="31" spans="1:12" x14ac:dyDescent="0.25">
      <c r="A31" s="107"/>
      <c r="B31" s="30"/>
      <c r="C31" s="102"/>
      <c r="D31" s="84"/>
      <c r="E31" s="211"/>
      <c r="F31" s="211"/>
      <c r="G31" s="211"/>
      <c r="H31" s="211"/>
      <c r="I31" s="212"/>
      <c r="J31" s="213"/>
      <c r="K31" s="213"/>
      <c r="L31" s="202"/>
    </row>
    <row r="32" spans="1:12" x14ac:dyDescent="0.25">
      <c r="A32" s="200"/>
      <c r="B32" s="184"/>
      <c r="C32" s="184"/>
      <c r="D32" s="184"/>
      <c r="E32" s="184"/>
      <c r="F32" s="184"/>
      <c r="G32" s="184"/>
      <c r="H32" s="190"/>
      <c r="I32" s="190"/>
      <c r="J32" s="190"/>
      <c r="K32" s="371"/>
      <c r="L32" s="268"/>
    </row>
    <row r="33" spans="1:12" x14ac:dyDescent="0.25">
      <c r="A33" s="4"/>
      <c r="H33" s="184"/>
      <c r="I33" s="184"/>
      <c r="J33" s="184"/>
      <c r="K33" s="184"/>
      <c r="L33" s="201"/>
    </row>
    <row r="34" spans="1:12" ht="15.75" customHeight="1" thickBot="1" x14ac:dyDescent="0.3">
      <c r="A34" s="35"/>
      <c r="B34" s="36"/>
      <c r="C34" s="986" t="s">
        <v>135</v>
      </c>
      <c r="D34" s="830"/>
      <c r="E34" s="830"/>
      <c r="F34" s="36"/>
      <c r="G34" s="986" t="s">
        <v>423</v>
      </c>
      <c r="H34" s="830"/>
      <c r="I34" s="36"/>
      <c r="J34" s="986" t="s">
        <v>136</v>
      </c>
      <c r="K34" s="830"/>
      <c r="L34" s="103"/>
    </row>
    <row r="35" spans="1:12" ht="15.75" customHeight="1" thickBot="1" x14ac:dyDescent="0.3">
      <c r="J35" s="765" t="s">
        <v>1857</v>
      </c>
      <c r="K35" s="816"/>
      <c r="L35" s="776"/>
    </row>
    <row r="36" spans="1:12" x14ac:dyDescent="0.25"/>
    <row r="37" spans="1:12" x14ac:dyDescent="0.25"/>
    <row r="38" spans="1:12" x14ac:dyDescent="0.25"/>
    <row r="39" spans="1:12" x14ac:dyDescent="0.25"/>
    <row r="40" spans="1:12" x14ac:dyDescent="0.25"/>
    <row r="41" spans="1:12" x14ac:dyDescent="0.25"/>
    <row r="42" spans="1:12" x14ac:dyDescent="0.25"/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30">
    <mergeCell ref="J35:L35"/>
    <mergeCell ref="B6:B7"/>
    <mergeCell ref="C6:D7"/>
    <mergeCell ref="E28:H28"/>
    <mergeCell ref="J34:K34"/>
    <mergeCell ref="J28:L28"/>
    <mergeCell ref="G34:H34"/>
    <mergeCell ref="C34:E34"/>
    <mergeCell ref="E12:H12"/>
    <mergeCell ref="J27:L27"/>
    <mergeCell ref="E13:H13"/>
    <mergeCell ref="J12:L12"/>
    <mergeCell ref="J13:L13"/>
    <mergeCell ref="E27:H27"/>
    <mergeCell ref="I5:L5"/>
    <mergeCell ref="J1:L2"/>
    <mergeCell ref="A3:L4"/>
    <mergeCell ref="E1:I2"/>
    <mergeCell ref="E11:H11"/>
    <mergeCell ref="E10:H10"/>
    <mergeCell ref="J11:L11"/>
    <mergeCell ref="J10:L10"/>
    <mergeCell ref="A6:A7"/>
    <mergeCell ref="J6:L7"/>
    <mergeCell ref="J8:L8"/>
    <mergeCell ref="E9:H9"/>
    <mergeCell ref="J9:L9"/>
    <mergeCell ref="E6:H7"/>
    <mergeCell ref="E8:H8"/>
    <mergeCell ref="I6:I7"/>
  </mergeCells>
  <pageMargins left="0.7" right="0.7" top="0.75" bottom="0.75" header="0.3" footer="0.3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L36"/>
  <sheetViews>
    <sheetView workbookViewId="0"/>
  </sheetViews>
  <sheetFormatPr baseColWidth="10" defaultColWidth="14.42578125" defaultRowHeight="15" customHeight="1" x14ac:dyDescent="0.25"/>
  <cols>
    <col min="1" max="11" width="10" customWidth="1"/>
    <col min="12" max="12" width="0.28515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ht="20.25" customHeight="1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ht="20.25" customHeight="1" x14ac:dyDescent="0.25">
      <c r="A3" s="907" t="s">
        <v>3536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ht="21.75" customHeight="1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400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96"/>
      <c r="J7" s="822"/>
      <c r="K7" s="778"/>
      <c r="L7" s="792"/>
    </row>
    <row r="8" spans="1:12" x14ac:dyDescent="0.25">
      <c r="A8" s="96">
        <v>1</v>
      </c>
      <c r="B8" s="160" t="s">
        <v>1819</v>
      </c>
      <c r="C8" s="28">
        <v>1</v>
      </c>
      <c r="D8" s="9" t="s">
        <v>3672</v>
      </c>
      <c r="E8" s="779" t="s">
        <v>3016</v>
      </c>
      <c r="F8" s="780"/>
      <c r="G8" s="780"/>
      <c r="H8" s="781"/>
      <c r="I8" s="47"/>
      <c r="J8" s="933"/>
      <c r="K8" s="780"/>
      <c r="L8" s="820"/>
    </row>
    <row r="9" spans="1:12" x14ac:dyDescent="0.25">
      <c r="A9" s="96">
        <v>2</v>
      </c>
      <c r="B9" s="160" t="s">
        <v>1822</v>
      </c>
      <c r="C9" s="9">
        <v>1</v>
      </c>
      <c r="D9" s="9" t="s">
        <v>3672</v>
      </c>
      <c r="E9" s="771" t="s">
        <v>1619</v>
      </c>
      <c r="F9" s="772"/>
      <c r="G9" s="772"/>
      <c r="H9" s="773"/>
      <c r="I9" s="47"/>
      <c r="J9" s="980"/>
      <c r="K9" s="772"/>
      <c r="L9" s="824"/>
    </row>
    <row r="10" spans="1:12" x14ac:dyDescent="0.25">
      <c r="A10" s="96">
        <v>3</v>
      </c>
      <c r="B10" s="160" t="s">
        <v>1824</v>
      </c>
      <c r="C10" s="9">
        <v>1</v>
      </c>
      <c r="D10" s="9" t="s">
        <v>3672</v>
      </c>
      <c r="E10" s="771" t="s">
        <v>1620</v>
      </c>
      <c r="F10" s="772"/>
      <c r="G10" s="772"/>
      <c r="H10" s="773"/>
      <c r="I10" s="45"/>
      <c r="J10" s="980"/>
      <c r="K10" s="772"/>
      <c r="L10" s="824"/>
    </row>
    <row r="11" spans="1:12" x14ac:dyDescent="0.25">
      <c r="A11" s="96">
        <v>4</v>
      </c>
      <c r="B11" s="160" t="s">
        <v>1825</v>
      </c>
      <c r="C11" s="9">
        <v>1</v>
      </c>
      <c r="D11" s="9" t="s">
        <v>3672</v>
      </c>
      <c r="E11" s="771" t="s">
        <v>3100</v>
      </c>
      <c r="F11" s="772"/>
      <c r="G11" s="772"/>
      <c r="H11" s="773"/>
      <c r="I11" s="45"/>
      <c r="J11" s="980"/>
      <c r="K11" s="772"/>
      <c r="L11" s="824"/>
    </row>
    <row r="12" spans="1:12" x14ac:dyDescent="0.25">
      <c r="A12" s="96">
        <v>5</v>
      </c>
      <c r="B12" s="160" t="s">
        <v>1827</v>
      </c>
      <c r="C12" s="9">
        <v>1</v>
      </c>
      <c r="D12" s="9" t="s">
        <v>3672</v>
      </c>
      <c r="E12" s="771" t="s">
        <v>3400</v>
      </c>
      <c r="F12" s="772"/>
      <c r="G12" s="772"/>
      <c r="H12" s="773"/>
      <c r="I12" s="46"/>
      <c r="J12" s="980"/>
      <c r="K12" s="772"/>
      <c r="L12" s="824"/>
    </row>
    <row r="13" spans="1:12" x14ac:dyDescent="0.25">
      <c r="A13" s="107"/>
      <c r="B13" s="184"/>
      <c r="C13" s="84"/>
      <c r="D13" s="84"/>
      <c r="E13" s="184"/>
      <c r="F13" s="184"/>
      <c r="G13" s="184"/>
      <c r="H13" s="184"/>
      <c r="I13" s="212"/>
      <c r="J13" s="213"/>
      <c r="K13" s="213"/>
      <c r="L13" s="202"/>
    </row>
    <row r="14" spans="1:12" x14ac:dyDescent="0.25">
      <c r="A14" s="107"/>
      <c r="B14" s="184"/>
      <c r="C14" s="84"/>
      <c r="D14" s="84"/>
      <c r="E14" s="184"/>
      <c r="F14" s="184"/>
      <c r="G14" s="184"/>
      <c r="H14" s="184"/>
      <c r="I14" s="212"/>
      <c r="J14" s="213"/>
      <c r="K14" s="213"/>
      <c r="L14" s="202"/>
    </row>
    <row r="15" spans="1:12" x14ac:dyDescent="0.25">
      <c r="A15" s="107"/>
      <c r="B15" s="184"/>
      <c r="C15" s="84"/>
      <c r="D15" s="84"/>
      <c r="E15" s="184"/>
      <c r="F15" s="184"/>
      <c r="G15" s="184"/>
      <c r="H15" s="184"/>
      <c r="I15" s="212"/>
      <c r="J15" s="213"/>
      <c r="K15" s="213"/>
      <c r="L15" s="202"/>
    </row>
    <row r="16" spans="1:12" x14ac:dyDescent="0.25">
      <c r="A16" s="107"/>
      <c r="B16" s="184"/>
      <c r="C16" s="84"/>
      <c r="D16" s="84"/>
      <c r="E16" s="184"/>
      <c r="F16" s="184"/>
      <c r="G16" s="184"/>
      <c r="H16" s="184"/>
      <c r="I16" s="212"/>
      <c r="J16" s="213"/>
      <c r="K16" s="213"/>
      <c r="L16" s="202"/>
    </row>
    <row r="17" spans="1:12" x14ac:dyDescent="0.25">
      <c r="A17" s="107"/>
      <c r="B17" s="184"/>
      <c r="C17" s="84"/>
      <c r="D17" s="84"/>
      <c r="E17" s="184"/>
      <c r="F17" s="184"/>
      <c r="G17" s="184"/>
      <c r="H17" s="184"/>
      <c r="I17" s="212"/>
      <c r="J17" s="213"/>
      <c r="K17" s="213"/>
      <c r="L17" s="202"/>
    </row>
    <row r="18" spans="1:12" x14ac:dyDescent="0.25">
      <c r="A18" s="107"/>
      <c r="B18" s="184"/>
      <c r="C18" s="84"/>
      <c r="D18" s="84"/>
      <c r="E18" s="184"/>
      <c r="F18" s="184"/>
      <c r="G18" s="184"/>
      <c r="H18" s="184"/>
      <c r="I18" s="212"/>
      <c r="J18" s="213"/>
      <c r="K18" s="213"/>
      <c r="L18" s="202"/>
    </row>
    <row r="19" spans="1:12" x14ac:dyDescent="0.25">
      <c r="A19" s="107"/>
      <c r="B19" s="184"/>
      <c r="C19" s="84"/>
      <c r="D19" s="84"/>
      <c r="E19" s="184"/>
      <c r="F19" s="184"/>
      <c r="G19" s="184"/>
      <c r="H19" s="184"/>
      <c r="I19" s="212"/>
      <c r="J19" s="213"/>
      <c r="K19" s="213"/>
      <c r="L19" s="202"/>
    </row>
    <row r="20" spans="1:12" x14ac:dyDescent="0.25">
      <c r="A20" s="107"/>
      <c r="B20" s="184"/>
      <c r="C20" s="84"/>
      <c r="D20" s="84"/>
      <c r="E20" s="184"/>
      <c r="F20" s="184"/>
      <c r="G20" s="184"/>
      <c r="H20" s="184"/>
      <c r="I20" s="212"/>
      <c r="J20" s="213"/>
      <c r="K20" s="213"/>
      <c r="L20" s="202"/>
    </row>
    <row r="21" spans="1:12" x14ac:dyDescent="0.25">
      <c r="A21" s="107"/>
      <c r="B21" s="184"/>
      <c r="C21" s="84"/>
      <c r="D21" s="84"/>
      <c r="E21" s="184"/>
      <c r="F21" s="184"/>
      <c r="G21" s="184"/>
      <c r="H21" s="184"/>
      <c r="I21" s="212"/>
      <c r="J21" s="213"/>
      <c r="K21" s="213"/>
      <c r="L21" s="202"/>
    </row>
    <row r="22" spans="1:12" x14ac:dyDescent="0.25">
      <c r="A22" s="107"/>
      <c r="B22" s="184"/>
      <c r="C22" s="84"/>
      <c r="D22" s="84"/>
      <c r="E22" s="184"/>
      <c r="F22" s="184"/>
      <c r="G22" s="184"/>
      <c r="H22" s="184"/>
      <c r="I22" s="212"/>
      <c r="J22" s="213"/>
      <c r="K22" s="213"/>
      <c r="L22" s="202"/>
    </row>
    <row r="23" spans="1:12" x14ac:dyDescent="0.25">
      <c r="A23" s="107"/>
      <c r="B23" s="184"/>
      <c r="C23" s="84"/>
      <c r="D23" s="84"/>
      <c r="E23" s="184"/>
      <c r="F23" s="184"/>
      <c r="G23" s="184"/>
      <c r="H23" s="184"/>
      <c r="I23" s="212"/>
      <c r="J23" s="213"/>
      <c r="K23" s="213"/>
      <c r="L23" s="202"/>
    </row>
    <row r="24" spans="1:12" x14ac:dyDescent="0.25">
      <c r="A24" s="107"/>
      <c r="B24" s="184"/>
      <c r="C24" s="84"/>
      <c r="D24" s="84"/>
      <c r="E24" s="184"/>
      <c r="F24" s="184"/>
      <c r="G24" s="184"/>
      <c r="H24" s="184"/>
      <c r="I24" s="212"/>
      <c r="J24" s="213"/>
      <c r="K24" s="213"/>
      <c r="L24" s="202"/>
    </row>
    <row r="25" spans="1:12" x14ac:dyDescent="0.25">
      <c r="A25" s="107"/>
      <c r="B25" s="184"/>
      <c r="C25" s="84"/>
      <c r="D25" s="84"/>
      <c r="E25" s="184"/>
      <c r="F25" s="184"/>
      <c r="G25" s="184"/>
      <c r="H25" s="184"/>
      <c r="I25" s="212"/>
      <c r="J25" s="213"/>
      <c r="K25" s="213"/>
      <c r="L25" s="202"/>
    </row>
    <row r="26" spans="1:12" x14ac:dyDescent="0.25">
      <c r="A26" s="107"/>
      <c r="B26" s="184"/>
      <c r="C26" s="84"/>
      <c r="D26" s="84"/>
      <c r="E26" s="184"/>
      <c r="F26" s="184"/>
      <c r="G26" s="184"/>
      <c r="H26" s="184"/>
      <c r="I26" s="212"/>
      <c r="J26" s="213"/>
      <c r="K26" s="213"/>
      <c r="L26" s="202"/>
    </row>
    <row r="27" spans="1:12" x14ac:dyDescent="0.25">
      <c r="A27" s="107"/>
      <c r="B27" s="184"/>
      <c r="C27" s="84"/>
      <c r="D27" s="84"/>
      <c r="E27" s="1002"/>
      <c r="F27" s="785"/>
      <c r="G27" s="785"/>
      <c r="H27" s="785"/>
      <c r="I27" s="212"/>
      <c r="J27" s="1001"/>
      <c r="K27" s="785"/>
      <c r="L27" s="794"/>
    </row>
    <row r="28" spans="1:12" x14ac:dyDescent="0.25">
      <c r="A28" s="107"/>
      <c r="B28" s="184"/>
      <c r="C28" s="84"/>
      <c r="D28" s="84"/>
      <c r="E28" s="1002"/>
      <c r="F28" s="785"/>
      <c r="G28" s="785"/>
      <c r="H28" s="785"/>
      <c r="I28" s="212"/>
      <c r="J28" s="1001"/>
      <c r="K28" s="785"/>
      <c r="L28" s="794"/>
    </row>
    <row r="29" spans="1:12" x14ac:dyDescent="0.25">
      <c r="A29" s="107"/>
      <c r="B29" s="184"/>
      <c r="C29" s="84"/>
      <c r="D29" s="84"/>
      <c r="E29" s="1002"/>
      <c r="F29" s="785"/>
      <c r="G29" s="785"/>
      <c r="H29" s="785"/>
      <c r="I29" s="212"/>
      <c r="J29" s="1001"/>
      <c r="K29" s="785"/>
      <c r="L29" s="794"/>
    </row>
    <row r="30" spans="1:12" x14ac:dyDescent="0.25">
      <c r="A30" s="107"/>
      <c r="B30" s="30"/>
      <c r="C30" s="102"/>
      <c r="D30" s="84"/>
      <c r="E30" s="211"/>
      <c r="F30" s="211"/>
      <c r="G30" s="211"/>
      <c r="H30" s="211"/>
      <c r="I30" s="212"/>
      <c r="J30" s="213"/>
      <c r="K30" s="213"/>
      <c r="L30" s="202"/>
    </row>
    <row r="31" spans="1:12" x14ac:dyDescent="0.25">
      <c r="A31" s="107"/>
      <c r="B31" s="30"/>
      <c r="C31" s="102"/>
      <c r="D31" s="84"/>
      <c r="E31" s="211"/>
      <c r="F31" s="211"/>
      <c r="G31" s="211"/>
      <c r="H31" s="211"/>
      <c r="I31" s="212"/>
      <c r="J31" s="213"/>
      <c r="K31" s="213"/>
      <c r="L31" s="202"/>
    </row>
    <row r="32" spans="1:12" x14ac:dyDescent="0.25">
      <c r="A32" s="107"/>
      <c r="B32" s="30"/>
      <c r="C32" s="102"/>
      <c r="D32" s="84"/>
      <c r="E32" s="211"/>
      <c r="F32" s="211"/>
      <c r="G32" s="211"/>
      <c r="H32" s="211"/>
      <c r="I32" s="212"/>
      <c r="J32" s="213"/>
      <c r="K32" s="213"/>
      <c r="L32" s="202"/>
    </row>
    <row r="33" spans="1:12" x14ac:dyDescent="0.25">
      <c r="A33" s="200"/>
      <c r="B33" s="184"/>
      <c r="C33" s="184"/>
      <c r="D33" s="184"/>
      <c r="E33" s="184"/>
      <c r="F33" s="184"/>
      <c r="G33" s="184"/>
      <c r="H33" s="190"/>
      <c r="I33" s="190"/>
      <c r="J33" s="190"/>
      <c r="K33" s="371"/>
      <c r="L33" s="268"/>
    </row>
    <row r="34" spans="1:12" x14ac:dyDescent="0.25">
      <c r="A34" s="4"/>
      <c r="H34" s="184"/>
      <c r="I34" s="184"/>
      <c r="J34" s="184"/>
      <c r="K34" s="184"/>
      <c r="L34" s="201"/>
    </row>
    <row r="35" spans="1:12" ht="15.75" customHeight="1" thickBot="1" x14ac:dyDescent="0.3">
      <c r="A35" s="35"/>
      <c r="B35" s="36"/>
      <c r="C35" s="986" t="s">
        <v>135</v>
      </c>
      <c r="D35" s="830"/>
      <c r="E35" s="830"/>
      <c r="F35" s="36"/>
      <c r="G35" s="986" t="s">
        <v>423</v>
      </c>
      <c r="H35" s="830"/>
      <c r="I35" s="36"/>
      <c r="J35" s="986" t="s">
        <v>136</v>
      </c>
      <c r="K35" s="830"/>
      <c r="L35" s="103"/>
    </row>
    <row r="36" spans="1:12" ht="15.75" customHeight="1" thickBot="1" x14ac:dyDescent="0.3">
      <c r="J36" s="765" t="s">
        <v>1858</v>
      </c>
      <c r="K36" s="816"/>
      <c r="L36" s="776"/>
    </row>
  </sheetData>
  <mergeCells count="30">
    <mergeCell ref="J36:L36"/>
    <mergeCell ref="E27:H27"/>
    <mergeCell ref="E28:H28"/>
    <mergeCell ref="J12:L12"/>
    <mergeCell ref="J28:L28"/>
    <mergeCell ref="J27:L27"/>
    <mergeCell ref="E1:I2"/>
    <mergeCell ref="J1:L2"/>
    <mergeCell ref="E10:H10"/>
    <mergeCell ref="I5:L5"/>
    <mergeCell ref="J35:K35"/>
    <mergeCell ref="C35:E35"/>
    <mergeCell ref="G35:H35"/>
    <mergeCell ref="J29:L29"/>
    <mergeCell ref="E29:H29"/>
    <mergeCell ref="E9:H9"/>
    <mergeCell ref="E8:H8"/>
    <mergeCell ref="J10:L10"/>
    <mergeCell ref="J11:L11"/>
    <mergeCell ref="J9:L9"/>
    <mergeCell ref="J8:L8"/>
    <mergeCell ref="J6:L7"/>
    <mergeCell ref="C6:D7"/>
    <mergeCell ref="E6:H7"/>
    <mergeCell ref="E11:H11"/>
    <mergeCell ref="E12:H12"/>
    <mergeCell ref="A3:L4"/>
    <mergeCell ref="A6:A7"/>
    <mergeCell ref="B6:B7"/>
    <mergeCell ref="I6:I7"/>
  </mergeCells>
  <pageMargins left="0.7" right="0.7" top="0.75" bottom="0.75" header="0.3" footer="0.3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7.5703125" customWidth="1"/>
    <col min="2" max="2" width="9.5703125" customWidth="1"/>
    <col min="3" max="3" width="6.7109375" customWidth="1"/>
    <col min="4" max="4" width="7.140625" customWidth="1"/>
    <col min="5" max="7" width="10" customWidth="1"/>
    <col min="8" max="8" width="25.140625" customWidth="1"/>
    <col min="9" max="10" width="10" customWidth="1"/>
    <col min="11" max="11" width="11.42578125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1859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1860</v>
      </c>
      <c r="J5" s="778"/>
      <c r="K5" s="778"/>
      <c r="L5" s="792"/>
    </row>
    <row r="6" spans="1:12" x14ac:dyDescent="0.25">
      <c r="A6" s="789" t="s">
        <v>3</v>
      </c>
      <c r="B6" s="861" t="s">
        <v>4</v>
      </c>
      <c r="C6" s="798" t="s">
        <v>29</v>
      </c>
      <c r="D6" s="797"/>
      <c r="E6" s="789" t="s">
        <v>6</v>
      </c>
      <c r="F6" s="784"/>
      <c r="G6" s="784"/>
      <c r="H6" s="797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822"/>
      <c r="B7" s="896"/>
      <c r="C7" s="822"/>
      <c r="D7" s="792"/>
      <c r="E7" s="822"/>
      <c r="F7" s="778"/>
      <c r="G7" s="778"/>
      <c r="H7" s="792"/>
      <c r="I7" s="896"/>
      <c r="J7" s="822"/>
      <c r="K7" s="778"/>
      <c r="L7" s="792"/>
    </row>
    <row r="8" spans="1:12" x14ac:dyDescent="0.25">
      <c r="A8" s="37">
        <v>1</v>
      </c>
      <c r="B8" s="95" t="s">
        <v>1861</v>
      </c>
      <c r="C8" s="28">
        <v>2</v>
      </c>
      <c r="D8" s="28" t="s">
        <v>3672</v>
      </c>
      <c r="E8" s="1032" t="s">
        <v>1862</v>
      </c>
      <c r="F8" s="780"/>
      <c r="G8" s="780"/>
      <c r="H8" s="781"/>
      <c r="I8" s="40"/>
      <c r="J8" s="819"/>
      <c r="K8" s="820"/>
      <c r="L8" s="41"/>
    </row>
    <row r="9" spans="1:12" x14ac:dyDescent="0.25">
      <c r="A9" s="6">
        <v>2</v>
      </c>
      <c r="B9" s="17" t="s">
        <v>1861</v>
      </c>
      <c r="C9" s="9">
        <v>4</v>
      </c>
      <c r="D9" s="9" t="s">
        <v>3672</v>
      </c>
      <c r="E9" s="1029" t="s">
        <v>1863</v>
      </c>
      <c r="F9" s="772"/>
      <c r="G9" s="772"/>
      <c r="H9" s="773"/>
      <c r="I9" s="46"/>
      <c r="J9" s="823"/>
      <c r="K9" s="824"/>
      <c r="L9" s="117"/>
    </row>
    <row r="10" spans="1:12" x14ac:dyDescent="0.25">
      <c r="A10" s="6">
        <v>3</v>
      </c>
      <c r="B10" s="17" t="s">
        <v>1861</v>
      </c>
      <c r="C10" s="9">
        <v>4</v>
      </c>
      <c r="D10" s="9" t="s">
        <v>3672</v>
      </c>
      <c r="E10" s="1029" t="s">
        <v>1864</v>
      </c>
      <c r="F10" s="772"/>
      <c r="G10" s="772"/>
      <c r="H10" s="773"/>
      <c r="I10" s="45"/>
      <c r="J10" s="823"/>
      <c r="K10" s="824"/>
      <c r="L10" s="117"/>
    </row>
    <row r="11" spans="1:12" x14ac:dyDescent="0.25">
      <c r="A11" s="6">
        <v>4</v>
      </c>
      <c r="B11" s="17" t="s">
        <v>1861</v>
      </c>
      <c r="C11" s="9">
        <v>1</v>
      </c>
      <c r="D11" s="9" t="s">
        <v>3672</v>
      </c>
      <c r="E11" s="1029" t="s">
        <v>3404</v>
      </c>
      <c r="F11" s="772"/>
      <c r="G11" s="772"/>
      <c r="H11" s="773"/>
      <c r="I11" s="45"/>
      <c r="J11" s="823"/>
      <c r="K11" s="824"/>
      <c r="L11" s="117"/>
    </row>
    <row r="12" spans="1:12" x14ac:dyDescent="0.25">
      <c r="A12" s="6">
        <v>5</v>
      </c>
      <c r="B12" s="17" t="s">
        <v>1861</v>
      </c>
      <c r="C12" s="9">
        <v>1</v>
      </c>
      <c r="D12" s="9" t="s">
        <v>3672</v>
      </c>
      <c r="E12" s="1029" t="s">
        <v>669</v>
      </c>
      <c r="F12" s="772"/>
      <c r="G12" s="772"/>
      <c r="H12" s="773"/>
      <c r="I12" s="46"/>
      <c r="J12" s="823"/>
      <c r="K12" s="824"/>
      <c r="L12" s="117"/>
    </row>
    <row r="13" spans="1:12" x14ac:dyDescent="0.25">
      <c r="A13" s="6">
        <v>6</v>
      </c>
      <c r="B13" s="17" t="s">
        <v>1861</v>
      </c>
      <c r="C13" s="9">
        <v>2</v>
      </c>
      <c r="D13" s="9" t="s">
        <v>3672</v>
      </c>
      <c r="E13" s="1029" t="s">
        <v>670</v>
      </c>
      <c r="F13" s="772"/>
      <c r="G13" s="772"/>
      <c r="H13" s="773"/>
      <c r="I13" s="46"/>
      <c r="J13" s="823"/>
      <c r="K13" s="824"/>
      <c r="L13" s="117"/>
    </row>
    <row r="14" spans="1:12" x14ac:dyDescent="0.25">
      <c r="A14" s="6">
        <v>7</v>
      </c>
      <c r="B14" s="17" t="s">
        <v>1861</v>
      </c>
      <c r="C14" s="9">
        <v>1</v>
      </c>
      <c r="D14" s="9" t="s">
        <v>3672</v>
      </c>
      <c r="E14" s="1029" t="s">
        <v>644</v>
      </c>
      <c r="F14" s="772"/>
      <c r="G14" s="772"/>
      <c r="H14" s="773"/>
      <c r="I14" s="46"/>
      <c r="J14" s="823"/>
      <c r="K14" s="824"/>
      <c r="L14" s="117"/>
    </row>
    <row r="15" spans="1:12" x14ac:dyDescent="0.25">
      <c r="A15" s="6">
        <v>8</v>
      </c>
      <c r="B15" s="17" t="s">
        <v>1861</v>
      </c>
      <c r="C15" s="9">
        <v>1</v>
      </c>
      <c r="D15" s="9" t="s">
        <v>3672</v>
      </c>
      <c r="E15" s="1029" t="s">
        <v>3405</v>
      </c>
      <c r="F15" s="772"/>
      <c r="G15" s="772"/>
      <c r="H15" s="773"/>
      <c r="I15" s="46"/>
      <c r="J15" s="823"/>
      <c r="K15" s="824"/>
      <c r="L15" s="117"/>
    </row>
    <row r="16" spans="1:12" x14ac:dyDescent="0.25">
      <c r="A16" s="6">
        <v>9</v>
      </c>
      <c r="B16" s="17" t="s">
        <v>1861</v>
      </c>
      <c r="C16" s="9">
        <v>2</v>
      </c>
      <c r="D16" s="9" t="s">
        <v>3672</v>
      </c>
      <c r="E16" s="1029" t="s">
        <v>2969</v>
      </c>
      <c r="F16" s="772"/>
      <c r="G16" s="772"/>
      <c r="H16" s="773"/>
      <c r="I16" s="46"/>
      <c r="J16" s="823"/>
      <c r="K16" s="824"/>
      <c r="L16" s="117"/>
    </row>
    <row r="17" spans="1:12" x14ac:dyDescent="0.25">
      <c r="A17" s="6">
        <v>10</v>
      </c>
      <c r="B17" s="17" t="s">
        <v>1861</v>
      </c>
      <c r="C17" s="9">
        <v>2</v>
      </c>
      <c r="D17" s="9" t="s">
        <v>3672</v>
      </c>
      <c r="E17" s="1029" t="s">
        <v>2970</v>
      </c>
      <c r="F17" s="772"/>
      <c r="G17" s="772"/>
      <c r="H17" s="773"/>
      <c r="I17" s="46"/>
      <c r="J17" s="823"/>
      <c r="K17" s="824"/>
      <c r="L17" s="117"/>
    </row>
    <row r="18" spans="1:12" x14ac:dyDescent="0.25">
      <c r="A18" s="6">
        <v>11</v>
      </c>
      <c r="B18" s="17" t="s">
        <v>711</v>
      </c>
      <c r="C18" s="9">
        <v>1</v>
      </c>
      <c r="D18" s="9" t="s">
        <v>3672</v>
      </c>
      <c r="E18" s="1029" t="s">
        <v>672</v>
      </c>
      <c r="F18" s="772"/>
      <c r="G18" s="772"/>
      <c r="H18" s="773"/>
      <c r="I18" s="46"/>
      <c r="J18" s="823"/>
      <c r="K18" s="824"/>
      <c r="L18" s="117"/>
    </row>
    <row r="19" spans="1:12" x14ac:dyDescent="0.25">
      <c r="A19" s="6">
        <v>12</v>
      </c>
      <c r="B19" s="17" t="s">
        <v>1861</v>
      </c>
      <c r="C19" s="9">
        <v>1</v>
      </c>
      <c r="D19" s="9" t="s">
        <v>3672</v>
      </c>
      <c r="E19" s="1029" t="s">
        <v>662</v>
      </c>
      <c r="F19" s="772"/>
      <c r="G19" s="772"/>
      <c r="H19" s="773"/>
      <c r="I19" s="46"/>
      <c r="J19" s="823"/>
      <c r="K19" s="824"/>
      <c r="L19" s="117"/>
    </row>
    <row r="20" spans="1:12" x14ac:dyDescent="0.25">
      <c r="A20" s="6">
        <v>13</v>
      </c>
      <c r="B20" s="17" t="s">
        <v>712</v>
      </c>
      <c r="C20" s="9">
        <v>2</v>
      </c>
      <c r="D20" s="9" t="s">
        <v>3672</v>
      </c>
      <c r="E20" s="1029" t="s">
        <v>673</v>
      </c>
      <c r="F20" s="772"/>
      <c r="G20" s="772"/>
      <c r="H20" s="773"/>
      <c r="I20" s="46"/>
      <c r="J20" s="823"/>
      <c r="K20" s="824"/>
      <c r="L20" s="117"/>
    </row>
    <row r="21" spans="1:12" x14ac:dyDescent="0.25">
      <c r="A21" s="6">
        <v>14</v>
      </c>
      <c r="B21" s="17"/>
      <c r="C21" s="9">
        <v>2</v>
      </c>
      <c r="D21" s="9" t="s">
        <v>3672</v>
      </c>
      <c r="E21" s="1029" t="s">
        <v>649</v>
      </c>
      <c r="F21" s="772"/>
      <c r="G21" s="772"/>
      <c r="H21" s="773"/>
      <c r="I21" s="46"/>
      <c r="J21" s="823"/>
      <c r="K21" s="824"/>
      <c r="L21" s="117"/>
    </row>
    <row r="22" spans="1:12" x14ac:dyDescent="0.25">
      <c r="A22" s="6">
        <v>15</v>
      </c>
      <c r="B22" s="362"/>
      <c r="C22" s="9">
        <v>2</v>
      </c>
      <c r="D22" s="9" t="s">
        <v>3672</v>
      </c>
      <c r="E22" s="1105" t="s">
        <v>698</v>
      </c>
      <c r="F22" s="772"/>
      <c r="G22" s="772"/>
      <c r="H22" s="773"/>
      <c r="I22" s="106"/>
      <c r="J22" s="823"/>
      <c r="K22" s="824"/>
      <c r="L22" s="117"/>
    </row>
    <row r="23" spans="1:12" x14ac:dyDescent="0.25">
      <c r="A23" s="6">
        <v>16</v>
      </c>
      <c r="B23" s="17"/>
      <c r="C23" s="9">
        <v>1</v>
      </c>
      <c r="D23" s="9" t="s">
        <v>3672</v>
      </c>
      <c r="E23" s="1029" t="s">
        <v>2971</v>
      </c>
      <c r="F23" s="772"/>
      <c r="G23" s="772"/>
      <c r="H23" s="773"/>
      <c r="I23" s="46"/>
      <c r="J23" s="823"/>
      <c r="K23" s="824"/>
      <c r="L23" s="117"/>
    </row>
    <row r="24" spans="1:12" x14ac:dyDescent="0.25">
      <c r="A24" s="6">
        <v>17</v>
      </c>
      <c r="B24" s="17"/>
      <c r="C24" s="9">
        <v>1</v>
      </c>
      <c r="D24" s="9" t="s">
        <v>3672</v>
      </c>
      <c r="E24" s="1029" t="s">
        <v>3017</v>
      </c>
      <c r="F24" s="772"/>
      <c r="G24" s="772"/>
      <c r="H24" s="773"/>
      <c r="I24" s="46"/>
      <c r="J24" s="823"/>
      <c r="K24" s="824"/>
      <c r="L24" s="117"/>
    </row>
    <row r="25" spans="1:12" x14ac:dyDescent="0.25">
      <c r="A25" s="6">
        <v>18</v>
      </c>
      <c r="B25" s="17"/>
      <c r="C25" s="9">
        <v>1</v>
      </c>
      <c r="D25" s="9" t="s">
        <v>3672</v>
      </c>
      <c r="E25" s="1029" t="s">
        <v>3018</v>
      </c>
      <c r="F25" s="772"/>
      <c r="G25" s="772"/>
      <c r="H25" s="773"/>
      <c r="I25" s="46"/>
      <c r="J25" s="823"/>
      <c r="K25" s="824"/>
      <c r="L25" s="117"/>
    </row>
    <row r="26" spans="1:12" x14ac:dyDescent="0.25">
      <c r="A26" s="6">
        <v>19</v>
      </c>
      <c r="B26" s="17" t="s">
        <v>327</v>
      </c>
      <c r="C26" s="17">
        <v>18</v>
      </c>
      <c r="D26" s="9" t="s">
        <v>3672</v>
      </c>
      <c r="E26" s="1029" t="s">
        <v>661</v>
      </c>
      <c r="F26" s="772"/>
      <c r="G26" s="772"/>
      <c r="H26" s="773"/>
      <c r="I26" s="92"/>
      <c r="J26" s="823"/>
      <c r="K26" s="824"/>
      <c r="L26" s="117"/>
    </row>
    <row r="27" spans="1:12" x14ac:dyDescent="0.25">
      <c r="A27" s="6">
        <v>20</v>
      </c>
      <c r="B27" s="17" t="s">
        <v>1861</v>
      </c>
      <c r="C27" s="17">
        <v>1</v>
      </c>
      <c r="D27" s="9" t="s">
        <v>3672</v>
      </c>
      <c r="E27" s="1029" t="s">
        <v>1868</v>
      </c>
      <c r="F27" s="772"/>
      <c r="G27" s="772"/>
      <c r="H27" s="773"/>
      <c r="I27" s="92"/>
      <c r="J27" s="823"/>
      <c r="K27" s="824"/>
      <c r="L27" s="117"/>
    </row>
    <row r="28" spans="1:12" x14ac:dyDescent="0.25">
      <c r="A28" s="6">
        <v>21</v>
      </c>
      <c r="B28" s="17" t="s">
        <v>332</v>
      </c>
      <c r="C28" s="17">
        <v>1</v>
      </c>
      <c r="D28" s="9" t="s">
        <v>3672</v>
      </c>
      <c r="E28" s="1029" t="s">
        <v>2963</v>
      </c>
      <c r="F28" s="772"/>
      <c r="G28" s="772"/>
      <c r="H28" s="773"/>
      <c r="I28" s="92"/>
      <c r="J28" s="823"/>
      <c r="K28" s="824"/>
      <c r="L28" s="117"/>
    </row>
    <row r="29" spans="1:12" x14ac:dyDescent="0.25">
      <c r="A29" s="6">
        <v>22</v>
      </c>
      <c r="B29" s="17"/>
      <c r="C29" s="17">
        <v>1</v>
      </c>
      <c r="D29" s="9" t="s">
        <v>3672</v>
      </c>
      <c r="E29" s="1029" t="s">
        <v>2811</v>
      </c>
      <c r="F29" s="772"/>
      <c r="G29" s="772"/>
      <c r="H29" s="773"/>
      <c r="I29" s="92"/>
      <c r="J29" s="823"/>
      <c r="K29" s="824"/>
      <c r="L29" s="75"/>
    </row>
    <row r="30" spans="1:12" x14ac:dyDescent="0.25">
      <c r="A30" s="6">
        <v>23</v>
      </c>
      <c r="B30" s="17"/>
      <c r="C30" s="17">
        <v>1</v>
      </c>
      <c r="D30" s="9" t="s">
        <v>3672</v>
      </c>
      <c r="E30" s="1029" t="s">
        <v>2869</v>
      </c>
      <c r="F30" s="772"/>
      <c r="G30" s="772"/>
      <c r="H30" s="773"/>
      <c r="I30" s="92"/>
      <c r="J30" s="823"/>
      <c r="K30" s="824"/>
      <c r="L30" s="306"/>
    </row>
    <row r="31" spans="1:12" x14ac:dyDescent="0.25">
      <c r="A31" s="6">
        <v>24</v>
      </c>
      <c r="B31" s="17" t="s">
        <v>714</v>
      </c>
      <c r="C31" s="17">
        <v>1</v>
      </c>
      <c r="D31" s="9" t="s">
        <v>3672</v>
      </c>
      <c r="E31" s="1029" t="s">
        <v>3143</v>
      </c>
      <c r="F31" s="772"/>
      <c r="G31" s="772"/>
      <c r="H31" s="773"/>
      <c r="I31" s="92"/>
      <c r="J31" s="823"/>
      <c r="K31" s="824"/>
      <c r="L31" s="293"/>
    </row>
    <row r="32" spans="1:12" x14ac:dyDescent="0.25">
      <c r="A32" s="6">
        <v>25</v>
      </c>
      <c r="B32" s="17" t="s">
        <v>716</v>
      </c>
      <c r="C32" s="17">
        <v>1</v>
      </c>
      <c r="D32" s="9" t="s">
        <v>3672</v>
      </c>
      <c r="E32" s="1029" t="s">
        <v>3045</v>
      </c>
      <c r="F32" s="772"/>
      <c r="G32" s="772"/>
      <c r="H32" s="773"/>
      <c r="I32" s="92"/>
      <c r="J32" s="823"/>
      <c r="K32" s="824"/>
      <c r="L32" s="276"/>
    </row>
    <row r="33" spans="1:12" x14ac:dyDescent="0.25">
      <c r="A33" s="6">
        <v>26</v>
      </c>
      <c r="B33" s="17"/>
      <c r="C33" s="17">
        <v>1</v>
      </c>
      <c r="D33" s="9" t="s">
        <v>3672</v>
      </c>
      <c r="E33" s="1029" t="s">
        <v>2837</v>
      </c>
      <c r="F33" s="772"/>
      <c r="G33" s="772"/>
      <c r="H33" s="773"/>
      <c r="I33" s="92"/>
      <c r="J33" s="823"/>
      <c r="K33" s="824"/>
      <c r="L33" s="276"/>
    </row>
    <row r="34" spans="1:12" x14ac:dyDescent="0.25">
      <c r="A34" s="6">
        <v>27</v>
      </c>
      <c r="B34" s="17"/>
      <c r="C34" s="17">
        <v>1</v>
      </c>
      <c r="D34" s="9" t="s">
        <v>3672</v>
      </c>
      <c r="E34" s="1029" t="s">
        <v>1870</v>
      </c>
      <c r="F34" s="772"/>
      <c r="G34" s="772"/>
      <c r="H34" s="773"/>
      <c r="I34" s="92"/>
      <c r="J34" s="823"/>
      <c r="K34" s="824"/>
      <c r="L34" s="123"/>
    </row>
    <row r="35" spans="1:12" ht="15.75" customHeight="1" thickBot="1" x14ac:dyDescent="0.3">
      <c r="A35" s="77">
        <v>28</v>
      </c>
      <c r="B35" s="24" t="s">
        <v>1861</v>
      </c>
      <c r="C35" s="24">
        <v>2</v>
      </c>
      <c r="D35" s="25" t="s">
        <v>3672</v>
      </c>
      <c r="E35" s="1116" t="s">
        <v>3315</v>
      </c>
      <c r="F35" s="830"/>
      <c r="G35" s="830"/>
      <c r="H35" s="831"/>
      <c r="I35" s="319"/>
      <c r="J35" s="825"/>
      <c r="K35" s="826"/>
      <c r="L35" s="123"/>
    </row>
    <row r="36" spans="1:12" ht="15.75" customHeight="1" thickBot="1" x14ac:dyDescent="0.3">
      <c r="A36" s="390"/>
      <c r="B36" s="390"/>
      <c r="C36" s="390"/>
      <c r="D36" s="390"/>
      <c r="E36" s="390"/>
      <c r="F36" s="390"/>
      <c r="G36" s="390"/>
      <c r="H36" s="390"/>
      <c r="I36" s="390"/>
      <c r="J36" s="903" t="s">
        <v>1871</v>
      </c>
      <c r="K36" s="776"/>
      <c r="L36" s="59"/>
    </row>
    <row r="37" spans="1:12" x14ac:dyDescent="0.25">
      <c r="A37" s="37">
        <v>29</v>
      </c>
      <c r="B37" s="163" t="s">
        <v>1861</v>
      </c>
      <c r="C37" s="163">
        <v>1</v>
      </c>
      <c r="D37" s="28" t="s">
        <v>3672</v>
      </c>
      <c r="E37" s="1032" t="s">
        <v>679</v>
      </c>
      <c r="F37" s="780"/>
      <c r="G37" s="780"/>
      <c r="H37" s="781"/>
      <c r="I37" s="175"/>
      <c r="J37" s="819"/>
      <c r="K37" s="820"/>
      <c r="L37" s="293"/>
    </row>
    <row r="38" spans="1:12" x14ac:dyDescent="0.25">
      <c r="A38" s="6">
        <v>30</v>
      </c>
      <c r="B38" s="91" t="s">
        <v>717</v>
      </c>
      <c r="C38" s="91">
        <v>1</v>
      </c>
      <c r="D38" s="9" t="s">
        <v>3672</v>
      </c>
      <c r="E38" s="1029" t="s">
        <v>3059</v>
      </c>
      <c r="F38" s="772"/>
      <c r="G38" s="772"/>
      <c r="H38" s="773"/>
      <c r="I38" s="98"/>
      <c r="J38" s="823"/>
      <c r="K38" s="824"/>
      <c r="L38" s="276"/>
    </row>
    <row r="39" spans="1:12" x14ac:dyDescent="0.25">
      <c r="A39" s="6">
        <v>31</v>
      </c>
      <c r="B39" s="91" t="s">
        <v>718</v>
      </c>
      <c r="C39" s="91">
        <v>1</v>
      </c>
      <c r="D39" s="9" t="s">
        <v>3672</v>
      </c>
      <c r="E39" s="1029" t="s">
        <v>681</v>
      </c>
      <c r="F39" s="772"/>
      <c r="G39" s="772"/>
      <c r="H39" s="773"/>
      <c r="I39" s="98"/>
      <c r="J39" s="823"/>
      <c r="K39" s="824"/>
      <c r="L39" s="123"/>
    </row>
    <row r="40" spans="1:12" x14ac:dyDescent="0.25">
      <c r="A40" s="6">
        <v>32</v>
      </c>
      <c r="B40" s="91" t="s">
        <v>720</v>
      </c>
      <c r="C40" s="91">
        <v>1</v>
      </c>
      <c r="D40" s="9" t="s">
        <v>3672</v>
      </c>
      <c r="E40" s="1029" t="s">
        <v>682</v>
      </c>
      <c r="F40" s="772"/>
      <c r="G40" s="772"/>
      <c r="H40" s="773"/>
      <c r="I40" s="98"/>
      <c r="J40" s="823"/>
      <c r="K40" s="824"/>
      <c r="L40" s="123"/>
    </row>
    <row r="41" spans="1:12" x14ac:dyDescent="0.25">
      <c r="A41" s="6">
        <v>33</v>
      </c>
      <c r="B41" s="91" t="s">
        <v>1861</v>
      </c>
      <c r="C41" s="91">
        <v>2</v>
      </c>
      <c r="D41" s="9" t="s">
        <v>3672</v>
      </c>
      <c r="E41" s="1029" t="s">
        <v>686</v>
      </c>
      <c r="F41" s="772"/>
      <c r="G41" s="772"/>
      <c r="H41" s="773"/>
      <c r="I41" s="98"/>
      <c r="J41" s="823"/>
      <c r="K41" s="824"/>
      <c r="L41" s="123"/>
    </row>
    <row r="42" spans="1:12" x14ac:dyDescent="0.25">
      <c r="A42" s="6">
        <v>34</v>
      </c>
      <c r="B42" s="91" t="s">
        <v>1861</v>
      </c>
      <c r="C42" s="91">
        <v>2</v>
      </c>
      <c r="D42" s="9" t="s">
        <v>3672</v>
      </c>
      <c r="E42" s="1029" t="s">
        <v>691</v>
      </c>
      <c r="F42" s="772"/>
      <c r="G42" s="772"/>
      <c r="H42" s="773"/>
      <c r="I42" s="98"/>
      <c r="J42" s="823"/>
      <c r="K42" s="824"/>
      <c r="L42" s="123"/>
    </row>
    <row r="43" spans="1:12" x14ac:dyDescent="0.25">
      <c r="A43" s="6">
        <v>35</v>
      </c>
      <c r="B43" s="91" t="s">
        <v>1861</v>
      </c>
      <c r="C43" s="91">
        <v>2</v>
      </c>
      <c r="D43" s="9" t="s">
        <v>3672</v>
      </c>
      <c r="E43" s="1029" t="s">
        <v>3305</v>
      </c>
      <c r="F43" s="772"/>
      <c r="G43" s="772"/>
      <c r="H43" s="773"/>
      <c r="I43" s="98"/>
      <c r="J43" s="823"/>
      <c r="K43" s="824"/>
      <c r="L43" s="123"/>
    </row>
    <row r="44" spans="1:12" x14ac:dyDescent="0.25">
      <c r="A44" s="6">
        <v>36</v>
      </c>
      <c r="B44" s="91" t="s">
        <v>1861</v>
      </c>
      <c r="C44" s="91">
        <v>1</v>
      </c>
      <c r="D44" s="9" t="s">
        <v>3672</v>
      </c>
      <c r="E44" s="1029" t="s">
        <v>2965</v>
      </c>
      <c r="F44" s="772"/>
      <c r="G44" s="772"/>
      <c r="H44" s="773"/>
      <c r="I44" s="98"/>
      <c r="J44" s="823"/>
      <c r="K44" s="824"/>
      <c r="L44" s="123"/>
    </row>
    <row r="45" spans="1:12" x14ac:dyDescent="0.25">
      <c r="A45" s="6">
        <v>37</v>
      </c>
      <c r="B45" s="91" t="s">
        <v>1861</v>
      </c>
      <c r="C45" s="91">
        <v>1</v>
      </c>
      <c r="D45" s="9" t="s">
        <v>3672</v>
      </c>
      <c r="E45" s="1029" t="s">
        <v>693</v>
      </c>
      <c r="F45" s="772"/>
      <c r="G45" s="772"/>
      <c r="H45" s="773"/>
      <c r="I45" s="98"/>
      <c r="J45" s="823"/>
      <c r="K45" s="824"/>
      <c r="L45" s="123"/>
    </row>
    <row r="46" spans="1:12" x14ac:dyDescent="0.25">
      <c r="A46" s="6">
        <v>38</v>
      </c>
      <c r="B46" s="91" t="s">
        <v>721</v>
      </c>
      <c r="C46" s="91">
        <v>1</v>
      </c>
      <c r="D46" s="9" t="s">
        <v>3672</v>
      </c>
      <c r="E46" s="1029" t="s">
        <v>3276</v>
      </c>
      <c r="F46" s="772"/>
      <c r="G46" s="772"/>
      <c r="H46" s="773"/>
      <c r="I46" s="98"/>
      <c r="J46" s="823"/>
      <c r="K46" s="824"/>
      <c r="L46" s="123"/>
    </row>
    <row r="47" spans="1:12" x14ac:dyDescent="0.25">
      <c r="A47" s="6">
        <v>39</v>
      </c>
      <c r="B47" s="91" t="s">
        <v>1861</v>
      </c>
      <c r="C47" s="91">
        <v>1</v>
      </c>
      <c r="D47" s="9" t="s">
        <v>3672</v>
      </c>
      <c r="E47" s="1029" t="s">
        <v>3316</v>
      </c>
      <c r="F47" s="772"/>
      <c r="G47" s="772"/>
      <c r="H47" s="773"/>
      <c r="I47" s="98"/>
      <c r="J47" s="823"/>
      <c r="K47" s="824"/>
      <c r="L47" s="123"/>
    </row>
    <row r="48" spans="1:12" x14ac:dyDescent="0.25">
      <c r="A48" s="6">
        <v>40</v>
      </c>
      <c r="B48" s="91" t="s">
        <v>1861</v>
      </c>
      <c r="C48" s="91">
        <v>2</v>
      </c>
      <c r="D48" s="9" t="s">
        <v>3672</v>
      </c>
      <c r="E48" s="1029" t="s">
        <v>3638</v>
      </c>
      <c r="F48" s="772"/>
      <c r="G48" s="772"/>
      <c r="H48" s="773"/>
      <c r="I48" s="98"/>
      <c r="J48" s="823"/>
      <c r="K48" s="824"/>
      <c r="L48" s="123"/>
    </row>
    <row r="49" spans="1:12" x14ac:dyDescent="0.25">
      <c r="A49" s="6">
        <v>41</v>
      </c>
      <c r="B49" s="91" t="s">
        <v>1861</v>
      </c>
      <c r="C49" s="91">
        <v>2</v>
      </c>
      <c r="D49" s="9" t="s">
        <v>3672</v>
      </c>
      <c r="E49" s="1029" t="s">
        <v>2557</v>
      </c>
      <c r="F49" s="772"/>
      <c r="G49" s="772"/>
      <c r="H49" s="773"/>
      <c r="I49" s="98"/>
      <c r="J49" s="823"/>
      <c r="K49" s="824"/>
      <c r="L49" s="123"/>
    </row>
    <row r="50" spans="1:12" x14ac:dyDescent="0.25">
      <c r="A50" s="6">
        <v>42</v>
      </c>
      <c r="B50" s="91" t="s">
        <v>1861</v>
      </c>
      <c r="C50" s="91">
        <v>1</v>
      </c>
      <c r="D50" s="9" t="s">
        <v>3672</v>
      </c>
      <c r="E50" s="1029" t="s">
        <v>2558</v>
      </c>
      <c r="F50" s="772"/>
      <c r="G50" s="772"/>
      <c r="H50" s="773"/>
      <c r="I50" s="98"/>
      <c r="J50" s="823"/>
      <c r="K50" s="824"/>
      <c r="L50" s="123"/>
    </row>
    <row r="51" spans="1:12" x14ac:dyDescent="0.25">
      <c r="A51" s="6">
        <v>43</v>
      </c>
      <c r="B51" s="91" t="s">
        <v>1861</v>
      </c>
      <c r="C51" s="91">
        <v>1</v>
      </c>
      <c r="D51" s="9" t="s">
        <v>3672</v>
      </c>
      <c r="E51" s="1029" t="s">
        <v>3303</v>
      </c>
      <c r="F51" s="772"/>
      <c r="G51" s="772"/>
      <c r="H51" s="773"/>
      <c r="I51" s="98"/>
      <c r="J51" s="823"/>
      <c r="K51" s="824"/>
      <c r="L51" s="123"/>
    </row>
    <row r="52" spans="1:12" x14ac:dyDescent="0.25">
      <c r="A52" s="6">
        <v>44</v>
      </c>
      <c r="B52" s="91" t="s">
        <v>1861</v>
      </c>
      <c r="C52" s="91">
        <v>1</v>
      </c>
      <c r="D52" s="9" t="s">
        <v>3672</v>
      </c>
      <c r="E52" s="1029" t="s">
        <v>3300</v>
      </c>
      <c r="F52" s="772"/>
      <c r="G52" s="772"/>
      <c r="H52" s="773"/>
      <c r="I52" s="98"/>
      <c r="J52" s="823"/>
      <c r="K52" s="824"/>
      <c r="L52" s="123"/>
    </row>
    <row r="53" spans="1:12" x14ac:dyDescent="0.25">
      <c r="A53" s="6">
        <v>45</v>
      </c>
      <c r="B53" s="91" t="s">
        <v>1861</v>
      </c>
      <c r="C53" s="91">
        <v>1</v>
      </c>
      <c r="D53" s="9" t="s">
        <v>3672</v>
      </c>
      <c r="E53" s="1029" t="s">
        <v>652</v>
      </c>
      <c r="F53" s="772"/>
      <c r="G53" s="772"/>
      <c r="H53" s="773"/>
      <c r="I53" s="98"/>
      <c r="J53" s="823"/>
      <c r="K53" s="824"/>
      <c r="L53" s="123"/>
    </row>
    <row r="54" spans="1:12" x14ac:dyDescent="0.25">
      <c r="A54" s="6">
        <v>46</v>
      </c>
      <c r="B54" s="91" t="s">
        <v>1861</v>
      </c>
      <c r="C54" s="91">
        <v>1</v>
      </c>
      <c r="D54" s="9"/>
      <c r="E54" s="1029" t="s">
        <v>1881</v>
      </c>
      <c r="F54" s="772"/>
      <c r="G54" s="772"/>
      <c r="H54" s="773"/>
      <c r="I54" s="98"/>
      <c r="J54" s="823"/>
      <c r="K54" s="824"/>
      <c r="L54" s="64"/>
    </row>
    <row r="55" spans="1:12" x14ac:dyDescent="0.25">
      <c r="A55" s="6">
        <v>47</v>
      </c>
      <c r="B55" s="91" t="s">
        <v>1861</v>
      </c>
      <c r="C55" s="91">
        <v>1</v>
      </c>
      <c r="D55" s="9"/>
      <c r="E55" s="1029" t="s">
        <v>3317</v>
      </c>
      <c r="F55" s="772"/>
      <c r="G55" s="772"/>
      <c r="H55" s="773"/>
      <c r="I55" s="98"/>
      <c r="J55" s="823"/>
      <c r="K55" s="824"/>
      <c r="L55" s="64"/>
    </row>
    <row r="56" spans="1:12" x14ac:dyDescent="0.25">
      <c r="A56" s="6">
        <v>48</v>
      </c>
      <c r="B56" s="91" t="s">
        <v>1861</v>
      </c>
      <c r="C56" s="91">
        <v>1</v>
      </c>
      <c r="D56" s="9"/>
      <c r="E56" s="1029" t="s">
        <v>1885</v>
      </c>
      <c r="F56" s="772"/>
      <c r="G56" s="772"/>
      <c r="H56" s="773"/>
      <c r="I56" s="98"/>
      <c r="J56" s="823"/>
      <c r="K56" s="824"/>
      <c r="L56" s="127"/>
    </row>
    <row r="57" spans="1:12" x14ac:dyDescent="0.25">
      <c r="A57" s="6">
        <v>49</v>
      </c>
      <c r="B57" s="91" t="s">
        <v>1861</v>
      </c>
      <c r="C57" s="91">
        <v>2</v>
      </c>
      <c r="D57" s="9"/>
      <c r="E57" s="1029" t="s">
        <v>3318</v>
      </c>
      <c r="F57" s="772"/>
      <c r="G57" s="772"/>
      <c r="H57" s="773"/>
      <c r="I57" s="98"/>
      <c r="J57" s="823"/>
      <c r="K57" s="824"/>
      <c r="L57" s="270"/>
    </row>
    <row r="58" spans="1:12" x14ac:dyDescent="0.25">
      <c r="A58" s="6">
        <v>50</v>
      </c>
      <c r="B58" s="91" t="s">
        <v>1861</v>
      </c>
      <c r="C58" s="91">
        <v>1</v>
      </c>
      <c r="D58" s="9"/>
      <c r="E58" s="1029" t="s">
        <v>1888</v>
      </c>
      <c r="F58" s="772"/>
      <c r="G58" s="772"/>
      <c r="H58" s="773"/>
      <c r="I58" s="98"/>
      <c r="J58" s="823"/>
      <c r="K58" s="824"/>
      <c r="L58" s="64"/>
    </row>
    <row r="59" spans="1:12" x14ac:dyDescent="0.25">
      <c r="A59" s="6">
        <v>51</v>
      </c>
      <c r="B59" s="91" t="s">
        <v>1861</v>
      </c>
      <c r="C59" s="91">
        <v>2</v>
      </c>
      <c r="D59" s="9"/>
      <c r="E59" s="1029" t="s">
        <v>1889</v>
      </c>
      <c r="F59" s="772"/>
      <c r="G59" s="772"/>
      <c r="H59" s="773"/>
      <c r="I59" s="98"/>
      <c r="J59" s="823"/>
      <c r="K59" s="824"/>
      <c r="L59" s="64"/>
    </row>
    <row r="60" spans="1:12" x14ac:dyDescent="0.25">
      <c r="A60" s="6">
        <v>52</v>
      </c>
      <c r="B60" s="91" t="s">
        <v>1861</v>
      </c>
      <c r="C60" s="91">
        <v>1</v>
      </c>
      <c r="D60" s="9"/>
      <c r="E60" s="1029" t="s">
        <v>1353</v>
      </c>
      <c r="F60" s="772"/>
      <c r="G60" s="772"/>
      <c r="H60" s="773"/>
      <c r="I60" s="98"/>
      <c r="J60" s="823"/>
      <c r="K60" s="824"/>
      <c r="L60" s="64"/>
    </row>
    <row r="61" spans="1:12" x14ac:dyDescent="0.25">
      <c r="A61" s="6">
        <v>53</v>
      </c>
      <c r="B61" s="91" t="s">
        <v>1861</v>
      </c>
      <c r="C61" s="91">
        <v>2</v>
      </c>
      <c r="D61" s="9"/>
      <c r="E61" s="1029" t="s">
        <v>1891</v>
      </c>
      <c r="F61" s="772"/>
      <c r="G61" s="772"/>
      <c r="H61" s="773"/>
      <c r="I61" s="98"/>
      <c r="J61" s="823"/>
      <c r="K61" s="824"/>
      <c r="L61" s="64"/>
    </row>
    <row r="62" spans="1:12" x14ac:dyDescent="0.25">
      <c r="A62" s="6">
        <v>54</v>
      </c>
      <c r="B62" s="91" t="s">
        <v>1861</v>
      </c>
      <c r="C62" s="91">
        <v>2</v>
      </c>
      <c r="D62" s="9"/>
      <c r="E62" s="1029" t="s">
        <v>1892</v>
      </c>
      <c r="F62" s="772"/>
      <c r="G62" s="772"/>
      <c r="H62" s="773"/>
      <c r="I62" s="98"/>
      <c r="J62" s="823"/>
      <c r="K62" s="824"/>
      <c r="L62" s="64"/>
    </row>
    <row r="63" spans="1:12" x14ac:dyDescent="0.25">
      <c r="A63" s="6">
        <v>55</v>
      </c>
      <c r="B63" s="91" t="s">
        <v>1861</v>
      </c>
      <c r="C63" s="91">
        <v>1</v>
      </c>
      <c r="D63" s="9"/>
      <c r="E63" s="1029" t="s">
        <v>3319</v>
      </c>
      <c r="F63" s="772"/>
      <c r="G63" s="772"/>
      <c r="H63" s="773"/>
      <c r="I63" s="98"/>
      <c r="J63" s="823"/>
      <c r="K63" s="824"/>
      <c r="L63" s="64"/>
    </row>
    <row r="64" spans="1:12" x14ac:dyDescent="0.25">
      <c r="A64" s="6">
        <v>56</v>
      </c>
      <c r="B64" s="91" t="s">
        <v>1861</v>
      </c>
      <c r="C64" s="91">
        <v>2</v>
      </c>
      <c r="D64" s="9"/>
      <c r="E64" s="1029" t="s">
        <v>1895</v>
      </c>
      <c r="F64" s="772"/>
      <c r="G64" s="772"/>
      <c r="H64" s="773"/>
      <c r="I64" s="98"/>
      <c r="J64" s="823"/>
      <c r="K64" s="824"/>
      <c r="L64" s="64"/>
    </row>
    <row r="65" spans="1:12" x14ac:dyDescent="0.25">
      <c r="A65" s="6">
        <v>57</v>
      </c>
      <c r="B65" s="91" t="s">
        <v>1861</v>
      </c>
      <c r="C65" s="91">
        <v>2</v>
      </c>
      <c r="D65" s="9"/>
      <c r="E65" s="1029" t="s">
        <v>1898</v>
      </c>
      <c r="F65" s="772"/>
      <c r="G65" s="772"/>
      <c r="H65" s="773"/>
      <c r="I65" s="98"/>
      <c r="J65" s="823"/>
      <c r="K65" s="824"/>
      <c r="L65" s="64"/>
    </row>
    <row r="66" spans="1:12" x14ac:dyDescent="0.25">
      <c r="A66" s="96"/>
      <c r="B66" s="98"/>
      <c r="C66" s="91"/>
      <c r="D66" s="9"/>
      <c r="E66" s="1029"/>
      <c r="F66" s="772"/>
      <c r="G66" s="772"/>
      <c r="H66" s="773"/>
      <c r="I66" s="98"/>
      <c r="J66" s="823"/>
      <c r="K66" s="824"/>
      <c r="L66" s="64"/>
    </row>
    <row r="67" spans="1:12" x14ac:dyDescent="0.25">
      <c r="A67" s="107"/>
      <c r="C67" s="65"/>
      <c r="D67" s="84"/>
      <c r="E67" s="30"/>
      <c r="F67" s="30"/>
      <c r="G67" s="30"/>
      <c r="H67" s="30"/>
      <c r="J67" s="65"/>
      <c r="K67" s="63"/>
      <c r="L67" s="64"/>
    </row>
    <row r="68" spans="1:12" x14ac:dyDescent="0.25">
      <c r="A68" s="107"/>
      <c r="C68" s="65"/>
      <c r="D68" s="84"/>
      <c r="E68" s="30"/>
      <c r="F68" s="30"/>
      <c r="G68" s="30"/>
      <c r="H68" s="30"/>
      <c r="J68" s="65"/>
      <c r="K68" s="63"/>
      <c r="L68" s="64"/>
    </row>
    <row r="69" spans="1:12" x14ac:dyDescent="0.25">
      <c r="A69" s="4"/>
      <c r="B69" s="100"/>
      <c r="C69" s="100"/>
      <c r="D69" s="100"/>
      <c r="E69" s="100"/>
      <c r="G69" s="100"/>
      <c r="H69" s="100"/>
      <c r="J69" s="100"/>
      <c r="K69" s="101"/>
      <c r="L69" s="64"/>
    </row>
    <row r="70" spans="1:12" x14ac:dyDescent="0.25">
      <c r="A70" s="4"/>
      <c r="B70" s="887" t="s">
        <v>209</v>
      </c>
      <c r="C70" s="785"/>
      <c r="D70" s="785"/>
      <c r="E70" s="785"/>
      <c r="G70" s="887" t="s">
        <v>25</v>
      </c>
      <c r="H70" s="785"/>
      <c r="J70" s="904" t="s">
        <v>122</v>
      </c>
      <c r="K70" s="794"/>
      <c r="L70" s="64"/>
    </row>
    <row r="71" spans="1:12" ht="15.75" customHeight="1" thickBot="1" x14ac:dyDescent="0.3">
      <c r="A71" s="35"/>
      <c r="B71" s="778"/>
      <c r="C71" s="778"/>
      <c r="D71" s="778"/>
      <c r="E71" s="778"/>
      <c r="F71" s="36"/>
      <c r="G71" s="778"/>
      <c r="H71" s="778"/>
      <c r="I71" s="36"/>
      <c r="J71" s="778"/>
      <c r="K71" s="792"/>
      <c r="L71" s="103"/>
    </row>
    <row r="72" spans="1:12" ht="15.75" customHeight="1" thickBot="1" x14ac:dyDescent="0.3">
      <c r="J72" s="903" t="s">
        <v>1871</v>
      </c>
      <c r="K72" s="776"/>
      <c r="L72" s="62"/>
    </row>
    <row r="73" spans="1:12" x14ac:dyDescent="0.25"/>
    <row r="74" spans="1:12" x14ac:dyDescent="0.25"/>
    <row r="75" spans="1:12" x14ac:dyDescent="0.25"/>
    <row r="76" spans="1:12" x14ac:dyDescent="0.25"/>
    <row r="77" spans="1:12" x14ac:dyDescent="0.25"/>
    <row r="78" spans="1:12" x14ac:dyDescent="0.25"/>
    <row r="79" spans="1:12" x14ac:dyDescent="0.25"/>
    <row r="80" spans="1:12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131">
    <mergeCell ref="J34:K34"/>
    <mergeCell ref="J39:K39"/>
    <mergeCell ref="J38:K38"/>
    <mergeCell ref="E38:H38"/>
    <mergeCell ref="E39:H39"/>
    <mergeCell ref="J36:K36"/>
    <mergeCell ref="J35:K35"/>
    <mergeCell ref="J41:K41"/>
    <mergeCell ref="J42:K42"/>
    <mergeCell ref="J40:K40"/>
    <mergeCell ref="J37:K37"/>
    <mergeCell ref="E42:H42"/>
    <mergeCell ref="J11:K11"/>
    <mergeCell ref="J10:K10"/>
    <mergeCell ref="J12:K12"/>
    <mergeCell ref="J13:K13"/>
    <mergeCell ref="J15:K15"/>
    <mergeCell ref="J14:K14"/>
    <mergeCell ref="J9:K9"/>
    <mergeCell ref="J31:K31"/>
    <mergeCell ref="J30:K30"/>
    <mergeCell ref="J16:K16"/>
    <mergeCell ref="E10:H10"/>
    <mergeCell ref="E6:H7"/>
    <mergeCell ref="E8:H8"/>
    <mergeCell ref="E13:H13"/>
    <mergeCell ref="E12:H12"/>
    <mergeCell ref="A6:A7"/>
    <mergeCell ref="I6:I7"/>
    <mergeCell ref="E14:H14"/>
    <mergeCell ref="E11:H11"/>
    <mergeCell ref="B6:B7"/>
    <mergeCell ref="C6:D7"/>
    <mergeCell ref="J6:L7"/>
    <mergeCell ref="I5:L5"/>
    <mergeCell ref="J8:K8"/>
    <mergeCell ref="A3:L4"/>
    <mergeCell ref="J1:L2"/>
    <mergeCell ref="E1:I2"/>
    <mergeCell ref="E9:H9"/>
    <mergeCell ref="J70:K71"/>
    <mergeCell ref="J72:K72"/>
    <mergeCell ref="J59:K59"/>
    <mergeCell ref="J58:K58"/>
    <mergeCell ref="J63:K63"/>
    <mergeCell ref="J64:K64"/>
    <mergeCell ref="J66:K66"/>
    <mergeCell ref="J65:K65"/>
    <mergeCell ref="J60:K60"/>
    <mergeCell ref="J55:K55"/>
    <mergeCell ref="J52:K52"/>
    <mergeCell ref="J51:K51"/>
    <mergeCell ref="J57:K57"/>
    <mergeCell ref="J56:K56"/>
    <mergeCell ref="J62:K62"/>
    <mergeCell ref="J61:K61"/>
    <mergeCell ref="J45:K45"/>
    <mergeCell ref="E47:H47"/>
    <mergeCell ref="J46:K46"/>
    <mergeCell ref="J48:K48"/>
    <mergeCell ref="J47:K47"/>
    <mergeCell ref="E64:H64"/>
    <mergeCell ref="E65:H65"/>
    <mergeCell ref="E63:H63"/>
    <mergeCell ref="E66:H66"/>
    <mergeCell ref="B70:E71"/>
    <mergeCell ref="G70:H71"/>
    <mergeCell ref="E58:H58"/>
    <mergeCell ref="E62:H62"/>
    <mergeCell ref="E59:H59"/>
    <mergeCell ref="E61:H61"/>
    <mergeCell ref="E60:H60"/>
    <mergeCell ref="E57:H57"/>
    <mergeCell ref="E51:H51"/>
    <mergeCell ref="E55:H55"/>
    <mergeCell ref="E56:H56"/>
    <mergeCell ref="E49:H49"/>
    <mergeCell ref="E50:H50"/>
    <mergeCell ref="E24:H24"/>
    <mergeCell ref="E23:H23"/>
    <mergeCell ref="E25:H25"/>
    <mergeCell ref="E27:H27"/>
    <mergeCell ref="E26:H26"/>
    <mergeCell ref="E28:H28"/>
    <mergeCell ref="E29:H29"/>
    <mergeCell ref="E30:H30"/>
    <mergeCell ref="E31:H31"/>
    <mergeCell ref="E32:H32"/>
    <mergeCell ref="E37:H37"/>
    <mergeCell ref="E34:H34"/>
    <mergeCell ref="E35:H35"/>
    <mergeCell ref="E33:H33"/>
    <mergeCell ref="E41:H41"/>
    <mergeCell ref="E40:H40"/>
    <mergeCell ref="E44:H44"/>
    <mergeCell ref="E45:H45"/>
    <mergeCell ref="E15:H15"/>
    <mergeCell ref="E16:H16"/>
    <mergeCell ref="E54:H54"/>
    <mergeCell ref="E52:H52"/>
    <mergeCell ref="E53:H53"/>
    <mergeCell ref="J49:K49"/>
    <mergeCell ref="J50:K50"/>
    <mergeCell ref="J53:K53"/>
    <mergeCell ref="J54:K54"/>
    <mergeCell ref="J44:K44"/>
    <mergeCell ref="J43:K43"/>
    <mergeCell ref="J29:K29"/>
    <mergeCell ref="J28:K28"/>
    <mergeCell ref="J27:K27"/>
    <mergeCell ref="J26:K26"/>
    <mergeCell ref="J24:K24"/>
    <mergeCell ref="J25:K25"/>
    <mergeCell ref="J23:K23"/>
    <mergeCell ref="J32:K32"/>
    <mergeCell ref="J33:K33"/>
    <mergeCell ref="E21:H21"/>
    <mergeCell ref="E43:H43"/>
    <mergeCell ref="E46:H46"/>
    <mergeCell ref="E48:H48"/>
    <mergeCell ref="E22:H22"/>
    <mergeCell ref="J21:K21"/>
    <mergeCell ref="J22:K22"/>
    <mergeCell ref="J18:K18"/>
    <mergeCell ref="J17:K17"/>
    <mergeCell ref="J20:K20"/>
    <mergeCell ref="J19:K19"/>
    <mergeCell ref="E19:H19"/>
    <mergeCell ref="E18:H18"/>
    <mergeCell ref="E17:H17"/>
    <mergeCell ref="E20:H20"/>
  </mergeCells>
  <pageMargins left="0.7" right="0.7" top="0.75" bottom="0.75" header="0.3" footer="0.3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8.42578125" customWidth="1"/>
    <col min="2" max="2" width="9.140625" customWidth="1"/>
    <col min="3" max="3" width="6.42578125" customWidth="1"/>
    <col min="4" max="4" width="6.140625" customWidth="1"/>
    <col min="5" max="7" width="10" customWidth="1"/>
    <col min="8" max="8" width="28.28515625" customWidth="1"/>
    <col min="9" max="11" width="10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1865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1866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37">
        <v>1</v>
      </c>
      <c r="B8" s="159"/>
      <c r="C8" s="28">
        <v>3</v>
      </c>
      <c r="D8" s="28" t="s">
        <v>3672</v>
      </c>
      <c r="E8" s="1032" t="s">
        <v>1867</v>
      </c>
      <c r="F8" s="780"/>
      <c r="G8" s="780"/>
      <c r="H8" s="781"/>
      <c r="I8" s="40"/>
      <c r="J8" s="933"/>
      <c r="K8" s="780"/>
      <c r="L8" s="820"/>
    </row>
    <row r="9" spans="1:12" x14ac:dyDescent="0.25">
      <c r="A9" s="6">
        <v>2</v>
      </c>
      <c r="B9" s="160" t="s">
        <v>519</v>
      </c>
      <c r="C9" s="9">
        <v>2</v>
      </c>
      <c r="D9" s="9" t="s">
        <v>3672</v>
      </c>
      <c r="E9" s="1029" t="s">
        <v>2921</v>
      </c>
      <c r="F9" s="772"/>
      <c r="G9" s="772"/>
      <c r="H9" s="773"/>
      <c r="I9" s="47"/>
      <c r="J9" s="980"/>
      <c r="K9" s="773"/>
      <c r="L9" s="10"/>
    </row>
    <row r="10" spans="1:12" x14ac:dyDescent="0.25">
      <c r="A10" s="6">
        <v>3</v>
      </c>
      <c r="B10" s="160" t="s">
        <v>175</v>
      </c>
      <c r="C10" s="9">
        <v>2</v>
      </c>
      <c r="D10" s="9" t="s">
        <v>3672</v>
      </c>
      <c r="E10" s="1029" t="s">
        <v>2862</v>
      </c>
      <c r="F10" s="772"/>
      <c r="G10" s="772"/>
      <c r="H10" s="773"/>
      <c r="I10" s="47"/>
      <c r="J10" s="980"/>
      <c r="K10" s="773"/>
      <c r="L10" s="10"/>
    </row>
    <row r="11" spans="1:12" x14ac:dyDescent="0.25">
      <c r="A11" s="6">
        <v>4</v>
      </c>
      <c r="B11" s="160" t="s">
        <v>617</v>
      </c>
      <c r="C11" s="9">
        <v>2</v>
      </c>
      <c r="D11" s="9" t="s">
        <v>3672</v>
      </c>
      <c r="E11" s="1029" t="s">
        <v>2890</v>
      </c>
      <c r="F11" s="772"/>
      <c r="G11" s="772"/>
      <c r="H11" s="773"/>
      <c r="I11" s="47"/>
      <c r="J11" s="980"/>
      <c r="K11" s="773"/>
      <c r="L11" s="10"/>
    </row>
    <row r="12" spans="1:12" x14ac:dyDescent="0.25">
      <c r="A12" s="6">
        <v>5</v>
      </c>
      <c r="B12" s="160" t="s">
        <v>589</v>
      </c>
      <c r="C12" s="9">
        <v>3</v>
      </c>
      <c r="D12" s="9" t="s">
        <v>3672</v>
      </c>
      <c r="E12" s="1026" t="s">
        <v>2922</v>
      </c>
      <c r="F12" s="772"/>
      <c r="G12" s="772"/>
      <c r="H12" s="773"/>
      <c r="I12" s="47"/>
      <c r="J12" s="980"/>
      <c r="K12" s="773"/>
      <c r="L12" s="10"/>
    </row>
    <row r="13" spans="1:12" x14ac:dyDescent="0.25">
      <c r="A13" s="6">
        <v>6</v>
      </c>
      <c r="B13" s="160" t="s">
        <v>173</v>
      </c>
      <c r="C13" s="9">
        <v>1</v>
      </c>
      <c r="D13" s="9" t="s">
        <v>3672</v>
      </c>
      <c r="E13" s="1029" t="s">
        <v>2863</v>
      </c>
      <c r="F13" s="772"/>
      <c r="G13" s="772"/>
      <c r="H13" s="773"/>
      <c r="I13" s="45"/>
      <c r="J13" s="980"/>
      <c r="K13" s="773"/>
      <c r="L13" s="10"/>
    </row>
    <row r="14" spans="1:12" x14ac:dyDescent="0.25">
      <c r="A14" s="6">
        <v>7</v>
      </c>
      <c r="B14" s="160" t="s">
        <v>590</v>
      </c>
      <c r="C14" s="9">
        <v>1</v>
      </c>
      <c r="D14" s="9" t="s">
        <v>3672</v>
      </c>
      <c r="E14" s="1029" t="s">
        <v>2907</v>
      </c>
      <c r="F14" s="772"/>
      <c r="G14" s="772"/>
      <c r="H14" s="773"/>
      <c r="I14" s="45"/>
      <c r="J14" s="980"/>
      <c r="K14" s="773"/>
      <c r="L14" s="10"/>
    </row>
    <row r="15" spans="1:12" x14ac:dyDescent="0.25">
      <c r="A15" s="6">
        <v>8</v>
      </c>
      <c r="B15" s="160" t="s">
        <v>281</v>
      </c>
      <c r="C15" s="9">
        <v>2</v>
      </c>
      <c r="D15" s="9" t="s">
        <v>3672</v>
      </c>
      <c r="E15" s="1029" t="s">
        <v>2864</v>
      </c>
      <c r="F15" s="772"/>
      <c r="G15" s="772"/>
      <c r="H15" s="773"/>
      <c r="I15" s="46"/>
      <c r="J15" s="980"/>
      <c r="K15" s="773"/>
      <c r="L15" s="10"/>
    </row>
    <row r="16" spans="1:12" x14ac:dyDescent="0.25">
      <c r="A16" s="6">
        <v>9</v>
      </c>
      <c r="B16" s="266" t="s">
        <v>278</v>
      </c>
      <c r="C16" s="9">
        <v>2</v>
      </c>
      <c r="D16" s="9" t="s">
        <v>3672</v>
      </c>
      <c r="E16" s="1029" t="s">
        <v>2560</v>
      </c>
      <c r="F16" s="772"/>
      <c r="G16" s="772"/>
      <c r="H16" s="773"/>
      <c r="I16" s="46"/>
      <c r="J16" s="980"/>
      <c r="K16" s="773"/>
      <c r="L16" s="10"/>
    </row>
    <row r="17" spans="1:12" x14ac:dyDescent="0.25">
      <c r="A17" s="6">
        <v>10</v>
      </c>
      <c r="B17" s="266" t="s">
        <v>352</v>
      </c>
      <c r="C17" s="9">
        <v>2</v>
      </c>
      <c r="D17" s="9" t="s">
        <v>3672</v>
      </c>
      <c r="E17" s="1029" t="s">
        <v>2558</v>
      </c>
      <c r="F17" s="772"/>
      <c r="G17" s="772"/>
      <c r="H17" s="773"/>
      <c r="I17" s="46"/>
      <c r="J17" s="980"/>
      <c r="K17" s="773"/>
      <c r="L17" s="10"/>
    </row>
    <row r="18" spans="1:12" x14ac:dyDescent="0.25">
      <c r="A18" s="6">
        <v>11</v>
      </c>
      <c r="B18" s="266" t="s">
        <v>276</v>
      </c>
      <c r="C18" s="9">
        <v>1</v>
      </c>
      <c r="D18" s="9" t="s">
        <v>3672</v>
      </c>
      <c r="E18" s="1029" t="s">
        <v>2556</v>
      </c>
      <c r="F18" s="772"/>
      <c r="G18" s="772"/>
      <c r="H18" s="773"/>
      <c r="I18" s="46"/>
      <c r="J18" s="980"/>
      <c r="K18" s="773"/>
      <c r="L18" s="10"/>
    </row>
    <row r="19" spans="1:12" x14ac:dyDescent="0.25">
      <c r="A19" s="6">
        <v>12</v>
      </c>
      <c r="B19" s="266" t="s">
        <v>239</v>
      </c>
      <c r="C19" s="9">
        <v>3</v>
      </c>
      <c r="D19" s="9" t="s">
        <v>3672</v>
      </c>
      <c r="E19" s="1029" t="s">
        <v>1872</v>
      </c>
      <c r="F19" s="772"/>
      <c r="G19" s="772"/>
      <c r="H19" s="773"/>
      <c r="I19" s="46"/>
      <c r="J19" s="980"/>
      <c r="K19" s="773"/>
      <c r="L19" s="10"/>
    </row>
    <row r="20" spans="1:12" x14ac:dyDescent="0.25">
      <c r="A20" s="6">
        <v>13</v>
      </c>
      <c r="B20" s="266" t="s">
        <v>372</v>
      </c>
      <c r="C20" s="9">
        <v>3</v>
      </c>
      <c r="D20" s="9" t="s">
        <v>3672</v>
      </c>
      <c r="E20" s="1029" t="s">
        <v>1873</v>
      </c>
      <c r="F20" s="772"/>
      <c r="G20" s="772"/>
      <c r="H20" s="773"/>
      <c r="I20" s="46"/>
      <c r="J20" s="980"/>
      <c r="K20" s="773"/>
      <c r="L20" s="10"/>
    </row>
    <row r="21" spans="1:12" x14ac:dyDescent="0.25">
      <c r="A21" s="6">
        <v>14</v>
      </c>
      <c r="B21" s="92" t="s">
        <v>593</v>
      </c>
      <c r="C21" s="9">
        <v>1</v>
      </c>
      <c r="D21" s="9" t="s">
        <v>3672</v>
      </c>
      <c r="E21" s="1029" t="s">
        <v>594</v>
      </c>
      <c r="F21" s="772"/>
      <c r="G21" s="772"/>
      <c r="H21" s="773"/>
      <c r="I21" s="46"/>
      <c r="J21" s="980"/>
      <c r="K21" s="773"/>
      <c r="L21" s="10"/>
    </row>
    <row r="22" spans="1:12" x14ac:dyDescent="0.25">
      <c r="A22" s="6">
        <v>15</v>
      </c>
      <c r="B22" s="98" t="s">
        <v>1705</v>
      </c>
      <c r="C22" s="91">
        <v>1</v>
      </c>
      <c r="D22" s="9" t="s">
        <v>3672</v>
      </c>
      <c r="E22" s="1029" t="s">
        <v>1874</v>
      </c>
      <c r="F22" s="772"/>
      <c r="G22" s="772"/>
      <c r="H22" s="773"/>
      <c r="I22" s="98"/>
      <c r="J22" s="980"/>
      <c r="K22" s="773"/>
      <c r="L22" s="10"/>
    </row>
    <row r="23" spans="1:12" x14ac:dyDescent="0.25">
      <c r="A23" s="6">
        <v>16</v>
      </c>
      <c r="B23" s="267" t="s">
        <v>595</v>
      </c>
      <c r="C23" s="9">
        <v>1</v>
      </c>
      <c r="D23" s="9" t="s">
        <v>3672</v>
      </c>
      <c r="E23" s="1029" t="s">
        <v>596</v>
      </c>
      <c r="F23" s="772"/>
      <c r="G23" s="772"/>
      <c r="H23" s="773"/>
      <c r="I23" s="98"/>
      <c r="J23" s="980"/>
      <c r="K23" s="773"/>
      <c r="L23" s="10"/>
    </row>
    <row r="24" spans="1:12" x14ac:dyDescent="0.25">
      <c r="A24" s="6">
        <v>17</v>
      </c>
      <c r="B24" s="266" t="s">
        <v>597</v>
      </c>
      <c r="C24" s="9">
        <v>1</v>
      </c>
      <c r="D24" s="9" t="s">
        <v>3672</v>
      </c>
      <c r="E24" s="1029" t="s">
        <v>598</v>
      </c>
      <c r="F24" s="772"/>
      <c r="G24" s="772"/>
      <c r="H24" s="773"/>
      <c r="I24" s="98"/>
      <c r="J24" s="980"/>
      <c r="K24" s="773"/>
      <c r="L24" s="10"/>
    </row>
    <row r="25" spans="1:12" x14ac:dyDescent="0.25">
      <c r="A25" s="6">
        <v>18</v>
      </c>
      <c r="B25" s="266" t="s">
        <v>341</v>
      </c>
      <c r="C25" s="9">
        <v>2</v>
      </c>
      <c r="D25" s="9" t="s">
        <v>3672</v>
      </c>
      <c r="E25" s="1029" t="s">
        <v>3333</v>
      </c>
      <c r="F25" s="772"/>
      <c r="G25" s="772"/>
      <c r="H25" s="773"/>
      <c r="I25" s="98"/>
      <c r="J25" s="980"/>
      <c r="K25" s="773"/>
      <c r="L25" s="10"/>
    </row>
    <row r="26" spans="1:12" x14ac:dyDescent="0.25">
      <c r="A26" s="6">
        <v>19</v>
      </c>
      <c r="B26" s="92" t="s">
        <v>198</v>
      </c>
      <c r="C26" s="9">
        <v>8</v>
      </c>
      <c r="D26" s="9" t="s">
        <v>3672</v>
      </c>
      <c r="E26" s="1029" t="s">
        <v>4239</v>
      </c>
      <c r="F26" s="772"/>
      <c r="G26" s="772"/>
      <c r="H26" s="773"/>
      <c r="I26" s="98"/>
      <c r="J26" s="980"/>
      <c r="K26" s="773"/>
      <c r="L26" s="10"/>
    </row>
    <row r="27" spans="1:12" x14ac:dyDescent="0.25">
      <c r="A27" s="6">
        <v>20</v>
      </c>
      <c r="B27" s="99" t="s">
        <v>335</v>
      </c>
      <c r="C27" s="91">
        <v>1</v>
      </c>
      <c r="D27" s="9" t="s">
        <v>3672</v>
      </c>
      <c r="E27" s="1029" t="s">
        <v>3190</v>
      </c>
      <c r="F27" s="772"/>
      <c r="G27" s="772"/>
      <c r="H27" s="773"/>
      <c r="I27" s="98"/>
      <c r="J27" s="980"/>
      <c r="K27" s="773"/>
      <c r="L27" s="10"/>
    </row>
    <row r="28" spans="1:12" x14ac:dyDescent="0.25">
      <c r="A28" s="6">
        <v>21</v>
      </c>
      <c r="B28" s="99" t="s">
        <v>199</v>
      </c>
      <c r="C28" s="91">
        <v>1</v>
      </c>
      <c r="D28" s="9" t="s">
        <v>3672</v>
      </c>
      <c r="E28" s="1029" t="s">
        <v>3433</v>
      </c>
      <c r="F28" s="772"/>
      <c r="G28" s="772"/>
      <c r="H28" s="773"/>
      <c r="I28" s="98"/>
      <c r="J28" s="980"/>
      <c r="K28" s="773"/>
      <c r="L28" s="10"/>
    </row>
    <row r="29" spans="1:12" x14ac:dyDescent="0.25">
      <c r="A29" s="6">
        <v>22</v>
      </c>
      <c r="B29" s="99" t="s">
        <v>1876</v>
      </c>
      <c r="C29" s="91">
        <v>2</v>
      </c>
      <c r="D29" s="9" t="s">
        <v>3672</v>
      </c>
      <c r="E29" s="1029" t="s">
        <v>169</v>
      </c>
      <c r="F29" s="772"/>
      <c r="G29" s="772"/>
      <c r="H29" s="773"/>
      <c r="I29" s="98"/>
      <c r="J29" s="980"/>
      <c r="K29" s="773"/>
      <c r="L29" s="10"/>
    </row>
    <row r="30" spans="1:12" x14ac:dyDescent="0.25">
      <c r="A30" s="6">
        <v>23</v>
      </c>
      <c r="B30" s="99" t="s">
        <v>792</v>
      </c>
      <c r="C30" s="91">
        <v>1</v>
      </c>
      <c r="D30" s="9" t="s">
        <v>3672</v>
      </c>
      <c r="E30" s="1029" t="s">
        <v>1877</v>
      </c>
      <c r="F30" s="772"/>
      <c r="G30" s="772"/>
      <c r="H30" s="773"/>
      <c r="I30" s="98"/>
      <c r="J30" s="980"/>
      <c r="K30" s="773"/>
      <c r="L30" s="10"/>
    </row>
    <row r="31" spans="1:12" ht="15.75" customHeight="1" thickBot="1" x14ac:dyDescent="0.3">
      <c r="A31" s="6">
        <v>24</v>
      </c>
      <c r="B31" s="99" t="s">
        <v>1878</v>
      </c>
      <c r="C31" s="91">
        <v>2</v>
      </c>
      <c r="D31" s="9" t="s">
        <v>3672</v>
      </c>
      <c r="E31" s="1029" t="s">
        <v>1879</v>
      </c>
      <c r="F31" s="772"/>
      <c r="G31" s="772"/>
      <c r="H31" s="773"/>
      <c r="I31" s="98"/>
      <c r="J31" s="980"/>
      <c r="K31" s="773"/>
      <c r="L31" s="10"/>
    </row>
    <row r="32" spans="1:12" ht="15.75" customHeight="1" thickBot="1" x14ac:dyDescent="0.3">
      <c r="G32" s="833"/>
      <c r="H32" s="785"/>
      <c r="J32" s="765" t="s">
        <v>1880</v>
      </c>
      <c r="K32" s="816"/>
      <c r="L32" s="776"/>
    </row>
    <row r="33" spans="1:12" x14ac:dyDescent="0.25">
      <c r="A33" s="37">
        <v>25</v>
      </c>
      <c r="B33" s="395" t="s">
        <v>347</v>
      </c>
      <c r="C33" s="163">
        <v>12</v>
      </c>
      <c r="D33" s="28" t="s">
        <v>3672</v>
      </c>
      <c r="E33" s="1032" t="s">
        <v>602</v>
      </c>
      <c r="F33" s="780"/>
      <c r="G33" s="780"/>
      <c r="H33" s="781"/>
      <c r="I33" s="175"/>
      <c r="J33" s="933"/>
      <c r="K33" s="820"/>
      <c r="L33" s="224"/>
    </row>
    <row r="34" spans="1:12" x14ac:dyDescent="0.25">
      <c r="A34" s="6">
        <v>26</v>
      </c>
      <c r="B34" s="99" t="s">
        <v>13</v>
      </c>
      <c r="C34" s="91">
        <v>6</v>
      </c>
      <c r="D34" s="9" t="s">
        <v>3672</v>
      </c>
      <c r="E34" s="1029" t="s">
        <v>4046</v>
      </c>
      <c r="F34" s="772"/>
      <c r="G34" s="772"/>
      <c r="H34" s="773"/>
      <c r="I34" s="98"/>
      <c r="J34" s="980"/>
      <c r="K34" s="824"/>
      <c r="L34" s="224"/>
    </row>
    <row r="35" spans="1:12" x14ac:dyDescent="0.25">
      <c r="A35" s="6">
        <v>27</v>
      </c>
      <c r="B35" s="99" t="s">
        <v>1882</v>
      </c>
      <c r="C35" s="91">
        <v>12</v>
      </c>
      <c r="D35" s="9" t="s">
        <v>3672</v>
      </c>
      <c r="E35" s="1029" t="s">
        <v>1883</v>
      </c>
      <c r="F35" s="772"/>
      <c r="G35" s="772"/>
      <c r="H35" s="773"/>
      <c r="I35" s="98"/>
      <c r="J35" s="980"/>
      <c r="K35" s="824"/>
      <c r="L35" s="224"/>
    </row>
    <row r="36" spans="1:12" x14ac:dyDescent="0.25">
      <c r="A36" s="6">
        <v>28</v>
      </c>
      <c r="B36" s="99"/>
      <c r="C36" s="91">
        <v>1</v>
      </c>
      <c r="D36" s="9" t="s">
        <v>3672</v>
      </c>
      <c r="E36" s="1026" t="s">
        <v>1884</v>
      </c>
      <c r="F36" s="772"/>
      <c r="G36" s="772"/>
      <c r="H36" s="773"/>
      <c r="I36" s="98"/>
      <c r="J36" s="980"/>
      <c r="K36" s="824"/>
      <c r="L36" s="224"/>
    </row>
    <row r="37" spans="1:12" x14ac:dyDescent="0.25">
      <c r="A37" s="6">
        <v>29</v>
      </c>
      <c r="B37" s="99"/>
      <c r="C37" s="91">
        <v>70</v>
      </c>
      <c r="D37" s="9" t="s">
        <v>3672</v>
      </c>
      <c r="E37" s="1026" t="s">
        <v>354</v>
      </c>
      <c r="F37" s="772"/>
      <c r="G37" s="772"/>
      <c r="H37" s="773"/>
      <c r="I37" s="98"/>
      <c r="J37" s="980"/>
      <c r="K37" s="824"/>
      <c r="L37" s="224"/>
    </row>
    <row r="38" spans="1:12" x14ac:dyDescent="0.25">
      <c r="A38" s="6">
        <v>30</v>
      </c>
      <c r="B38" s="99"/>
      <c r="C38" s="91">
        <v>1</v>
      </c>
      <c r="D38" s="9" t="s">
        <v>3672</v>
      </c>
      <c r="E38" s="1029" t="s">
        <v>1887</v>
      </c>
      <c r="F38" s="772"/>
      <c r="G38" s="772"/>
      <c r="H38" s="773"/>
      <c r="I38" s="98"/>
      <c r="J38" s="980"/>
      <c r="K38" s="824"/>
      <c r="L38" s="224"/>
    </row>
    <row r="39" spans="1:12" x14ac:dyDescent="0.25">
      <c r="A39" s="6">
        <v>31</v>
      </c>
      <c r="B39" s="99"/>
      <c r="C39" s="91">
        <v>1</v>
      </c>
      <c r="D39" s="9" t="s">
        <v>3672</v>
      </c>
      <c r="E39" s="1029" t="s">
        <v>3142</v>
      </c>
      <c r="F39" s="772"/>
      <c r="G39" s="772"/>
      <c r="H39" s="773"/>
      <c r="I39" s="98"/>
      <c r="J39" s="980"/>
      <c r="K39" s="824"/>
      <c r="L39" s="224"/>
    </row>
    <row r="40" spans="1:12" x14ac:dyDescent="0.25">
      <c r="A40" s="6">
        <v>32</v>
      </c>
      <c r="B40" s="99"/>
      <c r="C40" s="91">
        <v>2</v>
      </c>
      <c r="D40" s="9" t="s">
        <v>3672</v>
      </c>
      <c r="E40" s="1029" t="s">
        <v>611</v>
      </c>
      <c r="F40" s="772"/>
      <c r="G40" s="772"/>
      <c r="H40" s="773"/>
      <c r="I40" s="98"/>
      <c r="J40" s="980"/>
      <c r="K40" s="824"/>
      <c r="L40" s="224"/>
    </row>
    <row r="41" spans="1:12" x14ac:dyDescent="0.25">
      <c r="A41" s="6">
        <v>33</v>
      </c>
      <c r="B41" s="99"/>
      <c r="C41" s="91">
        <v>4</v>
      </c>
      <c r="D41" s="9" t="s">
        <v>3672</v>
      </c>
      <c r="E41" s="1029" t="s">
        <v>1258</v>
      </c>
      <c r="F41" s="772"/>
      <c r="G41" s="772"/>
      <c r="H41" s="773"/>
      <c r="I41" s="98"/>
      <c r="J41" s="980"/>
      <c r="K41" s="824"/>
      <c r="L41" s="224"/>
    </row>
    <row r="42" spans="1:12" x14ac:dyDescent="0.25">
      <c r="A42" s="6">
        <v>34</v>
      </c>
      <c r="B42" s="99"/>
      <c r="C42" s="91">
        <v>1</v>
      </c>
      <c r="D42" s="9" t="s">
        <v>3672</v>
      </c>
      <c r="E42" s="1029" t="s">
        <v>614</v>
      </c>
      <c r="F42" s="772"/>
      <c r="G42" s="772"/>
      <c r="H42" s="773"/>
      <c r="I42" s="98"/>
      <c r="J42" s="980"/>
      <c r="K42" s="824"/>
      <c r="L42" s="224"/>
    </row>
    <row r="43" spans="1:12" x14ac:dyDescent="0.25">
      <c r="A43" s="6">
        <v>35</v>
      </c>
      <c r="B43" s="99"/>
      <c r="C43" s="91">
        <v>2</v>
      </c>
      <c r="D43" s="9" t="s">
        <v>3672</v>
      </c>
      <c r="E43" s="1029" t="s">
        <v>1374</v>
      </c>
      <c r="F43" s="772"/>
      <c r="G43" s="772"/>
      <c r="H43" s="773"/>
      <c r="I43" s="98"/>
      <c r="J43" s="980"/>
      <c r="K43" s="824"/>
      <c r="L43" s="224"/>
    </row>
    <row r="44" spans="1:12" x14ac:dyDescent="0.25">
      <c r="A44" s="6">
        <v>36</v>
      </c>
      <c r="B44" s="99"/>
      <c r="C44" s="91">
        <v>1</v>
      </c>
      <c r="D44" s="9" t="s">
        <v>3672</v>
      </c>
      <c r="E44" s="1029" t="s">
        <v>1897</v>
      </c>
      <c r="F44" s="772"/>
      <c r="G44" s="772"/>
      <c r="H44" s="773"/>
      <c r="I44" s="98"/>
      <c r="J44" s="980"/>
      <c r="K44" s="824"/>
      <c r="L44" s="224"/>
    </row>
    <row r="45" spans="1:12" x14ac:dyDescent="0.25">
      <c r="A45" s="6">
        <v>37</v>
      </c>
      <c r="B45" s="99"/>
      <c r="C45" s="91">
        <v>1</v>
      </c>
      <c r="D45" s="9" t="s">
        <v>3672</v>
      </c>
      <c r="E45" s="1029" t="s">
        <v>1899</v>
      </c>
      <c r="F45" s="772"/>
      <c r="G45" s="772"/>
      <c r="H45" s="773"/>
      <c r="I45" s="98"/>
      <c r="J45" s="980"/>
      <c r="K45" s="824"/>
      <c r="L45" s="224"/>
    </row>
    <row r="46" spans="1:12" x14ac:dyDescent="0.25">
      <c r="A46" s="6">
        <v>38</v>
      </c>
      <c r="B46" s="99"/>
      <c r="C46" s="91">
        <v>1</v>
      </c>
      <c r="D46" s="9" t="s">
        <v>3672</v>
      </c>
      <c r="E46" s="1029" t="s">
        <v>1900</v>
      </c>
      <c r="F46" s="772"/>
      <c r="G46" s="772"/>
      <c r="H46" s="773"/>
      <c r="I46" s="98"/>
      <c r="J46" s="980"/>
      <c r="K46" s="824"/>
      <c r="L46" s="224"/>
    </row>
    <row r="47" spans="1:12" x14ac:dyDescent="0.25">
      <c r="A47" s="6">
        <v>39</v>
      </c>
      <c r="B47" s="99"/>
      <c r="C47" s="91">
        <v>1</v>
      </c>
      <c r="D47" s="9" t="s">
        <v>3672</v>
      </c>
      <c r="E47" s="1029" t="s">
        <v>1901</v>
      </c>
      <c r="F47" s="772"/>
      <c r="G47" s="772"/>
      <c r="H47" s="773"/>
      <c r="I47" s="98"/>
      <c r="J47" s="980"/>
      <c r="K47" s="824"/>
      <c r="L47" s="224"/>
    </row>
    <row r="48" spans="1:12" x14ac:dyDescent="0.25">
      <c r="A48" s="6">
        <v>40</v>
      </c>
      <c r="B48" s="99"/>
      <c r="C48" s="91">
        <v>6</v>
      </c>
      <c r="D48" s="9" t="s">
        <v>3672</v>
      </c>
      <c r="E48" s="1026" t="s">
        <v>1903</v>
      </c>
      <c r="F48" s="772"/>
      <c r="G48" s="772"/>
      <c r="H48" s="773"/>
      <c r="I48" s="98"/>
      <c r="J48" s="980"/>
      <c r="K48" s="824"/>
      <c r="L48" s="224"/>
    </row>
    <row r="49" spans="1:12" x14ac:dyDescent="0.25">
      <c r="A49" s="96"/>
      <c r="B49" s="99"/>
      <c r="C49" s="91"/>
      <c r="D49" s="9"/>
      <c r="E49" s="1029"/>
      <c r="F49" s="772"/>
      <c r="G49" s="772"/>
      <c r="H49" s="773"/>
      <c r="I49" s="265"/>
      <c r="J49" s="980"/>
      <c r="K49" s="824"/>
      <c r="L49" s="224"/>
    </row>
    <row r="50" spans="1:12" x14ac:dyDescent="0.25">
      <c r="A50" s="96"/>
      <c r="B50" s="99"/>
      <c r="C50" s="91"/>
      <c r="D50" s="9"/>
      <c r="E50" s="1029"/>
      <c r="F50" s="772"/>
      <c r="G50" s="772"/>
      <c r="H50" s="773"/>
      <c r="I50" s="265"/>
      <c r="J50" s="980"/>
      <c r="K50" s="824"/>
      <c r="L50" s="224"/>
    </row>
    <row r="51" spans="1:12" x14ac:dyDescent="0.25">
      <c r="A51" s="96"/>
      <c r="B51" s="99"/>
      <c r="C51" s="91"/>
      <c r="D51" s="9"/>
      <c r="E51" s="1029"/>
      <c r="F51" s="772"/>
      <c r="G51" s="772"/>
      <c r="H51" s="773"/>
      <c r="I51" s="265"/>
      <c r="J51" s="980"/>
      <c r="K51" s="824"/>
      <c r="L51" s="224"/>
    </row>
    <row r="52" spans="1:12" x14ac:dyDescent="0.25">
      <c r="A52" s="96"/>
      <c r="B52" s="99"/>
      <c r="C52" s="9"/>
      <c r="D52" s="9"/>
      <c r="E52" s="1029"/>
      <c r="F52" s="772"/>
      <c r="G52" s="772"/>
      <c r="H52" s="773"/>
      <c r="I52" s="265"/>
      <c r="J52" s="980"/>
      <c r="K52" s="824"/>
      <c r="L52" s="224"/>
    </row>
    <row r="53" spans="1:12" x14ac:dyDescent="0.25">
      <c r="A53" s="96"/>
      <c r="B53" s="99"/>
      <c r="C53" s="9"/>
      <c r="D53" s="9"/>
      <c r="E53" s="1029"/>
      <c r="F53" s="772"/>
      <c r="G53" s="772"/>
      <c r="H53" s="773"/>
      <c r="I53" s="265"/>
      <c r="J53" s="980"/>
      <c r="K53" s="824"/>
      <c r="L53" s="224"/>
    </row>
    <row r="54" spans="1:12" x14ac:dyDescent="0.25">
      <c r="A54" s="96"/>
      <c r="B54" s="99"/>
      <c r="C54" s="9"/>
      <c r="D54" s="9"/>
      <c r="E54" s="1029"/>
      <c r="F54" s="772"/>
      <c r="G54" s="772"/>
      <c r="H54" s="773"/>
      <c r="I54" s="265"/>
      <c r="J54" s="980"/>
      <c r="K54" s="824"/>
      <c r="L54" s="224"/>
    </row>
    <row r="55" spans="1:12" x14ac:dyDescent="0.25">
      <c r="A55" s="96"/>
      <c r="B55" s="99"/>
      <c r="C55" s="9"/>
      <c r="D55" s="9"/>
      <c r="E55" s="1029"/>
      <c r="F55" s="772"/>
      <c r="G55" s="772"/>
      <c r="H55" s="773"/>
      <c r="I55" s="265"/>
      <c r="J55" s="980"/>
      <c r="K55" s="824"/>
      <c r="L55" s="224"/>
    </row>
    <row r="56" spans="1:12" x14ac:dyDescent="0.25">
      <c r="A56" s="96"/>
      <c r="B56" s="99"/>
      <c r="C56" s="9"/>
      <c r="D56" s="9"/>
      <c r="E56" s="1029"/>
      <c r="F56" s="772"/>
      <c r="G56" s="772"/>
      <c r="H56" s="773"/>
      <c r="I56" s="265"/>
      <c r="J56" s="980"/>
      <c r="K56" s="824"/>
      <c r="L56" s="224"/>
    </row>
    <row r="57" spans="1:12" x14ac:dyDescent="0.25">
      <c r="A57" s="96"/>
      <c r="B57" s="99"/>
      <c r="C57" s="9"/>
      <c r="D57" s="9"/>
      <c r="E57" s="1029"/>
      <c r="F57" s="772"/>
      <c r="G57" s="772"/>
      <c r="H57" s="773"/>
      <c r="I57" s="46"/>
      <c r="J57" s="980"/>
      <c r="K57" s="824"/>
      <c r="L57" s="224"/>
    </row>
    <row r="58" spans="1:12" x14ac:dyDescent="0.25">
      <c r="A58" s="96"/>
      <c r="B58" s="99"/>
      <c r="C58" s="9"/>
      <c r="D58" s="9"/>
      <c r="E58" s="1029"/>
      <c r="F58" s="772"/>
      <c r="G58" s="772"/>
      <c r="H58" s="773"/>
      <c r="I58" s="46"/>
      <c r="J58" s="980"/>
      <c r="K58" s="824"/>
      <c r="L58" s="224"/>
    </row>
    <row r="59" spans="1:12" x14ac:dyDescent="0.25">
      <c r="A59" s="96"/>
      <c r="B59" s="92"/>
      <c r="C59" s="9"/>
      <c r="D59" s="9"/>
      <c r="E59" s="1029"/>
      <c r="F59" s="772"/>
      <c r="G59" s="772"/>
      <c r="H59" s="773"/>
      <c r="I59" s="46"/>
      <c r="J59" s="980"/>
      <c r="K59" s="824"/>
      <c r="L59" s="224"/>
    </row>
    <row r="60" spans="1:12" x14ac:dyDescent="0.25">
      <c r="A60" s="107"/>
      <c r="B60" s="30"/>
      <c r="C60" s="84"/>
      <c r="D60" s="84"/>
      <c r="E60" s="30"/>
      <c r="F60" s="30"/>
      <c r="G60" s="30"/>
      <c r="H60" s="30"/>
      <c r="I60" s="30"/>
      <c r="J60" s="213"/>
      <c r="K60" s="202"/>
      <c r="L60" s="213"/>
    </row>
    <row r="61" spans="1:12" x14ac:dyDescent="0.25">
      <c r="A61" s="107"/>
      <c r="B61" s="30"/>
      <c r="C61" s="84"/>
      <c r="D61" s="84"/>
      <c r="E61" s="30"/>
      <c r="F61" s="30"/>
      <c r="G61" s="30"/>
      <c r="H61" s="30"/>
      <c r="I61" s="30"/>
      <c r="J61" s="213"/>
      <c r="K61" s="202"/>
      <c r="L61" s="213"/>
    </row>
    <row r="62" spans="1:12" x14ac:dyDescent="0.25">
      <c r="A62" s="107"/>
      <c r="B62" s="30"/>
      <c r="C62" s="84"/>
      <c r="D62" s="84"/>
      <c r="E62" s="30"/>
      <c r="F62" s="30"/>
      <c r="G62" s="30"/>
      <c r="H62" s="30"/>
      <c r="I62" s="30"/>
      <c r="J62" s="213"/>
      <c r="K62" s="202"/>
      <c r="L62" s="213"/>
    </row>
    <row r="63" spans="1:12" x14ac:dyDescent="0.25">
      <c r="A63" s="4"/>
      <c r="I63" s="30"/>
      <c r="K63" s="64"/>
      <c r="L63" s="201"/>
    </row>
    <row r="64" spans="1:12" ht="15.75" customHeight="1" thickBot="1" x14ac:dyDescent="0.3">
      <c r="A64" s="35"/>
      <c r="B64" s="36"/>
      <c r="C64" s="986" t="s">
        <v>135</v>
      </c>
      <c r="D64" s="830"/>
      <c r="E64" s="830"/>
      <c r="F64" s="36"/>
      <c r="G64" s="986" t="s">
        <v>423</v>
      </c>
      <c r="H64" s="830"/>
      <c r="I64" s="36"/>
      <c r="J64" s="986" t="s">
        <v>136</v>
      </c>
      <c r="K64" s="826"/>
      <c r="L64" s="127"/>
    </row>
    <row r="65" spans="7:12" ht="15.75" customHeight="1" thickBot="1" x14ac:dyDescent="0.3">
      <c r="G65" s="833"/>
      <c r="H65" s="785"/>
      <c r="J65" s="765" t="s">
        <v>1908</v>
      </c>
      <c r="K65" s="816"/>
      <c r="L65" s="776"/>
    </row>
    <row r="66" spans="7:12" x14ac:dyDescent="0.25"/>
    <row r="67" spans="7:12" x14ac:dyDescent="0.25"/>
    <row r="68" spans="7:12" x14ac:dyDescent="0.25"/>
    <row r="69" spans="7:12" x14ac:dyDescent="0.25"/>
    <row r="70" spans="7:12" x14ac:dyDescent="0.25"/>
    <row r="71" spans="7:12" x14ac:dyDescent="0.25"/>
    <row r="72" spans="7:12" x14ac:dyDescent="0.25"/>
    <row r="73" spans="7:12" x14ac:dyDescent="0.25"/>
    <row r="74" spans="7:12" x14ac:dyDescent="0.25"/>
    <row r="75" spans="7:12" x14ac:dyDescent="0.25"/>
    <row r="76" spans="7:12" x14ac:dyDescent="0.25"/>
    <row r="77" spans="7:12" x14ac:dyDescent="0.25"/>
    <row r="78" spans="7:12" x14ac:dyDescent="0.25"/>
    <row r="79" spans="7:12" x14ac:dyDescent="0.25"/>
    <row r="80" spans="7:12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119">
    <mergeCell ref="J11:K11"/>
    <mergeCell ref="J15:K15"/>
    <mergeCell ref="J16:K16"/>
    <mergeCell ref="J9:K9"/>
    <mergeCell ref="J10:K10"/>
    <mergeCell ref="E11:H11"/>
    <mergeCell ref="E10:H10"/>
    <mergeCell ref="E9:H9"/>
    <mergeCell ref="J13:K13"/>
    <mergeCell ref="J14:K14"/>
    <mergeCell ref="E15:H15"/>
    <mergeCell ref="E16:H16"/>
    <mergeCell ref="E13:H13"/>
    <mergeCell ref="E12:H12"/>
    <mergeCell ref="E14:H14"/>
    <mergeCell ref="J46:K46"/>
    <mergeCell ref="J40:K40"/>
    <mergeCell ref="J37:K37"/>
    <mergeCell ref="J26:K26"/>
    <mergeCell ref="J21:K21"/>
    <mergeCell ref="J22:K22"/>
    <mergeCell ref="J24:K24"/>
    <mergeCell ref="J23:K23"/>
    <mergeCell ref="J20:K20"/>
    <mergeCell ref="J27:K27"/>
    <mergeCell ref="J28:K28"/>
    <mergeCell ref="J30:K30"/>
    <mergeCell ref="J31:K31"/>
    <mergeCell ref="J34:K34"/>
    <mergeCell ref="J35:K35"/>
    <mergeCell ref="E43:H43"/>
    <mergeCell ref="E42:H42"/>
    <mergeCell ref="J42:K42"/>
    <mergeCell ref="J43:K43"/>
    <mergeCell ref="E17:H17"/>
    <mergeCell ref="E38:H38"/>
    <mergeCell ref="E39:H39"/>
    <mergeCell ref="E27:H27"/>
    <mergeCell ref="E35:H35"/>
    <mergeCell ref="E19:H19"/>
    <mergeCell ref="E18:H18"/>
    <mergeCell ref="E20:H20"/>
    <mergeCell ref="E25:H25"/>
    <mergeCell ref="E24:H24"/>
    <mergeCell ref="E31:H31"/>
    <mergeCell ref="E23:H23"/>
    <mergeCell ref="E22:H22"/>
    <mergeCell ref="E29:H29"/>
    <mergeCell ref="E30:H30"/>
    <mergeCell ref="E28:H28"/>
    <mergeCell ref="E21:H21"/>
    <mergeCell ref="E26:H26"/>
    <mergeCell ref="G32:H32"/>
    <mergeCell ref="E33:H33"/>
    <mergeCell ref="I5:L5"/>
    <mergeCell ref="A3:L4"/>
    <mergeCell ref="E1:I2"/>
    <mergeCell ref="J1:L2"/>
    <mergeCell ref="B6:B7"/>
    <mergeCell ref="A6:A7"/>
    <mergeCell ref="E8:H8"/>
    <mergeCell ref="E6:H7"/>
    <mergeCell ref="C6:D7"/>
    <mergeCell ref="J6:L7"/>
    <mergeCell ref="I6:I7"/>
    <mergeCell ref="J8:L8"/>
    <mergeCell ref="E34:H34"/>
    <mergeCell ref="J12:K12"/>
    <mergeCell ref="J17:K17"/>
    <mergeCell ref="J18:K18"/>
    <mergeCell ref="J19:K19"/>
    <mergeCell ref="J25:K25"/>
    <mergeCell ref="J29:K29"/>
    <mergeCell ref="J33:K33"/>
    <mergeCell ref="J32:L32"/>
    <mergeCell ref="E36:H36"/>
    <mergeCell ref="E37:H37"/>
    <mergeCell ref="E59:H59"/>
    <mergeCell ref="E47:H47"/>
    <mergeCell ref="C64:E64"/>
    <mergeCell ref="J45:K45"/>
    <mergeCell ref="J44:K44"/>
    <mergeCell ref="E51:H51"/>
    <mergeCell ref="E46:H46"/>
    <mergeCell ref="E45:H45"/>
    <mergeCell ref="J41:K41"/>
    <mergeCell ref="J49:K49"/>
    <mergeCell ref="J51:K51"/>
    <mergeCell ref="J47:K47"/>
    <mergeCell ref="E44:H44"/>
    <mergeCell ref="E48:H48"/>
    <mergeCell ref="E40:H40"/>
    <mergeCell ref="E41:H41"/>
    <mergeCell ref="E49:H49"/>
    <mergeCell ref="E50:H50"/>
    <mergeCell ref="J39:K39"/>
    <mergeCell ref="J38:K38"/>
    <mergeCell ref="J36:K36"/>
    <mergeCell ref="J50:K50"/>
    <mergeCell ref="J48:K48"/>
    <mergeCell ref="G65:H65"/>
    <mergeCell ref="G64:H64"/>
    <mergeCell ref="E57:H57"/>
    <mergeCell ref="E58:H58"/>
    <mergeCell ref="J58:K58"/>
    <mergeCell ref="J57:K57"/>
    <mergeCell ref="J54:K54"/>
    <mergeCell ref="J52:K52"/>
    <mergeCell ref="J53:K53"/>
    <mergeCell ref="E56:H56"/>
    <mergeCell ref="E55:H55"/>
    <mergeCell ref="E54:H54"/>
    <mergeCell ref="E53:H53"/>
    <mergeCell ref="E52:H52"/>
    <mergeCell ref="J65:L65"/>
    <mergeCell ref="J64:K64"/>
    <mergeCell ref="J59:K59"/>
    <mergeCell ref="J56:K56"/>
    <mergeCell ref="J55:K55"/>
  </mergeCells>
  <pageMargins left="0.7" right="0.7" top="0.75" bottom="0.75" header="0.3" footer="0.3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pageSetUpPr fitToPage="1"/>
  </sheetPr>
  <dimension ref="A1:L999"/>
  <sheetViews>
    <sheetView workbookViewId="0"/>
  </sheetViews>
  <sheetFormatPr baseColWidth="10" defaultColWidth="14.42578125" defaultRowHeight="15" customHeight="1" x14ac:dyDescent="0.25"/>
  <cols>
    <col min="1" max="1" width="5.140625" customWidth="1"/>
    <col min="2" max="2" width="10" customWidth="1"/>
    <col min="3" max="3" width="6.42578125" customWidth="1"/>
    <col min="4" max="4" width="7.140625" customWidth="1"/>
    <col min="5" max="7" width="10" customWidth="1"/>
    <col min="8" max="8" width="16.28515625" customWidth="1"/>
    <col min="9" max="11" width="10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1869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1178" t="s">
        <v>2</v>
      </c>
      <c r="J5" s="847"/>
      <c r="K5" s="847"/>
      <c r="L5" s="844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889" t="s">
        <v>8</v>
      </c>
      <c r="K6" s="797"/>
      <c r="L6" s="192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94"/>
      <c r="L7" s="192"/>
    </row>
    <row r="8" spans="1:12" x14ac:dyDescent="0.25">
      <c r="A8" s="391">
        <v>1</v>
      </c>
      <c r="B8" s="392" t="s">
        <v>1550</v>
      </c>
      <c r="C8" s="121">
        <v>18</v>
      </c>
      <c r="D8" s="121" t="s">
        <v>3672</v>
      </c>
      <c r="E8" s="1179" t="s">
        <v>1551</v>
      </c>
      <c r="F8" s="780"/>
      <c r="G8" s="780"/>
      <c r="H8" s="781"/>
      <c r="I8" s="122"/>
      <c r="J8" s="1177"/>
      <c r="K8" s="820"/>
      <c r="L8" s="192"/>
    </row>
    <row r="9" spans="1:12" x14ac:dyDescent="0.25">
      <c r="A9" s="393">
        <v>2</v>
      </c>
      <c r="B9" s="394" t="s">
        <v>1552</v>
      </c>
      <c r="C9" s="126">
        <v>22</v>
      </c>
      <c r="D9" s="126" t="s">
        <v>3672</v>
      </c>
      <c r="E9" s="1169" t="s">
        <v>1553</v>
      </c>
      <c r="F9" s="772"/>
      <c r="G9" s="772"/>
      <c r="H9" s="773"/>
      <c r="I9" s="128"/>
      <c r="J9" s="1170"/>
      <c r="K9" s="824"/>
      <c r="L9" s="192"/>
    </row>
    <row r="10" spans="1:12" x14ac:dyDescent="0.25">
      <c r="A10" s="393">
        <v>3</v>
      </c>
      <c r="B10" s="394"/>
      <c r="C10" s="126">
        <v>18</v>
      </c>
      <c r="D10" s="126" t="s">
        <v>3672</v>
      </c>
      <c r="E10" s="1169" t="s">
        <v>3242</v>
      </c>
      <c r="F10" s="772"/>
      <c r="G10" s="772"/>
      <c r="H10" s="773"/>
      <c r="I10" s="128"/>
      <c r="J10" s="1170"/>
      <c r="K10" s="824"/>
      <c r="L10" s="192"/>
    </row>
    <row r="11" spans="1:12" x14ac:dyDescent="0.25">
      <c r="A11" s="393">
        <v>4</v>
      </c>
      <c r="B11" s="394" t="s">
        <v>1554</v>
      </c>
      <c r="C11" s="126">
        <v>18</v>
      </c>
      <c r="D11" s="126" t="s">
        <v>3672</v>
      </c>
      <c r="E11" s="1169" t="s">
        <v>4367</v>
      </c>
      <c r="F11" s="772"/>
      <c r="G11" s="772"/>
      <c r="H11" s="773"/>
      <c r="I11" s="128"/>
      <c r="J11" s="1170"/>
      <c r="K11" s="824"/>
      <c r="L11" s="192"/>
    </row>
    <row r="12" spans="1:12" x14ac:dyDescent="0.25">
      <c r="A12" s="393">
        <v>5</v>
      </c>
      <c r="B12" s="394" t="s">
        <v>1555</v>
      </c>
      <c r="C12" s="126">
        <v>4</v>
      </c>
      <c r="D12" s="126" t="s">
        <v>3672</v>
      </c>
      <c r="E12" s="1169" t="s">
        <v>1556</v>
      </c>
      <c r="F12" s="772"/>
      <c r="G12" s="772"/>
      <c r="H12" s="773"/>
      <c r="I12" s="128"/>
      <c r="J12" s="1170"/>
      <c r="K12" s="824"/>
      <c r="L12" s="192"/>
    </row>
    <row r="13" spans="1:12" x14ac:dyDescent="0.25">
      <c r="A13" s="393">
        <v>6</v>
      </c>
      <c r="B13" s="394" t="s">
        <v>1557</v>
      </c>
      <c r="C13" s="126">
        <v>2</v>
      </c>
      <c r="D13" s="126" t="s">
        <v>3672</v>
      </c>
      <c r="E13" s="1169" t="s">
        <v>1875</v>
      </c>
      <c r="F13" s="772"/>
      <c r="G13" s="772"/>
      <c r="H13" s="773"/>
      <c r="I13" s="128"/>
      <c r="J13" s="1170"/>
      <c r="K13" s="824"/>
      <c r="L13" s="192"/>
    </row>
    <row r="14" spans="1:12" x14ac:dyDescent="0.25">
      <c r="A14" s="393">
        <v>7</v>
      </c>
      <c r="B14" s="394" t="s">
        <v>1526</v>
      </c>
      <c r="C14" s="126">
        <v>1</v>
      </c>
      <c r="D14" s="126" t="s">
        <v>3672</v>
      </c>
      <c r="E14" s="1169" t="s">
        <v>1559</v>
      </c>
      <c r="F14" s="772"/>
      <c r="G14" s="772"/>
      <c r="H14" s="773"/>
      <c r="I14" s="128"/>
      <c r="J14" s="1170"/>
      <c r="K14" s="824"/>
      <c r="L14" s="192"/>
    </row>
    <row r="15" spans="1:12" x14ac:dyDescent="0.25">
      <c r="A15" s="393">
        <v>8</v>
      </c>
      <c r="B15" s="394"/>
      <c r="C15" s="126">
        <v>2</v>
      </c>
      <c r="D15" s="126" t="s">
        <v>3672</v>
      </c>
      <c r="E15" s="1169" t="s">
        <v>1560</v>
      </c>
      <c r="F15" s="772"/>
      <c r="G15" s="772"/>
      <c r="H15" s="773"/>
      <c r="I15" s="128"/>
      <c r="J15" s="1170"/>
      <c r="K15" s="824"/>
      <c r="L15" s="192"/>
    </row>
    <row r="16" spans="1:12" x14ac:dyDescent="0.25">
      <c r="A16" s="393">
        <v>9</v>
      </c>
      <c r="B16" s="394" t="s">
        <v>1318</v>
      </c>
      <c r="C16" s="126">
        <v>1</v>
      </c>
      <c r="D16" s="126" t="s">
        <v>3672</v>
      </c>
      <c r="E16" s="1169" t="s">
        <v>1561</v>
      </c>
      <c r="F16" s="772"/>
      <c r="G16" s="772"/>
      <c r="H16" s="773"/>
      <c r="I16" s="128"/>
      <c r="J16" s="1170"/>
      <c r="K16" s="824"/>
      <c r="L16" s="192"/>
    </row>
    <row r="17" spans="1:12" x14ac:dyDescent="0.25">
      <c r="A17" s="393">
        <v>10</v>
      </c>
      <c r="B17" s="394" t="s">
        <v>1562</v>
      </c>
      <c r="C17" s="126">
        <v>1</v>
      </c>
      <c r="D17" s="126" t="s">
        <v>3672</v>
      </c>
      <c r="E17" s="1169" t="s">
        <v>1563</v>
      </c>
      <c r="F17" s="772"/>
      <c r="G17" s="772"/>
      <c r="H17" s="773"/>
      <c r="I17" s="128"/>
      <c r="J17" s="1170"/>
      <c r="K17" s="824"/>
      <c r="L17" s="192"/>
    </row>
    <row r="18" spans="1:12" x14ac:dyDescent="0.25">
      <c r="A18" s="393">
        <v>11</v>
      </c>
      <c r="B18" s="394" t="s">
        <v>1564</v>
      </c>
      <c r="C18" s="126">
        <v>1</v>
      </c>
      <c r="D18" s="126" t="s">
        <v>3672</v>
      </c>
      <c r="E18" s="1169" t="s">
        <v>1565</v>
      </c>
      <c r="F18" s="772"/>
      <c r="G18" s="772"/>
      <c r="H18" s="773"/>
      <c r="I18" s="128"/>
      <c r="J18" s="1170"/>
      <c r="K18" s="824"/>
      <c r="L18" s="192"/>
    </row>
    <row r="19" spans="1:12" x14ac:dyDescent="0.25">
      <c r="A19" s="393">
        <v>12</v>
      </c>
      <c r="B19" s="394" t="s">
        <v>1566</v>
      </c>
      <c r="C19" s="126">
        <v>4</v>
      </c>
      <c r="D19" s="126" t="s">
        <v>3672</v>
      </c>
      <c r="E19" s="1169" t="s">
        <v>3313</v>
      </c>
      <c r="F19" s="772"/>
      <c r="G19" s="772"/>
      <c r="H19" s="773"/>
      <c r="I19" s="128"/>
      <c r="J19" s="1170"/>
      <c r="K19" s="824"/>
      <c r="L19" s="192"/>
    </row>
    <row r="20" spans="1:12" x14ac:dyDescent="0.25">
      <c r="A20" s="393">
        <v>13</v>
      </c>
      <c r="B20" s="394" t="s">
        <v>1567</v>
      </c>
      <c r="C20" s="126">
        <v>6</v>
      </c>
      <c r="D20" s="126" t="s">
        <v>3672</v>
      </c>
      <c r="E20" s="1169" t="s">
        <v>1568</v>
      </c>
      <c r="F20" s="772"/>
      <c r="G20" s="772"/>
      <c r="H20" s="773"/>
      <c r="I20" s="128"/>
      <c r="J20" s="1170"/>
      <c r="K20" s="824"/>
      <c r="L20" s="192"/>
    </row>
    <row r="21" spans="1:12" x14ac:dyDescent="0.25">
      <c r="A21" s="393">
        <v>14</v>
      </c>
      <c r="B21" s="394" t="s">
        <v>22</v>
      </c>
      <c r="C21" s="126">
        <v>6</v>
      </c>
      <c r="D21" s="126" t="s">
        <v>3672</v>
      </c>
      <c r="E21" s="1169" t="s">
        <v>2603</v>
      </c>
      <c r="F21" s="772"/>
      <c r="G21" s="772"/>
      <c r="H21" s="773"/>
      <c r="I21" s="128"/>
      <c r="J21" s="1170"/>
      <c r="K21" s="824"/>
      <c r="L21" s="192"/>
    </row>
    <row r="22" spans="1:12" x14ac:dyDescent="0.25">
      <c r="A22" s="393">
        <v>15</v>
      </c>
      <c r="B22" s="394" t="s">
        <v>1569</v>
      </c>
      <c r="C22" s="126">
        <v>8</v>
      </c>
      <c r="D22" s="126" t="s">
        <v>3672</v>
      </c>
      <c r="E22" s="1169" t="s">
        <v>4368</v>
      </c>
      <c r="F22" s="772"/>
      <c r="G22" s="772"/>
      <c r="H22" s="773"/>
      <c r="I22" s="128"/>
      <c r="J22" s="1170"/>
      <c r="K22" s="824"/>
      <c r="L22" s="192"/>
    </row>
    <row r="23" spans="1:12" x14ac:dyDescent="0.25">
      <c r="A23" s="393">
        <v>16</v>
      </c>
      <c r="B23" s="394"/>
      <c r="C23" s="126">
        <v>1</v>
      </c>
      <c r="D23" s="126" t="s">
        <v>3672</v>
      </c>
      <c r="E23" s="1169" t="s">
        <v>1570</v>
      </c>
      <c r="F23" s="772"/>
      <c r="G23" s="772"/>
      <c r="H23" s="773"/>
      <c r="I23" s="128"/>
      <c r="J23" s="1170"/>
      <c r="K23" s="824"/>
      <c r="L23" s="192"/>
    </row>
    <row r="24" spans="1:12" x14ac:dyDescent="0.25">
      <c r="A24" s="393">
        <v>17</v>
      </c>
      <c r="B24" s="394" t="s">
        <v>1573</v>
      </c>
      <c r="C24" s="126">
        <v>2</v>
      </c>
      <c r="D24" s="126" t="s">
        <v>3672</v>
      </c>
      <c r="E24" s="1169" t="s">
        <v>4369</v>
      </c>
      <c r="F24" s="772"/>
      <c r="G24" s="772"/>
      <c r="H24" s="773"/>
      <c r="I24" s="128"/>
      <c r="J24" s="1170"/>
      <c r="K24" s="824"/>
      <c r="L24" s="192"/>
    </row>
    <row r="25" spans="1:12" x14ac:dyDescent="0.25">
      <c r="A25" s="393">
        <v>18</v>
      </c>
      <c r="B25" s="394"/>
      <c r="C25" s="126">
        <v>3</v>
      </c>
      <c r="D25" s="126" t="s">
        <v>3672</v>
      </c>
      <c r="E25" s="1169" t="s">
        <v>1886</v>
      </c>
      <c r="F25" s="772"/>
      <c r="G25" s="772"/>
      <c r="H25" s="773"/>
      <c r="I25" s="128"/>
      <c r="J25" s="1170"/>
      <c r="K25" s="824"/>
      <c r="L25" s="192"/>
    </row>
    <row r="26" spans="1:12" x14ac:dyDescent="0.25">
      <c r="A26" s="393">
        <v>19</v>
      </c>
      <c r="B26" s="396" t="s">
        <v>1575</v>
      </c>
      <c r="C26" s="126">
        <v>2</v>
      </c>
      <c r="D26" s="126" t="s">
        <v>3672</v>
      </c>
      <c r="E26" s="1169" t="s">
        <v>1890</v>
      </c>
      <c r="F26" s="772"/>
      <c r="G26" s="772"/>
      <c r="H26" s="773"/>
      <c r="I26" s="128"/>
      <c r="J26" s="1170"/>
      <c r="K26" s="824"/>
      <c r="L26" s="192"/>
    </row>
    <row r="27" spans="1:12" x14ac:dyDescent="0.25">
      <c r="A27" s="393">
        <v>20</v>
      </c>
      <c r="B27" s="396"/>
      <c r="C27" s="126">
        <v>1</v>
      </c>
      <c r="D27" s="126" t="s">
        <v>3672</v>
      </c>
      <c r="E27" s="1169" t="s">
        <v>1893</v>
      </c>
      <c r="F27" s="772"/>
      <c r="G27" s="772"/>
      <c r="H27" s="773"/>
      <c r="I27" s="128"/>
      <c r="J27" s="1170"/>
      <c r="K27" s="824"/>
      <c r="L27" s="192"/>
    </row>
    <row r="28" spans="1:12" x14ac:dyDescent="0.25">
      <c r="A28" s="393">
        <v>21</v>
      </c>
      <c r="B28" s="396"/>
      <c r="C28" s="126">
        <v>2</v>
      </c>
      <c r="D28" s="126" t="s">
        <v>3672</v>
      </c>
      <c r="E28" s="1169" t="s">
        <v>1894</v>
      </c>
      <c r="F28" s="772"/>
      <c r="G28" s="772"/>
      <c r="H28" s="773"/>
      <c r="I28" s="128"/>
      <c r="J28" s="1170"/>
      <c r="K28" s="824"/>
      <c r="L28" s="192"/>
    </row>
    <row r="29" spans="1:12" x14ac:dyDescent="0.25">
      <c r="A29" s="393">
        <v>22</v>
      </c>
      <c r="B29" s="126"/>
      <c r="C29" s="126">
        <v>1</v>
      </c>
      <c r="D29" s="126" t="s">
        <v>3672</v>
      </c>
      <c r="E29" s="1171" t="s">
        <v>1896</v>
      </c>
      <c r="F29" s="772"/>
      <c r="G29" s="772"/>
      <c r="H29" s="773"/>
      <c r="I29" s="398"/>
      <c r="J29" s="1170"/>
      <c r="K29" s="824"/>
      <c r="L29" s="192"/>
    </row>
    <row r="30" spans="1:12" x14ac:dyDescent="0.25">
      <c r="A30" s="393">
        <v>23</v>
      </c>
      <c r="B30" s="126"/>
      <c r="C30" s="126">
        <v>1</v>
      </c>
      <c r="D30" s="126" t="s">
        <v>3672</v>
      </c>
      <c r="E30" s="1171" t="s">
        <v>1902</v>
      </c>
      <c r="F30" s="772"/>
      <c r="G30" s="772"/>
      <c r="H30" s="773"/>
      <c r="I30" s="398"/>
      <c r="J30" s="1170"/>
      <c r="K30" s="824"/>
      <c r="L30" s="75"/>
    </row>
    <row r="31" spans="1:12" x14ac:dyDescent="0.25">
      <c r="A31" s="393">
        <v>24</v>
      </c>
      <c r="B31" s="126"/>
      <c r="C31" s="126">
        <v>2</v>
      </c>
      <c r="D31" s="126" t="s">
        <v>3672</v>
      </c>
      <c r="E31" s="1171" t="s">
        <v>1904</v>
      </c>
      <c r="F31" s="772"/>
      <c r="G31" s="772"/>
      <c r="H31" s="773"/>
      <c r="I31" s="398"/>
      <c r="J31" s="1170"/>
      <c r="K31" s="824"/>
      <c r="L31" s="276"/>
    </row>
    <row r="32" spans="1:12" x14ac:dyDescent="0.25">
      <c r="A32" s="892" t="s">
        <v>117</v>
      </c>
      <c r="B32" s="772"/>
      <c r="C32" s="772"/>
      <c r="D32" s="772"/>
      <c r="E32" s="772"/>
      <c r="F32" s="772"/>
      <c r="G32" s="772"/>
      <c r="H32" s="772"/>
      <c r="I32" s="772"/>
      <c r="J32" s="772"/>
      <c r="K32" s="824"/>
      <c r="L32" s="276"/>
    </row>
    <row r="33" spans="1:12" x14ac:dyDescent="0.25">
      <c r="A33" s="393">
        <v>25</v>
      </c>
      <c r="B33" s="125" t="s">
        <v>3675</v>
      </c>
      <c r="C33" s="126">
        <v>8</v>
      </c>
      <c r="D33" s="126" t="s">
        <v>3732</v>
      </c>
      <c r="E33" s="1173" t="s">
        <v>1581</v>
      </c>
      <c r="F33" s="772"/>
      <c r="G33" s="772"/>
      <c r="H33" s="773"/>
      <c r="I33" s="128"/>
      <c r="J33" s="1174"/>
      <c r="K33" s="824"/>
      <c r="L33" s="276"/>
    </row>
    <row r="34" spans="1:12" x14ac:dyDescent="0.25">
      <c r="A34" s="393">
        <v>26</v>
      </c>
      <c r="B34" s="125"/>
      <c r="C34" s="126">
        <v>1</v>
      </c>
      <c r="D34" s="126" t="s">
        <v>3672</v>
      </c>
      <c r="E34" s="398" t="s">
        <v>3406</v>
      </c>
      <c r="F34" s="398"/>
      <c r="G34" s="397"/>
      <c r="H34" s="399"/>
      <c r="I34" s="128"/>
      <c r="J34" s="1174"/>
      <c r="K34" s="824"/>
      <c r="L34" s="317">
        <v>30</v>
      </c>
    </row>
    <row r="35" spans="1:12" x14ac:dyDescent="0.25">
      <c r="A35" s="393">
        <v>27</v>
      </c>
      <c r="B35" s="126"/>
      <c r="C35" s="126">
        <v>2</v>
      </c>
      <c r="D35" s="126" t="s">
        <v>3672</v>
      </c>
      <c r="E35" s="398" t="s">
        <v>1905</v>
      </c>
      <c r="F35" s="398"/>
      <c r="G35" s="397"/>
      <c r="H35" s="399"/>
      <c r="I35" s="398"/>
      <c r="J35" s="1170"/>
      <c r="K35" s="824"/>
      <c r="L35" s="102"/>
    </row>
    <row r="36" spans="1:12" x14ac:dyDescent="0.25">
      <c r="A36" s="393">
        <v>28</v>
      </c>
      <c r="B36" s="126"/>
      <c r="C36" s="126">
        <v>2</v>
      </c>
      <c r="D36" s="126" t="s">
        <v>3672</v>
      </c>
      <c r="E36" s="398" t="s">
        <v>1906</v>
      </c>
      <c r="F36" s="398"/>
      <c r="G36" s="397"/>
      <c r="H36" s="399"/>
      <c r="I36" s="398"/>
      <c r="J36" s="1170"/>
      <c r="K36" s="824"/>
      <c r="L36" s="102"/>
    </row>
    <row r="37" spans="1:12" x14ac:dyDescent="0.25">
      <c r="A37" s="4"/>
      <c r="K37" s="64"/>
      <c r="L37" s="102"/>
    </row>
    <row r="38" spans="1:12" x14ac:dyDescent="0.25">
      <c r="A38" s="107"/>
      <c r="B38" s="400"/>
      <c r="C38" s="400"/>
      <c r="D38" s="400"/>
      <c r="E38" s="400"/>
      <c r="F38" s="344"/>
      <c r="G38" s="344"/>
      <c r="H38" s="400"/>
      <c r="I38" s="344"/>
      <c r="J38" s="1175"/>
      <c r="K38" s="818"/>
      <c r="L38" s="344"/>
    </row>
    <row r="39" spans="1:12" ht="16.5" customHeight="1" thickBot="1" x14ac:dyDescent="0.3">
      <c r="A39" s="35"/>
      <c r="B39" s="834" t="s">
        <v>1907</v>
      </c>
      <c r="C39" s="778"/>
      <c r="D39" s="778"/>
      <c r="E39" s="778"/>
      <c r="F39" s="36"/>
      <c r="G39" s="1172" t="s">
        <v>25</v>
      </c>
      <c r="H39" s="778"/>
      <c r="I39" s="36"/>
      <c r="J39" s="1176" t="s">
        <v>26</v>
      </c>
      <c r="K39" s="792"/>
    </row>
    <row r="40" spans="1:12" ht="15.75" customHeight="1" thickBot="1" x14ac:dyDescent="0.3">
      <c r="J40" s="921" t="s">
        <v>1909</v>
      </c>
      <c r="K40" s="792"/>
    </row>
    <row r="41" spans="1:12" x14ac:dyDescent="0.25"/>
    <row r="42" spans="1:12" x14ac:dyDescent="0.25"/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69">
    <mergeCell ref="E12:H12"/>
    <mergeCell ref="B6:B7"/>
    <mergeCell ref="A6:A7"/>
    <mergeCell ref="C6:D7"/>
    <mergeCell ref="E17:H17"/>
    <mergeCell ref="E16:H16"/>
    <mergeCell ref="E13:H13"/>
    <mergeCell ref="E14:H14"/>
    <mergeCell ref="E15:H15"/>
    <mergeCell ref="E9:H9"/>
    <mergeCell ref="E8:H8"/>
    <mergeCell ref="E10:H10"/>
    <mergeCell ref="E11:H11"/>
    <mergeCell ref="J9:K9"/>
    <mergeCell ref="J8:K8"/>
    <mergeCell ref="I5:L5"/>
    <mergeCell ref="J1:L2"/>
    <mergeCell ref="A3:L4"/>
    <mergeCell ref="E1:I2"/>
    <mergeCell ref="E6:H7"/>
    <mergeCell ref="I6:I7"/>
    <mergeCell ref="J40:K40"/>
    <mergeCell ref="J38:K38"/>
    <mergeCell ref="J36:K36"/>
    <mergeCell ref="J39:K39"/>
    <mergeCell ref="J6:K7"/>
    <mergeCell ref="J11:K11"/>
    <mergeCell ref="J10:K10"/>
    <mergeCell ref="J12:K12"/>
    <mergeCell ref="J16:K16"/>
    <mergeCell ref="J14:K14"/>
    <mergeCell ref="J13:K13"/>
    <mergeCell ref="J15:K15"/>
    <mergeCell ref="J26:K26"/>
    <mergeCell ref="J27:K27"/>
    <mergeCell ref="J17:K17"/>
    <mergeCell ref="J18:K18"/>
    <mergeCell ref="E26:H26"/>
    <mergeCell ref="J29:K29"/>
    <mergeCell ref="J28:K28"/>
    <mergeCell ref="J30:K30"/>
    <mergeCell ref="E18:H18"/>
    <mergeCell ref="J19:K19"/>
    <mergeCell ref="E19:H19"/>
    <mergeCell ref="E29:H29"/>
    <mergeCell ref="J23:K23"/>
    <mergeCell ref="J22:K22"/>
    <mergeCell ref="E28:H28"/>
    <mergeCell ref="E27:H27"/>
    <mergeCell ref="J25:K25"/>
    <mergeCell ref="J24:K24"/>
    <mergeCell ref="E30:H30"/>
    <mergeCell ref="E25:H25"/>
    <mergeCell ref="E31:H31"/>
    <mergeCell ref="B39:E39"/>
    <mergeCell ref="G39:H39"/>
    <mergeCell ref="A32:K32"/>
    <mergeCell ref="E33:H33"/>
    <mergeCell ref="J31:K31"/>
    <mergeCell ref="J34:K34"/>
    <mergeCell ref="J33:K33"/>
    <mergeCell ref="J35:K35"/>
    <mergeCell ref="E22:H22"/>
    <mergeCell ref="E23:H23"/>
    <mergeCell ref="E24:H24"/>
    <mergeCell ref="J20:K20"/>
    <mergeCell ref="J21:K21"/>
    <mergeCell ref="E21:H21"/>
    <mergeCell ref="E20:H20"/>
  </mergeCells>
  <pageMargins left="0.7" right="0.7" top="0.75" bottom="0.75" header="0.3" footer="0.3"/>
  <pageSetup scale="83" orientation="portrait" verticalDpi="203" r:id="rId1"/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7.7109375" customWidth="1"/>
    <col min="2" max="2" width="7.5703125" customWidth="1"/>
    <col min="3" max="3" width="7" customWidth="1"/>
    <col min="4" max="4" width="6.85546875" customWidth="1"/>
    <col min="5" max="7" width="10" customWidth="1"/>
    <col min="8" max="8" width="36.85546875" customWidth="1"/>
    <col min="9" max="10" width="10" customWidth="1"/>
    <col min="11" max="11" width="11.42578125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85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1132"/>
    </row>
    <row r="3" spans="1:12" x14ac:dyDescent="0.25">
      <c r="A3" s="907" t="s">
        <v>1910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1132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1132"/>
    </row>
    <row r="5" spans="1:12" ht="15.75" customHeight="1" thickBot="1" x14ac:dyDescent="0.3">
      <c r="A5" s="35"/>
      <c r="B5" s="36"/>
      <c r="C5" s="36"/>
      <c r="D5" s="36"/>
      <c r="E5" s="36"/>
      <c r="F5" s="36"/>
      <c r="G5" s="36"/>
      <c r="H5" s="36"/>
      <c r="I5" s="1161" t="s">
        <v>1911</v>
      </c>
      <c r="J5" s="778"/>
      <c r="K5" s="778"/>
      <c r="L5" s="1013"/>
    </row>
    <row r="6" spans="1:12" x14ac:dyDescent="0.25">
      <c r="A6" s="789" t="s">
        <v>3</v>
      </c>
      <c r="B6" s="789" t="s">
        <v>4</v>
      </c>
      <c r="C6" s="798" t="s">
        <v>400</v>
      </c>
      <c r="D6" s="797"/>
      <c r="E6" s="783" t="s">
        <v>6</v>
      </c>
      <c r="F6" s="784"/>
      <c r="G6" s="784"/>
      <c r="H6" s="784"/>
      <c r="I6" s="811" t="s">
        <v>3673</v>
      </c>
      <c r="J6" s="981" t="s">
        <v>8</v>
      </c>
      <c r="K6" s="797"/>
      <c r="L6" s="11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94"/>
      <c r="L7" s="22"/>
    </row>
    <row r="8" spans="1:12" x14ac:dyDescent="0.25">
      <c r="A8" s="37">
        <v>1</v>
      </c>
      <c r="B8" s="302"/>
      <c r="C8" s="28">
        <v>4</v>
      </c>
      <c r="D8" s="28" t="s">
        <v>3672</v>
      </c>
      <c r="E8" s="914" t="s">
        <v>3277</v>
      </c>
      <c r="F8" s="780"/>
      <c r="G8" s="780"/>
      <c r="H8" s="781"/>
      <c r="I8" s="40"/>
      <c r="J8" s="933"/>
      <c r="K8" s="820"/>
      <c r="L8" s="341"/>
    </row>
    <row r="9" spans="1:12" x14ac:dyDescent="0.25">
      <c r="A9" s="6">
        <v>2</v>
      </c>
      <c r="B9" s="17" t="s">
        <v>14</v>
      </c>
      <c r="C9" s="9">
        <v>6</v>
      </c>
      <c r="D9" s="9" t="s">
        <v>3672</v>
      </c>
      <c r="E9" s="912" t="s">
        <v>1912</v>
      </c>
      <c r="F9" s="772"/>
      <c r="G9" s="772"/>
      <c r="H9" s="773"/>
      <c r="I9" s="46"/>
      <c r="J9" s="980"/>
      <c r="K9" s="824"/>
      <c r="L9" s="75"/>
    </row>
    <row r="10" spans="1:12" x14ac:dyDescent="0.25">
      <c r="A10" s="6">
        <v>3</v>
      </c>
      <c r="B10" s="17" t="s">
        <v>1913</v>
      </c>
      <c r="C10" s="9">
        <v>4</v>
      </c>
      <c r="D10" s="9" t="s">
        <v>3672</v>
      </c>
      <c r="E10" s="912" t="s">
        <v>1914</v>
      </c>
      <c r="F10" s="772"/>
      <c r="G10" s="772"/>
      <c r="H10" s="773"/>
      <c r="I10" s="45"/>
      <c r="J10" s="980"/>
      <c r="K10" s="824"/>
      <c r="L10" s="75"/>
    </row>
    <row r="11" spans="1:12" x14ac:dyDescent="0.25">
      <c r="A11" s="6">
        <v>4</v>
      </c>
      <c r="B11" s="17"/>
      <c r="C11" s="9">
        <v>1</v>
      </c>
      <c r="D11" s="9" t="s">
        <v>3672</v>
      </c>
      <c r="E11" s="912" t="s">
        <v>1916</v>
      </c>
      <c r="F11" s="772"/>
      <c r="G11" s="772"/>
      <c r="H11" s="773"/>
      <c r="I11" s="401"/>
      <c r="J11" s="980"/>
      <c r="K11" s="824"/>
      <c r="L11" s="75"/>
    </row>
    <row r="12" spans="1:12" x14ac:dyDescent="0.25">
      <c r="A12" s="6">
        <v>5</v>
      </c>
      <c r="B12" s="17"/>
      <c r="C12" s="9">
        <v>1</v>
      </c>
      <c r="D12" s="9" t="s">
        <v>3672</v>
      </c>
      <c r="E12" s="912" t="s">
        <v>1918</v>
      </c>
      <c r="F12" s="772"/>
      <c r="G12" s="772"/>
      <c r="H12" s="773"/>
      <c r="I12" s="401"/>
      <c r="J12" s="980"/>
      <c r="K12" s="824"/>
      <c r="L12" s="75"/>
    </row>
    <row r="13" spans="1:12" x14ac:dyDescent="0.25">
      <c r="A13" s="6">
        <v>6</v>
      </c>
      <c r="B13" s="17"/>
      <c r="C13" s="9">
        <v>4</v>
      </c>
      <c r="D13" s="9" t="s">
        <v>3672</v>
      </c>
      <c r="E13" s="912" t="s">
        <v>1919</v>
      </c>
      <c r="F13" s="772"/>
      <c r="G13" s="772"/>
      <c r="H13" s="773"/>
      <c r="I13" s="46"/>
      <c r="J13" s="980"/>
      <c r="K13" s="824"/>
      <c r="L13" s="75"/>
    </row>
    <row r="14" spans="1:12" x14ac:dyDescent="0.25">
      <c r="A14" s="6">
        <v>7</v>
      </c>
      <c r="B14" s="17"/>
      <c r="C14" s="9">
        <v>4</v>
      </c>
      <c r="D14" s="9" t="s">
        <v>3672</v>
      </c>
      <c r="E14" s="912" t="s">
        <v>2891</v>
      </c>
      <c r="F14" s="772"/>
      <c r="G14" s="772"/>
      <c r="H14" s="773"/>
      <c r="I14" s="46"/>
      <c r="J14" s="980"/>
      <c r="K14" s="824"/>
      <c r="L14" s="75"/>
    </row>
    <row r="15" spans="1:12" x14ac:dyDescent="0.25">
      <c r="A15" s="6">
        <v>8</v>
      </c>
      <c r="B15" s="17" t="s">
        <v>173</v>
      </c>
      <c r="C15" s="9">
        <v>1</v>
      </c>
      <c r="D15" s="9" t="s">
        <v>1920</v>
      </c>
      <c r="E15" s="912" t="s">
        <v>2557</v>
      </c>
      <c r="F15" s="772"/>
      <c r="G15" s="772"/>
      <c r="H15" s="773"/>
      <c r="I15" s="46"/>
      <c r="J15" s="980"/>
      <c r="K15" s="824"/>
      <c r="L15" s="75"/>
    </row>
    <row r="16" spans="1:12" x14ac:dyDescent="0.25">
      <c r="A16" s="6">
        <v>9</v>
      </c>
      <c r="B16" s="17" t="s">
        <v>352</v>
      </c>
      <c r="C16" s="9">
        <v>4</v>
      </c>
      <c r="D16" s="9" t="s">
        <v>3672</v>
      </c>
      <c r="E16" s="912" t="s">
        <v>2558</v>
      </c>
      <c r="F16" s="772"/>
      <c r="G16" s="772"/>
      <c r="H16" s="773"/>
      <c r="I16" s="46"/>
      <c r="J16" s="980"/>
      <c r="K16" s="824"/>
      <c r="L16" s="75"/>
    </row>
    <row r="17" spans="1:12" x14ac:dyDescent="0.25">
      <c r="A17" s="6">
        <v>10</v>
      </c>
      <c r="B17" s="17" t="s">
        <v>281</v>
      </c>
      <c r="C17" s="9">
        <v>4</v>
      </c>
      <c r="D17" s="9" t="s">
        <v>3672</v>
      </c>
      <c r="E17" s="912" t="s">
        <v>2559</v>
      </c>
      <c r="F17" s="772"/>
      <c r="G17" s="772"/>
      <c r="H17" s="773"/>
      <c r="I17" s="46"/>
      <c r="J17" s="980"/>
      <c r="K17" s="824"/>
      <c r="L17" s="75"/>
    </row>
    <row r="18" spans="1:12" x14ac:dyDescent="0.25">
      <c r="A18" s="6">
        <v>11</v>
      </c>
      <c r="B18" s="17"/>
      <c r="C18" s="9">
        <v>4</v>
      </c>
      <c r="D18" s="9" t="s">
        <v>3672</v>
      </c>
      <c r="E18" s="912" t="s">
        <v>1921</v>
      </c>
      <c r="F18" s="772"/>
      <c r="G18" s="772"/>
      <c r="H18" s="773"/>
      <c r="I18" s="46"/>
      <c r="J18" s="980"/>
      <c r="K18" s="824"/>
      <c r="L18" s="75"/>
    </row>
    <row r="19" spans="1:12" x14ac:dyDescent="0.25">
      <c r="A19" s="6">
        <v>12</v>
      </c>
      <c r="B19" s="17"/>
      <c r="C19" s="9">
        <v>4</v>
      </c>
      <c r="D19" s="9" t="s">
        <v>3672</v>
      </c>
      <c r="E19" s="912" t="s">
        <v>1922</v>
      </c>
      <c r="F19" s="772"/>
      <c r="G19" s="772"/>
      <c r="H19" s="773"/>
      <c r="I19" s="46"/>
      <c r="J19" s="980"/>
      <c r="K19" s="824"/>
      <c r="L19" s="75"/>
    </row>
    <row r="20" spans="1:12" x14ac:dyDescent="0.25">
      <c r="A20" s="6">
        <v>13</v>
      </c>
      <c r="B20" s="17"/>
      <c r="C20" s="9">
        <v>6</v>
      </c>
      <c r="D20" s="9" t="s">
        <v>3672</v>
      </c>
      <c r="E20" s="912" t="s">
        <v>1924</v>
      </c>
      <c r="F20" s="772"/>
      <c r="G20" s="772"/>
      <c r="H20" s="773"/>
      <c r="I20" s="46"/>
      <c r="J20" s="980"/>
      <c r="K20" s="824"/>
      <c r="L20" s="75"/>
    </row>
    <row r="21" spans="1:12" x14ac:dyDescent="0.25">
      <c r="A21" s="6">
        <v>14</v>
      </c>
      <c r="B21" s="17"/>
      <c r="C21" s="9">
        <v>1</v>
      </c>
      <c r="D21" s="9" t="s">
        <v>3672</v>
      </c>
      <c r="E21" s="912" t="s">
        <v>3624</v>
      </c>
      <c r="F21" s="772"/>
      <c r="G21" s="772"/>
      <c r="H21" s="773"/>
      <c r="I21" s="46"/>
      <c r="J21" s="980"/>
      <c r="K21" s="824"/>
      <c r="L21" s="75"/>
    </row>
    <row r="22" spans="1:12" x14ac:dyDescent="0.25">
      <c r="A22" s="6">
        <v>15</v>
      </c>
      <c r="B22" s="17"/>
      <c r="C22" s="9">
        <v>1</v>
      </c>
      <c r="D22" s="9" t="s">
        <v>3672</v>
      </c>
      <c r="E22" s="912" t="s">
        <v>3625</v>
      </c>
      <c r="F22" s="772"/>
      <c r="G22" s="772"/>
      <c r="H22" s="773"/>
      <c r="I22" s="46"/>
      <c r="J22" s="980"/>
      <c r="K22" s="824"/>
      <c r="L22" s="75"/>
    </row>
    <row r="23" spans="1:12" x14ac:dyDescent="0.25">
      <c r="A23" s="6">
        <v>16</v>
      </c>
      <c r="B23" s="17"/>
      <c r="C23" s="9">
        <v>1</v>
      </c>
      <c r="D23" s="9" t="s">
        <v>3672</v>
      </c>
      <c r="E23" s="912" t="s">
        <v>1926</v>
      </c>
      <c r="F23" s="772"/>
      <c r="G23" s="772"/>
      <c r="H23" s="773"/>
      <c r="I23" s="402"/>
      <c r="J23" s="980"/>
      <c r="K23" s="824"/>
      <c r="L23" s="75"/>
    </row>
    <row r="24" spans="1:12" x14ac:dyDescent="0.25">
      <c r="A24" s="6">
        <v>17</v>
      </c>
      <c r="B24" s="17"/>
      <c r="C24" s="9">
        <v>1</v>
      </c>
      <c r="D24" s="9" t="s">
        <v>3672</v>
      </c>
      <c r="E24" s="912" t="s">
        <v>4328</v>
      </c>
      <c r="F24" s="772"/>
      <c r="G24" s="772"/>
      <c r="H24" s="773"/>
      <c r="I24" s="403"/>
      <c r="J24" s="980"/>
      <c r="K24" s="824"/>
      <c r="L24" s="75"/>
    </row>
    <row r="25" spans="1:12" x14ac:dyDescent="0.25">
      <c r="A25" s="6">
        <v>18</v>
      </c>
      <c r="B25" s="17"/>
      <c r="C25" s="9">
        <v>1</v>
      </c>
      <c r="D25" s="9" t="s">
        <v>3672</v>
      </c>
      <c r="E25" s="912" t="s">
        <v>4329</v>
      </c>
      <c r="F25" s="772"/>
      <c r="G25" s="772"/>
      <c r="H25" s="773"/>
      <c r="I25" s="403"/>
      <c r="J25" s="980"/>
      <c r="K25" s="824"/>
      <c r="L25" s="75"/>
    </row>
    <row r="26" spans="1:12" x14ac:dyDescent="0.25">
      <c r="A26" s="6">
        <v>19</v>
      </c>
      <c r="B26" s="17"/>
      <c r="C26" s="9">
        <v>4</v>
      </c>
      <c r="D26" s="9" t="s">
        <v>3672</v>
      </c>
      <c r="E26" s="912" t="s">
        <v>1929</v>
      </c>
      <c r="F26" s="772"/>
      <c r="G26" s="772"/>
      <c r="H26" s="773"/>
      <c r="I26" s="46"/>
      <c r="J26" s="980"/>
      <c r="K26" s="824"/>
      <c r="L26" s="75"/>
    </row>
    <row r="27" spans="1:12" x14ac:dyDescent="0.25">
      <c r="A27" s="6">
        <v>20</v>
      </c>
      <c r="B27" s="17" t="s">
        <v>1931</v>
      </c>
      <c r="C27" s="9">
        <v>1</v>
      </c>
      <c r="D27" s="9" t="s">
        <v>3672</v>
      </c>
      <c r="E27" s="912" t="s">
        <v>1932</v>
      </c>
      <c r="F27" s="772"/>
      <c r="G27" s="772"/>
      <c r="H27" s="773"/>
      <c r="I27" s="46"/>
      <c r="J27" s="980"/>
      <c r="K27" s="824"/>
      <c r="L27" s="75"/>
    </row>
    <row r="28" spans="1:12" x14ac:dyDescent="0.25">
      <c r="A28" s="6">
        <v>21</v>
      </c>
      <c r="B28" s="17" t="s">
        <v>176</v>
      </c>
      <c r="C28" s="9">
        <v>2</v>
      </c>
      <c r="D28" s="9" t="s">
        <v>3672</v>
      </c>
      <c r="E28" s="912" t="s">
        <v>2892</v>
      </c>
      <c r="F28" s="772"/>
      <c r="G28" s="772"/>
      <c r="H28" s="773"/>
      <c r="I28" s="46"/>
      <c r="J28" s="980"/>
      <c r="K28" s="824"/>
      <c r="L28" s="75"/>
    </row>
    <row r="29" spans="1:12" x14ac:dyDescent="0.25">
      <c r="A29" s="6">
        <v>22</v>
      </c>
      <c r="B29" s="17" t="s">
        <v>263</v>
      </c>
      <c r="C29" s="9">
        <v>1</v>
      </c>
      <c r="D29" s="9" t="s">
        <v>3672</v>
      </c>
      <c r="E29" s="912" t="s">
        <v>2893</v>
      </c>
      <c r="F29" s="772"/>
      <c r="G29" s="772"/>
      <c r="H29" s="773"/>
      <c r="I29" s="46"/>
      <c r="J29" s="980"/>
      <c r="K29" s="824"/>
      <c r="L29" s="75"/>
    </row>
    <row r="30" spans="1:12" x14ac:dyDescent="0.25">
      <c r="A30" s="6">
        <v>23</v>
      </c>
      <c r="B30" s="17" t="s">
        <v>332</v>
      </c>
      <c r="C30" s="9">
        <v>1</v>
      </c>
      <c r="D30" s="9" t="s">
        <v>3672</v>
      </c>
      <c r="E30" s="912" t="s">
        <v>3626</v>
      </c>
      <c r="F30" s="772"/>
      <c r="G30" s="772"/>
      <c r="H30" s="773"/>
      <c r="I30" s="46"/>
      <c r="J30" s="980"/>
      <c r="K30" s="824"/>
      <c r="L30" s="75"/>
    </row>
    <row r="31" spans="1:12" x14ac:dyDescent="0.25">
      <c r="A31" s="6">
        <v>24</v>
      </c>
      <c r="B31" s="17"/>
      <c r="C31" s="9">
        <v>1</v>
      </c>
      <c r="D31" s="9" t="s">
        <v>3672</v>
      </c>
      <c r="E31" s="912" t="s">
        <v>1935</v>
      </c>
      <c r="F31" s="772"/>
      <c r="G31" s="772"/>
      <c r="H31" s="773"/>
      <c r="I31" s="46"/>
      <c r="J31" s="980"/>
      <c r="K31" s="824"/>
      <c r="L31" s="75"/>
    </row>
    <row r="32" spans="1:12" x14ac:dyDescent="0.25">
      <c r="A32" s="6">
        <v>25</v>
      </c>
      <c r="B32" s="17"/>
      <c r="C32" s="9">
        <v>1</v>
      </c>
      <c r="D32" s="9" t="s">
        <v>3672</v>
      </c>
      <c r="E32" s="912" t="s">
        <v>1937</v>
      </c>
      <c r="F32" s="772"/>
      <c r="G32" s="772"/>
      <c r="H32" s="773"/>
      <c r="I32" s="46"/>
      <c r="J32" s="980"/>
      <c r="K32" s="824"/>
      <c r="L32" s="75"/>
    </row>
    <row r="33" spans="1:12" x14ac:dyDescent="0.25">
      <c r="A33" s="6">
        <v>26</v>
      </c>
      <c r="B33" s="17" t="s">
        <v>1939</v>
      </c>
      <c r="C33" s="9">
        <v>1</v>
      </c>
      <c r="D33" s="9" t="s">
        <v>3672</v>
      </c>
      <c r="E33" s="912" t="s">
        <v>1505</v>
      </c>
      <c r="F33" s="772"/>
      <c r="G33" s="772"/>
      <c r="H33" s="773"/>
      <c r="I33" s="46"/>
      <c r="J33" s="980"/>
      <c r="K33" s="824"/>
      <c r="L33" s="75"/>
    </row>
    <row r="34" spans="1:12" x14ac:dyDescent="0.25">
      <c r="A34" s="6">
        <v>27</v>
      </c>
      <c r="B34" s="17"/>
      <c r="C34" s="9">
        <v>3</v>
      </c>
      <c r="D34" s="9" t="s">
        <v>2606</v>
      </c>
      <c r="E34" s="912" t="s">
        <v>1940</v>
      </c>
      <c r="F34" s="772"/>
      <c r="G34" s="772"/>
      <c r="H34" s="773"/>
      <c r="I34" s="46"/>
      <c r="J34" s="980"/>
      <c r="K34" s="824"/>
      <c r="L34" s="75"/>
    </row>
    <row r="35" spans="1:12" x14ac:dyDescent="0.25">
      <c r="A35" s="6">
        <v>28</v>
      </c>
      <c r="B35" s="17"/>
      <c r="C35" s="9">
        <v>2</v>
      </c>
      <c r="D35" s="9" t="s">
        <v>3672</v>
      </c>
      <c r="E35" s="912" t="s">
        <v>1942</v>
      </c>
      <c r="F35" s="772"/>
      <c r="G35" s="772"/>
      <c r="H35" s="773"/>
      <c r="I35" s="46"/>
      <c r="J35" s="980"/>
      <c r="K35" s="824"/>
      <c r="L35" s="75"/>
    </row>
    <row r="36" spans="1:12" x14ac:dyDescent="0.25">
      <c r="A36" s="6">
        <v>29</v>
      </c>
      <c r="B36" s="17"/>
      <c r="C36" s="9">
        <v>2</v>
      </c>
      <c r="D36" s="9" t="s">
        <v>3672</v>
      </c>
      <c r="E36" s="912" t="s">
        <v>1943</v>
      </c>
      <c r="F36" s="772"/>
      <c r="G36" s="772"/>
      <c r="H36" s="773"/>
      <c r="I36" s="46"/>
      <c r="J36" s="980"/>
      <c r="K36" s="824"/>
      <c r="L36" s="275"/>
    </row>
    <row r="37" spans="1:12" x14ac:dyDescent="0.25">
      <c r="A37" s="6">
        <v>30</v>
      </c>
      <c r="B37" s="17" t="s">
        <v>168</v>
      </c>
      <c r="C37" s="9">
        <v>1</v>
      </c>
      <c r="D37" s="9" t="s">
        <v>3672</v>
      </c>
      <c r="E37" s="912" t="s">
        <v>1945</v>
      </c>
      <c r="F37" s="772"/>
      <c r="G37" s="772"/>
      <c r="H37" s="773"/>
      <c r="I37" s="46"/>
      <c r="J37" s="980"/>
      <c r="K37" s="824"/>
      <c r="L37" s="75"/>
    </row>
    <row r="38" spans="1:12" x14ac:dyDescent="0.25">
      <c r="A38" s="6">
        <v>31</v>
      </c>
      <c r="B38" s="17"/>
      <c r="C38" s="9">
        <v>1</v>
      </c>
      <c r="D38" s="9" t="s">
        <v>3672</v>
      </c>
      <c r="E38" s="912" t="s">
        <v>2894</v>
      </c>
      <c r="F38" s="772"/>
      <c r="G38" s="772"/>
      <c r="H38" s="773"/>
      <c r="I38" s="403"/>
      <c r="J38" s="1180"/>
      <c r="K38" s="824"/>
      <c r="L38" s="75"/>
    </row>
    <row r="39" spans="1:12" x14ac:dyDescent="0.25">
      <c r="A39" s="6">
        <v>32</v>
      </c>
      <c r="B39" s="17"/>
      <c r="C39" s="9">
        <v>1</v>
      </c>
      <c r="D39" s="9" t="s">
        <v>3672</v>
      </c>
      <c r="E39" s="912" t="s">
        <v>2895</v>
      </c>
      <c r="F39" s="772"/>
      <c r="G39" s="772"/>
      <c r="H39" s="773"/>
      <c r="I39" s="403"/>
      <c r="J39" s="1180"/>
      <c r="K39" s="824"/>
      <c r="L39" s="75"/>
    </row>
    <row r="40" spans="1:12" ht="15.75" customHeight="1" thickBot="1" x14ac:dyDescent="0.3">
      <c r="A40" s="77">
        <v>33</v>
      </c>
      <c r="B40" s="24"/>
      <c r="C40" s="25">
        <v>1</v>
      </c>
      <c r="D40" s="25" t="s">
        <v>3672</v>
      </c>
      <c r="E40" s="915" t="s">
        <v>1949</v>
      </c>
      <c r="F40" s="830"/>
      <c r="G40" s="830"/>
      <c r="H40" s="831"/>
      <c r="I40" s="80"/>
      <c r="J40" s="993"/>
      <c r="K40" s="826"/>
      <c r="L40" s="75"/>
    </row>
    <row r="41" spans="1:12" ht="15.75" customHeight="1" thickBot="1" x14ac:dyDescent="0.3">
      <c r="J41" s="1113" t="s">
        <v>1951</v>
      </c>
      <c r="K41" s="776"/>
      <c r="L41" s="75"/>
    </row>
    <row r="42" spans="1:12" x14ac:dyDescent="0.25">
      <c r="A42" s="37">
        <v>34</v>
      </c>
      <c r="B42" s="95"/>
      <c r="C42" s="28">
        <v>4</v>
      </c>
      <c r="D42" s="28" t="s">
        <v>3672</v>
      </c>
      <c r="E42" s="914" t="s">
        <v>1952</v>
      </c>
      <c r="F42" s="780"/>
      <c r="G42" s="780"/>
      <c r="H42" s="781"/>
      <c r="I42" s="405"/>
      <c r="J42" s="1183"/>
      <c r="K42" s="820"/>
      <c r="L42" s="75"/>
    </row>
    <row r="43" spans="1:12" x14ac:dyDescent="0.25">
      <c r="A43" s="6">
        <v>35</v>
      </c>
      <c r="B43" s="17"/>
      <c r="C43" s="9">
        <v>10</v>
      </c>
      <c r="D43" s="9" t="s">
        <v>3672</v>
      </c>
      <c r="E43" s="912" t="s">
        <v>1953</v>
      </c>
      <c r="F43" s="772"/>
      <c r="G43" s="772"/>
      <c r="H43" s="773"/>
      <c r="I43" s="46"/>
      <c r="J43" s="980"/>
      <c r="K43" s="824"/>
      <c r="L43" s="75"/>
    </row>
    <row r="44" spans="1:12" x14ac:dyDescent="0.25">
      <c r="A44" s="6">
        <v>36</v>
      </c>
      <c r="B44" s="17"/>
      <c r="C44" s="9">
        <v>4</v>
      </c>
      <c r="D44" s="9" t="s">
        <v>3672</v>
      </c>
      <c r="E44" s="912" t="s">
        <v>1954</v>
      </c>
      <c r="F44" s="772"/>
      <c r="G44" s="772"/>
      <c r="H44" s="773"/>
      <c r="I44" s="46"/>
      <c r="J44" s="980"/>
      <c r="K44" s="824"/>
      <c r="L44" s="23"/>
    </row>
    <row r="45" spans="1:12" x14ac:dyDescent="0.25">
      <c r="A45" s="6">
        <v>37</v>
      </c>
      <c r="B45" s="17"/>
      <c r="C45" s="9">
        <v>4</v>
      </c>
      <c r="D45" s="9" t="s">
        <v>3672</v>
      </c>
      <c r="E45" s="912" t="s">
        <v>1955</v>
      </c>
      <c r="F45" s="772"/>
      <c r="G45" s="772"/>
      <c r="H45" s="773"/>
      <c r="I45" s="46"/>
      <c r="J45" s="980"/>
      <c r="K45" s="824"/>
      <c r="L45" s="213"/>
    </row>
    <row r="46" spans="1:12" x14ac:dyDescent="0.25">
      <c r="A46" s="6">
        <v>38</v>
      </c>
      <c r="B46" s="17"/>
      <c r="C46" s="9">
        <v>4</v>
      </c>
      <c r="D46" s="9" t="s">
        <v>3672</v>
      </c>
      <c r="E46" s="912" t="s">
        <v>1956</v>
      </c>
      <c r="F46" s="772"/>
      <c r="G46" s="772"/>
      <c r="H46" s="773"/>
      <c r="I46" s="403"/>
      <c r="J46" s="1180"/>
      <c r="K46" s="824"/>
      <c r="L46" s="213"/>
    </row>
    <row r="47" spans="1:12" x14ac:dyDescent="0.25">
      <c r="A47" s="6">
        <v>39</v>
      </c>
      <c r="B47" s="17"/>
      <c r="C47" s="9">
        <v>2</v>
      </c>
      <c r="D47" s="9" t="s">
        <v>3672</v>
      </c>
      <c r="E47" s="912" t="s">
        <v>1957</v>
      </c>
      <c r="F47" s="772"/>
      <c r="G47" s="772"/>
      <c r="H47" s="773"/>
      <c r="I47" s="403"/>
      <c r="J47" s="1180"/>
      <c r="K47" s="824"/>
      <c r="L47" s="213"/>
    </row>
    <row r="48" spans="1:12" x14ac:dyDescent="0.25">
      <c r="A48" s="6">
        <v>40</v>
      </c>
      <c r="B48" s="17"/>
      <c r="C48" s="9">
        <v>1</v>
      </c>
      <c r="D48" s="9" t="s">
        <v>3672</v>
      </c>
      <c r="E48" s="912" t="s">
        <v>1958</v>
      </c>
      <c r="F48" s="772"/>
      <c r="G48" s="772"/>
      <c r="H48" s="773"/>
      <c r="I48" s="403"/>
      <c r="J48" s="1180"/>
      <c r="K48" s="824"/>
      <c r="L48" s="213"/>
    </row>
    <row r="49" spans="1:12" x14ac:dyDescent="0.25">
      <c r="A49" s="6">
        <v>41</v>
      </c>
      <c r="B49" s="17"/>
      <c r="C49" s="9">
        <v>2</v>
      </c>
      <c r="D49" s="9" t="s">
        <v>3672</v>
      </c>
      <c r="E49" s="912" t="s">
        <v>1959</v>
      </c>
      <c r="F49" s="772"/>
      <c r="G49" s="772"/>
      <c r="H49" s="773"/>
      <c r="I49" s="403"/>
      <c r="J49" s="1180"/>
      <c r="K49" s="824"/>
      <c r="L49" s="213"/>
    </row>
    <row r="50" spans="1:12" x14ac:dyDescent="0.25">
      <c r="A50" s="6">
        <v>42</v>
      </c>
      <c r="B50" s="17"/>
      <c r="C50" s="9">
        <v>1</v>
      </c>
      <c r="D50" s="9" t="s">
        <v>3672</v>
      </c>
      <c r="E50" s="912" t="s">
        <v>1960</v>
      </c>
      <c r="F50" s="772"/>
      <c r="G50" s="772"/>
      <c r="H50" s="773"/>
      <c r="I50" s="403"/>
      <c r="J50" s="1180"/>
      <c r="K50" s="824"/>
      <c r="L50" s="213"/>
    </row>
    <row r="51" spans="1:12" x14ac:dyDescent="0.25">
      <c r="A51" s="6">
        <v>43</v>
      </c>
      <c r="B51" s="17"/>
      <c r="C51" s="9">
        <v>2</v>
      </c>
      <c r="D51" s="9" t="s">
        <v>3672</v>
      </c>
      <c r="E51" s="912" t="s">
        <v>1961</v>
      </c>
      <c r="F51" s="772"/>
      <c r="G51" s="772"/>
      <c r="H51" s="773"/>
      <c r="I51" s="403"/>
      <c r="J51" s="1182"/>
      <c r="K51" s="824"/>
      <c r="L51" s="213"/>
    </row>
    <row r="52" spans="1:12" x14ac:dyDescent="0.25">
      <c r="A52" s="6">
        <v>44</v>
      </c>
      <c r="B52" s="17"/>
      <c r="C52" s="9">
        <v>1</v>
      </c>
      <c r="D52" s="9" t="s">
        <v>3672</v>
      </c>
      <c r="E52" s="912" t="s">
        <v>1962</v>
      </c>
      <c r="F52" s="772"/>
      <c r="G52" s="772"/>
      <c r="H52" s="773"/>
      <c r="I52" s="403"/>
      <c r="J52" s="411"/>
      <c r="K52" s="412"/>
      <c r="L52" s="213"/>
    </row>
    <row r="53" spans="1:12" x14ac:dyDescent="0.25">
      <c r="A53" s="6">
        <v>45</v>
      </c>
      <c r="B53" s="17"/>
      <c r="C53" s="9">
        <v>1</v>
      </c>
      <c r="D53" s="9" t="s">
        <v>3672</v>
      </c>
      <c r="E53" s="912" t="s">
        <v>1963</v>
      </c>
      <c r="F53" s="772"/>
      <c r="G53" s="772"/>
      <c r="H53" s="773"/>
      <c r="I53" s="403"/>
      <c r="J53" s="1182"/>
      <c r="K53" s="824"/>
      <c r="L53" s="213"/>
    </row>
    <row r="54" spans="1:12" x14ac:dyDescent="0.25">
      <c r="A54" s="6">
        <v>46</v>
      </c>
      <c r="B54" s="17"/>
      <c r="C54" s="9">
        <v>1</v>
      </c>
      <c r="D54" s="9" t="s">
        <v>3672</v>
      </c>
      <c r="E54" s="912" t="s">
        <v>1964</v>
      </c>
      <c r="F54" s="772"/>
      <c r="G54" s="772"/>
      <c r="H54" s="773"/>
      <c r="I54" s="403"/>
      <c r="J54" s="1182"/>
      <c r="K54" s="824"/>
      <c r="L54" s="213"/>
    </row>
    <row r="55" spans="1:12" x14ac:dyDescent="0.25">
      <c r="A55" s="6">
        <v>47</v>
      </c>
      <c r="B55" s="17"/>
      <c r="C55" s="9">
        <v>4</v>
      </c>
      <c r="D55" s="9" t="s">
        <v>3672</v>
      </c>
      <c r="E55" s="912" t="s">
        <v>1965</v>
      </c>
      <c r="F55" s="772"/>
      <c r="G55" s="772"/>
      <c r="H55" s="773"/>
      <c r="I55" s="403"/>
      <c r="J55" s="411"/>
      <c r="K55" s="412"/>
      <c r="L55" s="213"/>
    </row>
    <row r="56" spans="1:12" x14ac:dyDescent="0.25">
      <c r="A56" s="6">
        <v>48</v>
      </c>
      <c r="B56" s="17"/>
      <c r="C56" s="9">
        <v>2</v>
      </c>
      <c r="D56" s="9" t="s">
        <v>3672</v>
      </c>
      <c r="E56" s="912" t="s">
        <v>1966</v>
      </c>
      <c r="F56" s="772"/>
      <c r="G56" s="772"/>
      <c r="H56" s="773"/>
      <c r="I56" s="403"/>
      <c r="J56" s="411"/>
      <c r="K56" s="412"/>
      <c r="L56" s="213"/>
    </row>
    <row r="57" spans="1:12" x14ac:dyDescent="0.25">
      <c r="A57" s="6">
        <v>49</v>
      </c>
      <c r="B57" s="17"/>
      <c r="C57" s="9">
        <v>1</v>
      </c>
      <c r="D57" s="9" t="s">
        <v>3672</v>
      </c>
      <c r="E57" s="912" t="s">
        <v>1967</v>
      </c>
      <c r="F57" s="772"/>
      <c r="G57" s="772"/>
      <c r="H57" s="773"/>
      <c r="I57" s="403"/>
      <c r="J57" s="411"/>
      <c r="K57" s="412"/>
      <c r="L57" s="213"/>
    </row>
    <row r="58" spans="1:12" x14ac:dyDescent="0.25">
      <c r="A58" s="6">
        <v>50</v>
      </c>
      <c r="B58" s="17"/>
      <c r="C58" s="9">
        <v>4</v>
      </c>
      <c r="D58" s="9" t="s">
        <v>3672</v>
      </c>
      <c r="E58" s="912" t="s">
        <v>1968</v>
      </c>
      <c r="F58" s="772"/>
      <c r="G58" s="772"/>
      <c r="H58" s="773"/>
      <c r="I58" s="403"/>
      <c r="J58" s="411"/>
      <c r="K58" s="412"/>
      <c r="L58" s="213"/>
    </row>
    <row r="59" spans="1:12" x14ac:dyDescent="0.25">
      <c r="A59" s="6">
        <v>51</v>
      </c>
      <c r="B59" s="17"/>
      <c r="C59" s="9">
        <v>2</v>
      </c>
      <c r="D59" s="9" t="s">
        <v>3672</v>
      </c>
      <c r="E59" s="912" t="s">
        <v>1969</v>
      </c>
      <c r="F59" s="772"/>
      <c r="G59" s="772"/>
      <c r="H59" s="773"/>
      <c r="I59" s="403"/>
      <c r="J59" s="411"/>
      <c r="K59" s="412"/>
      <c r="L59" s="213"/>
    </row>
    <row r="60" spans="1:12" x14ac:dyDescent="0.25">
      <c r="A60" s="6">
        <v>52</v>
      </c>
      <c r="B60" s="17"/>
      <c r="C60" s="9">
        <v>2</v>
      </c>
      <c r="D60" s="9" t="s">
        <v>3672</v>
      </c>
      <c r="E60" s="912" t="s">
        <v>1971</v>
      </c>
      <c r="F60" s="772"/>
      <c r="G60" s="772"/>
      <c r="H60" s="773"/>
      <c r="I60" s="403"/>
      <c r="J60" s="411"/>
      <c r="K60" s="412"/>
      <c r="L60" s="213"/>
    </row>
    <row r="61" spans="1:12" x14ac:dyDescent="0.25">
      <c r="A61" s="6">
        <v>53</v>
      </c>
      <c r="B61" s="17"/>
      <c r="C61" s="9">
        <v>4</v>
      </c>
      <c r="D61" s="9" t="s">
        <v>3672</v>
      </c>
      <c r="E61" s="912" t="s">
        <v>1972</v>
      </c>
      <c r="F61" s="772"/>
      <c r="G61" s="772"/>
      <c r="H61" s="773"/>
      <c r="I61" s="403"/>
      <c r="J61" s="411"/>
      <c r="K61" s="412"/>
      <c r="L61" s="213"/>
    </row>
    <row r="62" spans="1:12" x14ac:dyDescent="0.25">
      <c r="A62" s="6">
        <v>54</v>
      </c>
      <c r="B62" s="17"/>
      <c r="C62" s="9">
        <v>1</v>
      </c>
      <c r="D62" s="9" t="s">
        <v>3672</v>
      </c>
      <c r="E62" s="912" t="s">
        <v>1973</v>
      </c>
      <c r="F62" s="772"/>
      <c r="G62" s="772"/>
      <c r="H62" s="773"/>
      <c r="I62" s="403"/>
      <c r="J62" s="1182"/>
      <c r="K62" s="824"/>
      <c r="L62" s="213"/>
    </row>
    <row r="63" spans="1:12" x14ac:dyDescent="0.25">
      <c r="A63" s="828" t="s">
        <v>1407</v>
      </c>
      <c r="B63" s="772"/>
      <c r="C63" s="772"/>
      <c r="D63" s="772"/>
      <c r="E63" s="772"/>
      <c r="F63" s="772"/>
      <c r="G63" s="772"/>
      <c r="H63" s="772"/>
      <c r="I63" s="772"/>
      <c r="J63" s="772"/>
      <c r="K63" s="824"/>
      <c r="L63" s="213"/>
    </row>
    <row r="64" spans="1:12" x14ac:dyDescent="0.25">
      <c r="A64" s="6">
        <v>55</v>
      </c>
      <c r="B64" s="9"/>
      <c r="C64" s="9">
        <v>16</v>
      </c>
      <c r="D64" s="9" t="s">
        <v>3672</v>
      </c>
      <c r="E64" s="912" t="s">
        <v>354</v>
      </c>
      <c r="F64" s="772"/>
      <c r="G64" s="772"/>
      <c r="H64" s="773"/>
      <c r="I64" s="46"/>
      <c r="J64" s="980"/>
      <c r="K64" s="824"/>
      <c r="L64" s="213"/>
    </row>
    <row r="65" spans="1:12" x14ac:dyDescent="0.25">
      <c r="A65" s="6">
        <v>56</v>
      </c>
      <c r="B65" s="9"/>
      <c r="C65" s="9">
        <v>2</v>
      </c>
      <c r="D65" s="9" t="s">
        <v>3672</v>
      </c>
      <c r="E65" s="912" t="s">
        <v>1974</v>
      </c>
      <c r="F65" s="772"/>
      <c r="G65" s="772"/>
      <c r="H65" s="773"/>
      <c r="I65" s="46"/>
      <c r="J65" s="980"/>
      <c r="K65" s="824"/>
      <c r="L65" s="213"/>
    </row>
    <row r="66" spans="1:12" x14ac:dyDescent="0.25">
      <c r="A66" s="6">
        <v>57</v>
      </c>
      <c r="B66" s="9"/>
      <c r="C66" s="9">
        <v>1</v>
      </c>
      <c r="D66" s="9" t="s">
        <v>3672</v>
      </c>
      <c r="E66" s="912" t="s">
        <v>1975</v>
      </c>
      <c r="F66" s="772"/>
      <c r="G66" s="772"/>
      <c r="H66" s="773"/>
      <c r="I66" s="46"/>
      <c r="J66" s="980"/>
      <c r="K66" s="824"/>
      <c r="L66" s="213"/>
    </row>
    <row r="67" spans="1:12" x14ac:dyDescent="0.25">
      <c r="A67" s="6">
        <v>58</v>
      </c>
      <c r="B67" s="9"/>
      <c r="C67" s="9">
        <v>2</v>
      </c>
      <c r="D67" s="9" t="s">
        <v>3672</v>
      </c>
      <c r="E67" s="912" t="s">
        <v>1976</v>
      </c>
      <c r="F67" s="772"/>
      <c r="G67" s="772"/>
      <c r="H67" s="773"/>
      <c r="I67" s="46"/>
      <c r="J67" s="980"/>
      <c r="K67" s="824"/>
      <c r="L67" s="213"/>
    </row>
    <row r="68" spans="1:12" x14ac:dyDescent="0.25">
      <c r="A68" s="6">
        <v>59</v>
      </c>
      <c r="B68" s="9"/>
      <c r="C68" s="418">
        <v>0.5</v>
      </c>
      <c r="D68" s="9" t="s">
        <v>3672</v>
      </c>
      <c r="E68" s="912" t="s">
        <v>1977</v>
      </c>
      <c r="F68" s="772"/>
      <c r="G68" s="772"/>
      <c r="H68" s="773"/>
      <c r="I68" s="46"/>
      <c r="J68" s="980"/>
      <c r="K68" s="824"/>
      <c r="L68" s="213"/>
    </row>
    <row r="69" spans="1:12" x14ac:dyDescent="0.25">
      <c r="A69" s="6">
        <v>60</v>
      </c>
      <c r="B69" s="9"/>
      <c r="C69" s="9">
        <v>2</v>
      </c>
      <c r="D69" s="9" t="s">
        <v>3672</v>
      </c>
      <c r="E69" s="912" t="s">
        <v>1978</v>
      </c>
      <c r="F69" s="772"/>
      <c r="G69" s="772"/>
      <c r="H69" s="773"/>
      <c r="I69" s="46"/>
      <c r="J69" s="980"/>
      <c r="K69" s="824"/>
      <c r="L69" s="213"/>
    </row>
    <row r="70" spans="1:12" x14ac:dyDescent="0.25">
      <c r="A70" s="6">
        <v>61</v>
      </c>
      <c r="B70" s="9"/>
      <c r="C70" s="9">
        <v>1</v>
      </c>
      <c r="D70" s="9" t="s">
        <v>3672</v>
      </c>
      <c r="E70" s="912" t="s">
        <v>1979</v>
      </c>
      <c r="F70" s="772"/>
      <c r="G70" s="772"/>
      <c r="H70" s="773"/>
      <c r="I70" s="46"/>
      <c r="J70" s="980"/>
      <c r="K70" s="824"/>
      <c r="L70" s="213"/>
    </row>
    <row r="71" spans="1:12" x14ac:dyDescent="0.25">
      <c r="A71" s="6">
        <v>62</v>
      </c>
      <c r="B71" s="9"/>
      <c r="C71" s="9">
        <v>6</v>
      </c>
      <c r="D71" s="9" t="s">
        <v>3672</v>
      </c>
      <c r="E71" s="912" t="s">
        <v>1980</v>
      </c>
      <c r="F71" s="772"/>
      <c r="G71" s="772"/>
      <c r="H71" s="773"/>
      <c r="I71" s="46"/>
      <c r="J71" s="980"/>
      <c r="K71" s="824"/>
      <c r="L71" s="213"/>
    </row>
    <row r="72" spans="1:12" x14ac:dyDescent="0.25">
      <c r="A72" s="6">
        <v>63</v>
      </c>
      <c r="B72" s="9"/>
      <c r="C72" s="9">
        <v>2</v>
      </c>
      <c r="D72" s="9" t="s">
        <v>3672</v>
      </c>
      <c r="E72" s="912" t="s">
        <v>1981</v>
      </c>
      <c r="F72" s="772"/>
      <c r="G72" s="772"/>
      <c r="H72" s="773"/>
      <c r="I72" s="46"/>
      <c r="J72" s="980"/>
      <c r="K72" s="824"/>
      <c r="L72" s="213"/>
    </row>
    <row r="73" spans="1:12" x14ac:dyDescent="0.25">
      <c r="A73" s="6">
        <v>64</v>
      </c>
      <c r="B73" s="9"/>
      <c r="C73" s="9">
        <v>2</v>
      </c>
      <c r="D73" s="9" t="s">
        <v>3672</v>
      </c>
      <c r="E73" s="912" t="s">
        <v>1982</v>
      </c>
      <c r="F73" s="772"/>
      <c r="G73" s="772"/>
      <c r="H73" s="773"/>
      <c r="I73" s="46"/>
      <c r="J73" s="980"/>
      <c r="K73" s="824"/>
      <c r="L73" s="213"/>
    </row>
    <row r="74" spans="1:12" x14ac:dyDescent="0.25">
      <c r="A74" s="6">
        <v>65</v>
      </c>
      <c r="B74" s="9"/>
      <c r="C74" s="9">
        <v>1</v>
      </c>
      <c r="D74" s="9" t="s">
        <v>3672</v>
      </c>
      <c r="E74" s="912" t="s">
        <v>1317</v>
      </c>
      <c r="F74" s="772"/>
      <c r="G74" s="772"/>
      <c r="H74" s="773"/>
      <c r="I74" s="46"/>
      <c r="J74" s="980"/>
      <c r="K74" s="824"/>
      <c r="L74" s="213"/>
    </row>
    <row r="75" spans="1:12" x14ac:dyDescent="0.25">
      <c r="A75" s="6">
        <v>66</v>
      </c>
      <c r="B75" s="9"/>
      <c r="C75" s="9">
        <v>3</v>
      </c>
      <c r="D75" s="9" t="s">
        <v>3672</v>
      </c>
      <c r="E75" s="912" t="s">
        <v>1319</v>
      </c>
      <c r="F75" s="772"/>
      <c r="G75" s="772"/>
      <c r="H75" s="773"/>
      <c r="I75" s="46"/>
      <c r="J75" s="980"/>
      <c r="K75" s="824"/>
      <c r="L75" s="213"/>
    </row>
    <row r="76" spans="1:12" x14ac:dyDescent="0.25">
      <c r="A76" s="6">
        <v>67</v>
      </c>
      <c r="B76" s="9"/>
      <c r="C76" s="9">
        <v>1</v>
      </c>
      <c r="D76" s="9" t="s">
        <v>3672</v>
      </c>
      <c r="E76" s="912" t="s">
        <v>1983</v>
      </c>
      <c r="F76" s="772"/>
      <c r="G76" s="772"/>
      <c r="H76" s="773"/>
      <c r="I76" s="46"/>
      <c r="J76" s="980"/>
      <c r="K76" s="824"/>
      <c r="L76" s="213"/>
    </row>
    <row r="77" spans="1:12" x14ac:dyDescent="0.25">
      <c r="A77" s="6">
        <v>68</v>
      </c>
      <c r="B77" s="9"/>
      <c r="C77" s="9">
        <v>1</v>
      </c>
      <c r="D77" s="9" t="s">
        <v>3672</v>
      </c>
      <c r="E77" s="912" t="s">
        <v>1984</v>
      </c>
      <c r="F77" s="772"/>
      <c r="G77" s="772"/>
      <c r="H77" s="773"/>
      <c r="I77" s="46"/>
      <c r="J77" s="980"/>
      <c r="K77" s="824"/>
      <c r="L77" s="213"/>
    </row>
    <row r="78" spans="1:12" x14ac:dyDescent="0.25">
      <c r="A78" s="6">
        <v>69</v>
      </c>
      <c r="B78" s="9"/>
      <c r="C78" s="9">
        <v>2</v>
      </c>
      <c r="D78" s="9" t="s">
        <v>3672</v>
      </c>
      <c r="E78" s="912" t="s">
        <v>1985</v>
      </c>
      <c r="F78" s="772"/>
      <c r="G78" s="772"/>
      <c r="H78" s="773"/>
      <c r="I78" s="46"/>
      <c r="J78" s="980"/>
      <c r="K78" s="824"/>
      <c r="L78" s="213"/>
    </row>
    <row r="79" spans="1:12" x14ac:dyDescent="0.25">
      <c r="A79" s="6">
        <v>70</v>
      </c>
      <c r="B79" s="9"/>
      <c r="C79" s="9">
        <v>0.8</v>
      </c>
      <c r="D79" s="9" t="s">
        <v>2606</v>
      </c>
      <c r="E79" s="912" t="s">
        <v>1986</v>
      </c>
      <c r="F79" s="772"/>
      <c r="G79" s="772"/>
      <c r="H79" s="773"/>
      <c r="I79" s="46"/>
      <c r="J79" s="980"/>
      <c r="K79" s="824"/>
      <c r="L79" s="213"/>
    </row>
    <row r="80" spans="1:12" x14ac:dyDescent="0.25">
      <c r="A80" s="6">
        <v>71</v>
      </c>
      <c r="B80" s="9"/>
      <c r="C80" s="9">
        <v>1</v>
      </c>
      <c r="D80" s="9" t="s">
        <v>3672</v>
      </c>
      <c r="E80" s="912" t="s">
        <v>1987</v>
      </c>
      <c r="F80" s="772"/>
      <c r="G80" s="772"/>
      <c r="H80" s="773"/>
      <c r="I80" s="46"/>
      <c r="J80" s="980"/>
      <c r="K80" s="824"/>
      <c r="L80" s="213"/>
    </row>
    <row r="81" spans="1:12" x14ac:dyDescent="0.25">
      <c r="A81" s="6">
        <v>72</v>
      </c>
      <c r="B81" s="9"/>
      <c r="C81" s="9">
        <v>2</v>
      </c>
      <c r="D81" s="9" t="s">
        <v>3672</v>
      </c>
      <c r="E81" s="912" t="s">
        <v>1988</v>
      </c>
      <c r="F81" s="772"/>
      <c r="G81" s="772"/>
      <c r="H81" s="773"/>
      <c r="I81" s="46"/>
      <c r="J81" s="980"/>
      <c r="K81" s="824"/>
      <c r="L81" s="213"/>
    </row>
    <row r="82" spans="1:12" x14ac:dyDescent="0.25">
      <c r="A82" s="6">
        <v>73</v>
      </c>
      <c r="B82" s="9"/>
      <c r="C82" s="9">
        <v>4</v>
      </c>
      <c r="D82" s="9" t="s">
        <v>3672</v>
      </c>
      <c r="E82" s="912" t="s">
        <v>1989</v>
      </c>
      <c r="F82" s="772"/>
      <c r="G82" s="772"/>
      <c r="H82" s="773"/>
      <c r="I82" s="46"/>
      <c r="J82" s="980"/>
      <c r="K82" s="824"/>
      <c r="L82" s="213"/>
    </row>
    <row r="83" spans="1:12" x14ac:dyDescent="0.25">
      <c r="A83" s="6">
        <v>74</v>
      </c>
      <c r="B83" s="9"/>
      <c r="C83" s="9">
        <v>1</v>
      </c>
      <c r="D83" s="9" t="s">
        <v>2606</v>
      </c>
      <c r="E83" s="912" t="s">
        <v>1991</v>
      </c>
      <c r="F83" s="772"/>
      <c r="G83" s="772"/>
      <c r="H83" s="773"/>
      <c r="I83" s="46"/>
      <c r="J83" s="980"/>
      <c r="K83" s="824"/>
      <c r="L83" s="213"/>
    </row>
    <row r="84" spans="1:12" ht="15.75" customHeight="1" thickBot="1" x14ac:dyDescent="0.3">
      <c r="A84" s="6">
        <v>75</v>
      </c>
      <c r="B84" s="9"/>
      <c r="C84" s="9">
        <v>1</v>
      </c>
      <c r="D84" s="9" t="s">
        <v>3672</v>
      </c>
      <c r="E84" s="912" t="s">
        <v>1992</v>
      </c>
      <c r="F84" s="772"/>
      <c r="G84" s="772"/>
      <c r="H84" s="773"/>
      <c r="I84" s="46"/>
      <c r="J84" s="980"/>
      <c r="K84" s="824"/>
      <c r="L84" s="213"/>
    </row>
    <row r="85" spans="1:12" ht="15.75" customHeight="1" thickBot="1" x14ac:dyDescent="0.3">
      <c r="J85" s="1113" t="s">
        <v>1951</v>
      </c>
      <c r="K85" s="776"/>
      <c r="L85" s="213"/>
    </row>
    <row r="86" spans="1:12" x14ac:dyDescent="0.25">
      <c r="A86" s="6">
        <v>76</v>
      </c>
      <c r="B86" s="9"/>
      <c r="C86" s="9">
        <v>1</v>
      </c>
      <c r="D86" s="9" t="s">
        <v>3672</v>
      </c>
      <c r="E86" s="912" t="s">
        <v>1994</v>
      </c>
      <c r="F86" s="772"/>
      <c r="G86" s="772"/>
      <c r="H86" s="773"/>
      <c r="I86" s="46"/>
      <c r="J86" s="980"/>
      <c r="K86" s="824"/>
      <c r="L86" s="213"/>
    </row>
    <row r="87" spans="1:12" x14ac:dyDescent="0.25">
      <c r="A87" s="6">
        <v>77</v>
      </c>
      <c r="B87" s="9"/>
      <c r="C87" s="9">
        <v>2</v>
      </c>
      <c r="D87" s="9" t="s">
        <v>3672</v>
      </c>
      <c r="E87" s="912" t="s">
        <v>1996</v>
      </c>
      <c r="F87" s="772"/>
      <c r="G87" s="772"/>
      <c r="H87" s="773"/>
      <c r="I87" s="46"/>
      <c r="J87" s="980"/>
      <c r="K87" s="824"/>
      <c r="L87" s="213"/>
    </row>
    <row r="88" spans="1:12" x14ac:dyDescent="0.25">
      <c r="A88" s="6">
        <v>78</v>
      </c>
      <c r="B88" s="9"/>
      <c r="C88" s="9">
        <v>1</v>
      </c>
      <c r="D88" s="9" t="s">
        <v>3672</v>
      </c>
      <c r="E88" s="912" t="s">
        <v>1997</v>
      </c>
      <c r="F88" s="772"/>
      <c r="G88" s="772"/>
      <c r="H88" s="773"/>
      <c r="I88" s="46"/>
      <c r="J88" s="980"/>
      <c r="K88" s="824"/>
      <c r="L88" s="213"/>
    </row>
    <row r="89" spans="1:12" x14ac:dyDescent="0.25">
      <c r="A89" s="828" t="s">
        <v>1495</v>
      </c>
      <c r="B89" s="772"/>
      <c r="C89" s="772"/>
      <c r="D89" s="772"/>
      <c r="E89" s="772"/>
      <c r="F89" s="772"/>
      <c r="G89" s="772"/>
      <c r="H89" s="772"/>
      <c r="I89" s="772"/>
      <c r="J89" s="772"/>
      <c r="K89" s="824"/>
      <c r="L89" s="213"/>
    </row>
    <row r="90" spans="1:12" x14ac:dyDescent="0.25">
      <c r="A90" s="6">
        <v>79</v>
      </c>
      <c r="B90" s="9"/>
      <c r="C90" s="9">
        <v>2</v>
      </c>
      <c r="D90" s="9" t="s">
        <v>3672</v>
      </c>
      <c r="E90" s="912" t="s">
        <v>225</v>
      </c>
      <c r="F90" s="772"/>
      <c r="G90" s="772"/>
      <c r="H90" s="773"/>
      <c r="I90" s="46"/>
      <c r="J90" s="980"/>
      <c r="K90" s="824"/>
      <c r="L90" s="213"/>
    </row>
    <row r="91" spans="1:12" x14ac:dyDescent="0.25">
      <c r="A91" s="6">
        <v>80</v>
      </c>
      <c r="B91" s="9"/>
      <c r="C91" s="9">
        <v>2</v>
      </c>
      <c r="D91" s="9" t="s">
        <v>2606</v>
      </c>
      <c r="E91" s="912" t="s">
        <v>2002</v>
      </c>
      <c r="F91" s="772"/>
      <c r="G91" s="772"/>
      <c r="H91" s="773"/>
      <c r="I91" s="46"/>
      <c r="J91" s="980"/>
      <c r="K91" s="824"/>
      <c r="L91" s="213"/>
    </row>
    <row r="92" spans="1:12" x14ac:dyDescent="0.25">
      <c r="A92" s="6">
        <v>81</v>
      </c>
      <c r="B92" s="9"/>
      <c r="C92" s="9">
        <v>1</v>
      </c>
      <c r="D92" s="9" t="s">
        <v>3672</v>
      </c>
      <c r="E92" s="912" t="s">
        <v>223</v>
      </c>
      <c r="F92" s="772"/>
      <c r="G92" s="772"/>
      <c r="H92" s="773"/>
      <c r="I92" s="46"/>
      <c r="J92" s="980"/>
      <c r="K92" s="824"/>
      <c r="L92" s="213"/>
    </row>
    <row r="93" spans="1:12" x14ac:dyDescent="0.25">
      <c r="A93" s="6">
        <v>82</v>
      </c>
      <c r="B93" s="9"/>
      <c r="C93" s="9">
        <v>1</v>
      </c>
      <c r="D93" s="9" t="s">
        <v>3672</v>
      </c>
      <c r="E93" s="912" t="s">
        <v>210</v>
      </c>
      <c r="F93" s="772"/>
      <c r="G93" s="772"/>
      <c r="H93" s="773"/>
      <c r="I93" s="46"/>
      <c r="J93" s="980"/>
      <c r="K93" s="824"/>
      <c r="L93" s="213"/>
    </row>
    <row r="94" spans="1:12" x14ac:dyDescent="0.25">
      <c r="A94" s="6">
        <v>83</v>
      </c>
      <c r="B94" s="9"/>
      <c r="C94" s="9">
        <v>3</v>
      </c>
      <c r="D94" s="9" t="s">
        <v>3672</v>
      </c>
      <c r="E94" s="912" t="s">
        <v>2006</v>
      </c>
      <c r="F94" s="772"/>
      <c r="G94" s="772"/>
      <c r="H94" s="773"/>
      <c r="I94" s="46"/>
      <c r="J94" s="980"/>
      <c r="K94" s="824"/>
      <c r="L94" s="213"/>
    </row>
    <row r="95" spans="1:12" x14ac:dyDescent="0.25">
      <c r="A95" s="6">
        <v>84</v>
      </c>
      <c r="B95" s="9"/>
      <c r="C95" s="9">
        <v>5</v>
      </c>
      <c r="D95" s="9" t="s">
        <v>2606</v>
      </c>
      <c r="E95" s="912" t="s">
        <v>2008</v>
      </c>
      <c r="F95" s="772"/>
      <c r="G95" s="772"/>
      <c r="H95" s="773"/>
      <c r="I95" s="46"/>
      <c r="J95" s="980"/>
      <c r="K95" s="824"/>
      <c r="L95" s="213"/>
    </row>
    <row r="96" spans="1:12" x14ac:dyDescent="0.25">
      <c r="A96" s="6">
        <v>85</v>
      </c>
      <c r="B96" s="9"/>
      <c r="C96" s="9">
        <v>1</v>
      </c>
      <c r="D96" s="9" t="s">
        <v>2606</v>
      </c>
      <c r="E96" s="912" t="s">
        <v>2010</v>
      </c>
      <c r="F96" s="772"/>
      <c r="G96" s="772"/>
      <c r="H96" s="773"/>
      <c r="I96" s="46"/>
      <c r="J96" s="980"/>
      <c r="K96" s="824"/>
      <c r="L96" s="213"/>
    </row>
    <row r="97" spans="1:12" x14ac:dyDescent="0.25">
      <c r="A97" s="6">
        <v>86</v>
      </c>
      <c r="B97" s="9"/>
      <c r="C97" s="9">
        <v>1</v>
      </c>
      <c r="D97" s="9" t="s">
        <v>3672</v>
      </c>
      <c r="E97" s="912" t="s">
        <v>2013</v>
      </c>
      <c r="F97" s="772"/>
      <c r="G97" s="772"/>
      <c r="H97" s="773"/>
      <c r="I97" s="46"/>
      <c r="J97" s="980"/>
      <c r="K97" s="824"/>
      <c r="L97" s="213"/>
    </row>
    <row r="98" spans="1:12" x14ac:dyDescent="0.25">
      <c r="A98" s="828" t="s">
        <v>57</v>
      </c>
      <c r="B98" s="772"/>
      <c r="C98" s="772"/>
      <c r="D98" s="772"/>
      <c r="E98" s="772"/>
      <c r="F98" s="772"/>
      <c r="G98" s="772"/>
      <c r="H98" s="772"/>
      <c r="I98" s="772"/>
      <c r="J98" s="772"/>
      <c r="K98" s="824"/>
      <c r="L98" s="213"/>
    </row>
    <row r="99" spans="1:12" x14ac:dyDescent="0.25">
      <c r="A99" s="6">
        <v>87</v>
      </c>
      <c r="B99" s="362"/>
      <c r="C99" s="9">
        <v>70</v>
      </c>
      <c r="D99" s="9" t="s">
        <v>3672</v>
      </c>
      <c r="E99" s="1105" t="s">
        <v>641</v>
      </c>
      <c r="F99" s="772"/>
      <c r="G99" s="772"/>
      <c r="H99" s="773"/>
      <c r="I99" s="362"/>
      <c r="J99" s="1092"/>
      <c r="K99" s="824"/>
      <c r="L99" s="213"/>
    </row>
    <row r="100" spans="1:12" x14ac:dyDescent="0.25">
      <c r="A100" s="6">
        <v>88</v>
      </c>
      <c r="B100" s="362"/>
      <c r="C100" s="9">
        <v>40</v>
      </c>
      <c r="D100" s="9" t="s">
        <v>3672</v>
      </c>
      <c r="E100" s="1105" t="s">
        <v>1446</v>
      </c>
      <c r="F100" s="772"/>
      <c r="G100" s="772"/>
      <c r="H100" s="773"/>
      <c r="I100" s="362"/>
      <c r="J100" s="1092"/>
      <c r="K100" s="824"/>
      <c r="L100" s="213"/>
    </row>
    <row r="101" spans="1:12" x14ac:dyDescent="0.25">
      <c r="A101" s="6">
        <v>89</v>
      </c>
      <c r="B101" s="362"/>
      <c r="C101" s="9">
        <v>4</v>
      </c>
      <c r="D101" s="9" t="s">
        <v>3672</v>
      </c>
      <c r="E101" s="1105" t="s">
        <v>3407</v>
      </c>
      <c r="F101" s="772"/>
      <c r="G101" s="772"/>
      <c r="H101" s="773"/>
      <c r="I101" s="362"/>
      <c r="J101" s="1092"/>
      <c r="K101" s="824"/>
      <c r="L101" s="213"/>
    </row>
    <row r="102" spans="1:12" x14ac:dyDescent="0.25">
      <c r="A102" s="6">
        <v>90</v>
      </c>
      <c r="B102" s="362"/>
      <c r="C102" s="9">
        <v>8</v>
      </c>
      <c r="D102" s="9" t="s">
        <v>3672</v>
      </c>
      <c r="E102" s="1105" t="s">
        <v>2021</v>
      </c>
      <c r="F102" s="772"/>
      <c r="G102" s="772"/>
      <c r="H102" s="773"/>
      <c r="I102" s="362"/>
      <c r="J102" s="1092"/>
      <c r="K102" s="824"/>
      <c r="L102" s="213"/>
    </row>
    <row r="103" spans="1:12" x14ac:dyDescent="0.25">
      <c r="A103" s="6">
        <v>91</v>
      </c>
      <c r="B103" s="362"/>
      <c r="C103" s="9">
        <v>18</v>
      </c>
      <c r="D103" s="9" t="s">
        <v>3672</v>
      </c>
      <c r="E103" s="1105" t="s">
        <v>3408</v>
      </c>
      <c r="F103" s="772"/>
      <c r="G103" s="772"/>
      <c r="H103" s="773"/>
      <c r="I103" s="362"/>
      <c r="J103" s="1092"/>
      <c r="K103" s="824"/>
      <c r="L103" s="213"/>
    </row>
    <row r="104" spans="1:12" x14ac:dyDescent="0.25">
      <c r="A104" s="6">
        <v>92</v>
      </c>
      <c r="B104" s="362"/>
      <c r="C104" s="9">
        <v>18</v>
      </c>
      <c r="D104" s="9" t="s">
        <v>3672</v>
      </c>
      <c r="E104" s="1105" t="s">
        <v>3409</v>
      </c>
      <c r="F104" s="772"/>
      <c r="G104" s="772"/>
      <c r="H104" s="773"/>
      <c r="I104" s="362"/>
      <c r="J104" s="1092"/>
      <c r="K104" s="824"/>
      <c r="L104" s="213"/>
    </row>
    <row r="105" spans="1:12" x14ac:dyDescent="0.25">
      <c r="A105" s="6">
        <v>93</v>
      </c>
      <c r="B105" s="362"/>
      <c r="C105" s="9">
        <v>18</v>
      </c>
      <c r="D105" s="9" t="s">
        <v>3672</v>
      </c>
      <c r="E105" s="1105" t="s">
        <v>2602</v>
      </c>
      <c r="F105" s="772"/>
      <c r="G105" s="772"/>
      <c r="H105" s="773"/>
      <c r="I105" s="362"/>
      <c r="J105" s="1092"/>
      <c r="K105" s="824"/>
      <c r="L105" s="213"/>
    </row>
    <row r="106" spans="1:12" x14ac:dyDescent="0.25">
      <c r="A106" s="6">
        <v>94</v>
      </c>
      <c r="B106" s="362"/>
      <c r="C106" s="9">
        <v>32</v>
      </c>
      <c r="D106" s="9" t="s">
        <v>3672</v>
      </c>
      <c r="E106" s="1105" t="s">
        <v>2026</v>
      </c>
      <c r="F106" s="772"/>
      <c r="G106" s="772"/>
      <c r="H106" s="773"/>
      <c r="I106" s="362"/>
      <c r="J106" s="1092"/>
      <c r="K106" s="824"/>
      <c r="L106" s="213"/>
    </row>
    <row r="107" spans="1:12" x14ac:dyDescent="0.25">
      <c r="A107" s="6">
        <v>95</v>
      </c>
      <c r="B107" s="362"/>
      <c r="C107" s="9">
        <v>4</v>
      </c>
      <c r="D107" s="9" t="s">
        <v>3672</v>
      </c>
      <c r="E107" s="1105" t="s">
        <v>2027</v>
      </c>
      <c r="F107" s="772"/>
      <c r="G107" s="772"/>
      <c r="H107" s="773"/>
      <c r="I107" s="362"/>
      <c r="J107" s="1092"/>
      <c r="K107" s="824"/>
      <c r="L107" s="213"/>
    </row>
    <row r="108" spans="1:12" x14ac:dyDescent="0.25">
      <c r="A108" s="6">
        <v>96</v>
      </c>
      <c r="B108" s="362"/>
      <c r="C108" s="9">
        <v>21</v>
      </c>
      <c r="D108" s="9" t="s">
        <v>3672</v>
      </c>
      <c r="E108" s="1105" t="s">
        <v>2029</v>
      </c>
      <c r="F108" s="772"/>
      <c r="G108" s="772"/>
      <c r="H108" s="773"/>
      <c r="I108" s="362"/>
      <c r="J108" s="1092"/>
      <c r="K108" s="824"/>
      <c r="L108" s="213"/>
    </row>
    <row r="109" spans="1:12" x14ac:dyDescent="0.25">
      <c r="A109" s="6">
        <v>97</v>
      </c>
      <c r="B109" s="362"/>
      <c r="C109" s="9">
        <v>25</v>
      </c>
      <c r="D109" s="9" t="s">
        <v>3672</v>
      </c>
      <c r="E109" s="1105" t="s">
        <v>2783</v>
      </c>
      <c r="F109" s="772"/>
      <c r="G109" s="772"/>
      <c r="H109" s="773"/>
      <c r="I109" s="362"/>
      <c r="J109" s="1092"/>
      <c r="K109" s="824"/>
      <c r="L109" s="213"/>
    </row>
    <row r="110" spans="1:12" x14ac:dyDescent="0.25">
      <c r="A110" s="6">
        <v>98</v>
      </c>
      <c r="B110" s="362"/>
      <c r="C110" s="9">
        <v>8</v>
      </c>
      <c r="D110" s="9" t="s">
        <v>3672</v>
      </c>
      <c r="E110" s="1105" t="s">
        <v>2031</v>
      </c>
      <c r="F110" s="772"/>
      <c r="G110" s="772"/>
      <c r="H110" s="773"/>
      <c r="I110" s="362"/>
      <c r="J110" s="1092"/>
      <c r="K110" s="824"/>
      <c r="L110" s="213"/>
    </row>
    <row r="111" spans="1:12" x14ac:dyDescent="0.25">
      <c r="A111" s="6">
        <v>99</v>
      </c>
      <c r="B111" s="9"/>
      <c r="C111" s="9">
        <v>34</v>
      </c>
      <c r="D111" s="9" t="s">
        <v>3672</v>
      </c>
      <c r="E111" s="1105" t="s">
        <v>2033</v>
      </c>
      <c r="F111" s="772"/>
      <c r="G111" s="772"/>
      <c r="H111" s="773"/>
      <c r="I111" s="46"/>
      <c r="J111" s="1092"/>
      <c r="K111" s="824"/>
      <c r="L111" s="213"/>
    </row>
    <row r="112" spans="1:12" x14ac:dyDescent="0.25">
      <c r="A112" s="6">
        <v>100</v>
      </c>
      <c r="B112" s="9"/>
      <c r="C112" s="9">
        <v>2</v>
      </c>
      <c r="D112" s="9" t="s">
        <v>3672</v>
      </c>
      <c r="E112" s="1105" t="s">
        <v>2034</v>
      </c>
      <c r="F112" s="772"/>
      <c r="G112" s="772"/>
      <c r="H112" s="773"/>
      <c r="I112" s="46"/>
      <c r="J112" s="980"/>
      <c r="K112" s="824"/>
      <c r="L112" s="213"/>
    </row>
    <row r="113" spans="1:12" x14ac:dyDescent="0.25">
      <c r="A113" s="6">
        <v>101</v>
      </c>
      <c r="B113" s="9"/>
      <c r="C113" s="9">
        <v>4</v>
      </c>
      <c r="D113" s="9" t="s">
        <v>3672</v>
      </c>
      <c r="E113" s="1105" t="s">
        <v>2035</v>
      </c>
      <c r="F113" s="772"/>
      <c r="G113" s="772"/>
      <c r="H113" s="773"/>
      <c r="I113" s="46"/>
      <c r="J113" s="980"/>
      <c r="K113" s="824"/>
      <c r="L113" s="213"/>
    </row>
    <row r="114" spans="1:12" x14ac:dyDescent="0.25">
      <c r="A114" s="6">
        <v>102</v>
      </c>
      <c r="B114" s="9"/>
      <c r="C114" s="9">
        <v>3</v>
      </c>
      <c r="D114" s="9" t="s">
        <v>3672</v>
      </c>
      <c r="E114" s="1185" t="s">
        <v>3410</v>
      </c>
      <c r="F114" s="772"/>
      <c r="G114" s="772"/>
      <c r="H114" s="773"/>
      <c r="I114" s="46"/>
      <c r="J114" s="980"/>
      <c r="K114" s="824"/>
      <c r="L114" s="213"/>
    </row>
    <row r="115" spans="1:12" x14ac:dyDescent="0.25">
      <c r="A115" s="6">
        <v>103</v>
      </c>
      <c r="B115" s="9"/>
      <c r="C115" s="9">
        <v>2</v>
      </c>
      <c r="D115" s="9" t="s">
        <v>3672</v>
      </c>
      <c r="E115" s="1185" t="s">
        <v>466</v>
      </c>
      <c r="F115" s="772"/>
      <c r="G115" s="772"/>
      <c r="H115" s="773"/>
      <c r="I115" s="46"/>
      <c r="J115" s="980"/>
      <c r="K115" s="824"/>
      <c r="L115" s="213"/>
    </row>
    <row r="116" spans="1:12" x14ac:dyDescent="0.25">
      <c r="A116" s="107"/>
      <c r="B116" s="344"/>
      <c r="C116" s="84"/>
      <c r="D116" s="84"/>
      <c r="E116" s="1184"/>
      <c r="F116" s="785"/>
      <c r="G116" s="785"/>
      <c r="H116" s="785"/>
      <c r="I116" s="212"/>
      <c r="J116" s="1001"/>
      <c r="K116" s="794"/>
      <c r="L116" s="213"/>
    </row>
    <row r="117" spans="1:12" x14ac:dyDescent="0.25">
      <c r="A117" s="107"/>
      <c r="B117" s="344"/>
      <c r="C117" s="84"/>
      <c r="D117" s="84"/>
      <c r="E117" s="420"/>
      <c r="F117" s="420"/>
      <c r="G117" s="420"/>
      <c r="H117" s="420"/>
      <c r="I117" s="212"/>
      <c r="J117" s="1001"/>
      <c r="K117" s="794"/>
      <c r="L117" s="213"/>
    </row>
    <row r="118" spans="1:12" x14ac:dyDescent="0.25">
      <c r="A118" s="107"/>
      <c r="B118" s="344"/>
      <c r="C118" s="84"/>
      <c r="D118" s="84"/>
      <c r="E118" s="1184"/>
      <c r="F118" s="785"/>
      <c r="G118" s="785"/>
      <c r="H118" s="785"/>
      <c r="I118" s="212"/>
      <c r="J118" s="1001"/>
      <c r="K118" s="794"/>
      <c r="L118" s="213"/>
    </row>
    <row r="119" spans="1:12" x14ac:dyDescent="0.25">
      <c r="A119" s="107"/>
      <c r="B119" s="344"/>
      <c r="C119" s="84"/>
      <c r="D119" s="84"/>
      <c r="E119" s="344"/>
      <c r="F119" s="344"/>
      <c r="G119" s="344"/>
      <c r="H119" s="344"/>
      <c r="I119" s="212"/>
      <c r="J119" s="213"/>
      <c r="K119" s="202"/>
      <c r="L119" s="213"/>
    </row>
    <row r="120" spans="1:12" x14ac:dyDescent="0.25">
      <c r="A120" s="107"/>
      <c r="B120" s="344"/>
      <c r="C120" s="84"/>
      <c r="D120" s="84"/>
      <c r="E120" s="344"/>
      <c r="F120" s="344"/>
      <c r="G120" s="344"/>
      <c r="H120" s="344"/>
      <c r="I120" s="212"/>
      <c r="J120" s="213"/>
      <c r="K120" s="202"/>
      <c r="L120" s="213"/>
    </row>
    <row r="121" spans="1:12" x14ac:dyDescent="0.25">
      <c r="A121" s="107"/>
      <c r="B121" s="344"/>
      <c r="C121" s="84"/>
      <c r="D121" s="84"/>
      <c r="E121" s="344"/>
      <c r="F121" s="344"/>
      <c r="G121" s="344"/>
      <c r="H121" s="344"/>
      <c r="I121" s="212"/>
      <c r="J121" s="213"/>
      <c r="K121" s="202"/>
      <c r="L121" s="213"/>
    </row>
    <row r="122" spans="1:12" x14ac:dyDescent="0.25">
      <c r="A122" s="107"/>
      <c r="B122" s="344"/>
      <c r="C122" s="84"/>
      <c r="D122" s="84"/>
      <c r="E122" s="344"/>
      <c r="F122" s="344"/>
      <c r="G122" s="344"/>
      <c r="H122" s="344"/>
      <c r="I122" s="212"/>
      <c r="J122" s="213"/>
      <c r="K122" s="202"/>
      <c r="L122" s="213"/>
    </row>
    <row r="123" spans="1:12" x14ac:dyDescent="0.25">
      <c r="A123" s="4"/>
      <c r="H123" s="184"/>
      <c r="I123" s="184"/>
      <c r="J123" s="184"/>
      <c r="K123" s="201"/>
      <c r="L123" s="184"/>
    </row>
    <row r="124" spans="1:12" ht="15.75" customHeight="1" thickBot="1" x14ac:dyDescent="0.3">
      <c r="A124" s="35"/>
      <c r="B124" s="835" t="s">
        <v>96</v>
      </c>
      <c r="C124" s="830"/>
      <c r="D124" s="830"/>
      <c r="E124" s="830"/>
      <c r="F124" s="36"/>
      <c r="G124" s="1181" t="s">
        <v>2039</v>
      </c>
      <c r="H124" s="830"/>
      <c r="I124" s="36"/>
      <c r="J124" s="1181" t="s">
        <v>26</v>
      </c>
      <c r="K124" s="826"/>
      <c r="L124" s="103"/>
    </row>
    <row r="125" spans="1:12" ht="15.75" customHeight="1" thickBot="1" x14ac:dyDescent="0.3">
      <c r="J125" s="1113" t="s">
        <v>1951</v>
      </c>
      <c r="K125" s="776"/>
      <c r="L125" s="10"/>
    </row>
    <row r="126" spans="1:12" x14ac:dyDescent="0.25"/>
    <row r="127" spans="1:12" x14ac:dyDescent="0.25"/>
    <row r="128" spans="1:12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222">
    <mergeCell ref="E109:H109"/>
    <mergeCell ref="E107:H107"/>
    <mergeCell ref="E110:H110"/>
    <mergeCell ref="E86:H86"/>
    <mergeCell ref="E87:H87"/>
    <mergeCell ref="G124:H124"/>
    <mergeCell ref="B124:E124"/>
    <mergeCell ref="E118:H118"/>
    <mergeCell ref="E113:H113"/>
    <mergeCell ref="E99:H99"/>
    <mergeCell ref="E95:H95"/>
    <mergeCell ref="E114:H114"/>
    <mergeCell ref="E115:H115"/>
    <mergeCell ref="E116:H116"/>
    <mergeCell ref="E106:H106"/>
    <mergeCell ref="E104:H104"/>
    <mergeCell ref="E105:H105"/>
    <mergeCell ref="E102:H102"/>
    <mergeCell ref="E101:H101"/>
    <mergeCell ref="E111:H111"/>
    <mergeCell ref="E112:H112"/>
    <mergeCell ref="E93:H93"/>
    <mergeCell ref="E90:H90"/>
    <mergeCell ref="A89:K89"/>
    <mergeCell ref="E103:H103"/>
    <mergeCell ref="E108:H108"/>
    <mergeCell ref="E100:H100"/>
    <mergeCell ref="E60:H60"/>
    <mergeCell ref="E61:H61"/>
    <mergeCell ref="E80:H80"/>
    <mergeCell ref="J92:K92"/>
    <mergeCell ref="E72:H72"/>
    <mergeCell ref="E73:H73"/>
    <mergeCell ref="E62:H62"/>
    <mergeCell ref="E81:H81"/>
    <mergeCell ref="E82:H82"/>
    <mergeCell ref="J81:K81"/>
    <mergeCell ref="J82:K82"/>
    <mergeCell ref="J86:K86"/>
    <mergeCell ref="J83:K83"/>
    <mergeCell ref="J84:K84"/>
    <mergeCell ref="J85:K85"/>
    <mergeCell ref="J79:K79"/>
    <mergeCell ref="J80:K80"/>
    <mergeCell ref="A98:K98"/>
    <mergeCell ref="E97:H97"/>
    <mergeCell ref="E96:H96"/>
    <mergeCell ref="E91:H91"/>
    <mergeCell ref="E26:H26"/>
    <mergeCell ref="E45:H45"/>
    <mergeCell ref="E44:H44"/>
    <mergeCell ref="J47:K47"/>
    <mergeCell ref="E43:H43"/>
    <mergeCell ref="J42:K42"/>
    <mergeCell ref="J43:K43"/>
    <mergeCell ref="E18:H18"/>
    <mergeCell ref="E46:H46"/>
    <mergeCell ref="E37:H37"/>
    <mergeCell ref="E36:H36"/>
    <mergeCell ref="E39:H39"/>
    <mergeCell ref="E38:H38"/>
    <mergeCell ref="E42:H42"/>
    <mergeCell ref="E40:H40"/>
    <mergeCell ref="E25:H25"/>
    <mergeCell ref="J45:K45"/>
    <mergeCell ref="E29:H29"/>
    <mergeCell ref="E28:H28"/>
    <mergeCell ref="E31:H31"/>
    <mergeCell ref="E30:H30"/>
    <mergeCell ref="E27:H27"/>
    <mergeCell ref="E33:H33"/>
    <mergeCell ref="E32:H32"/>
    <mergeCell ref="J9:K9"/>
    <mergeCell ref="E10:H10"/>
    <mergeCell ref="A6:A7"/>
    <mergeCell ref="B6:B7"/>
    <mergeCell ref="J11:K11"/>
    <mergeCell ref="J12:K12"/>
    <mergeCell ref="E34:H34"/>
    <mergeCell ref="E35:H35"/>
    <mergeCell ref="J29:K29"/>
    <mergeCell ref="J30:K30"/>
    <mergeCell ref="E12:H12"/>
    <mergeCell ref="E15:H15"/>
    <mergeCell ref="J26:K26"/>
    <mergeCell ref="J28:K28"/>
    <mergeCell ref="J27:K27"/>
    <mergeCell ref="C6:D7"/>
    <mergeCell ref="E6:H7"/>
    <mergeCell ref="E8:H8"/>
    <mergeCell ref="J18:K18"/>
    <mergeCell ref="J15:K15"/>
    <mergeCell ref="J13:K13"/>
    <mergeCell ref="J14:K14"/>
    <mergeCell ref="J19:K19"/>
    <mergeCell ref="E24:H24"/>
    <mergeCell ref="E1:I2"/>
    <mergeCell ref="J1:L2"/>
    <mergeCell ref="I6:I7"/>
    <mergeCell ref="J10:K10"/>
    <mergeCell ref="E17:H17"/>
    <mergeCell ref="E23:H23"/>
    <mergeCell ref="E20:H20"/>
    <mergeCell ref="E21:H21"/>
    <mergeCell ref="E22:H22"/>
    <mergeCell ref="E11:H11"/>
    <mergeCell ref="J23:K23"/>
    <mergeCell ref="J20:K20"/>
    <mergeCell ref="J22:K22"/>
    <mergeCell ref="J21:K21"/>
    <mergeCell ref="E14:H14"/>
    <mergeCell ref="E13:H13"/>
    <mergeCell ref="E16:H16"/>
    <mergeCell ref="A3:L4"/>
    <mergeCell ref="I5:L5"/>
    <mergeCell ref="J8:K8"/>
    <mergeCell ref="J6:K7"/>
    <mergeCell ref="E19:H19"/>
    <mergeCell ref="J17:K17"/>
    <mergeCell ref="E9:H9"/>
    <mergeCell ref="J49:K49"/>
    <mergeCell ref="J46:K46"/>
    <mergeCell ref="J78:K78"/>
    <mergeCell ref="J72:K72"/>
    <mergeCell ref="J69:K69"/>
    <mergeCell ref="J70:K70"/>
    <mergeCell ref="J71:K71"/>
    <mergeCell ref="E70:H70"/>
    <mergeCell ref="E69:H69"/>
    <mergeCell ref="E68:H68"/>
    <mergeCell ref="J68:K68"/>
    <mergeCell ref="E50:H50"/>
    <mergeCell ref="J54:K54"/>
    <mergeCell ref="E78:H78"/>
    <mergeCell ref="J73:K73"/>
    <mergeCell ref="J67:K67"/>
    <mergeCell ref="J77:K77"/>
    <mergeCell ref="J76:K76"/>
    <mergeCell ref="E92:H92"/>
    <mergeCell ref="E84:H84"/>
    <mergeCell ref="E83:H83"/>
    <mergeCell ref="J62:K62"/>
    <mergeCell ref="J53:K53"/>
    <mergeCell ref="E67:H67"/>
    <mergeCell ref="J50:K50"/>
    <mergeCell ref="J51:K51"/>
    <mergeCell ref="E94:H94"/>
    <mergeCell ref="E53:H53"/>
    <mergeCell ref="E75:H75"/>
    <mergeCell ref="E74:H74"/>
    <mergeCell ref="J88:K88"/>
    <mergeCell ref="E88:H88"/>
    <mergeCell ref="E64:H64"/>
    <mergeCell ref="J64:K64"/>
    <mergeCell ref="E66:H66"/>
    <mergeCell ref="J66:K66"/>
    <mergeCell ref="E71:H71"/>
    <mergeCell ref="E76:H76"/>
    <mergeCell ref="E77:H77"/>
    <mergeCell ref="E79:H79"/>
    <mergeCell ref="E55:H55"/>
    <mergeCell ref="E54:H54"/>
    <mergeCell ref="J97:K97"/>
    <mergeCell ref="J96:K96"/>
    <mergeCell ref="J95:K95"/>
    <mergeCell ref="J35:K35"/>
    <mergeCell ref="J36:K36"/>
    <mergeCell ref="J87:K87"/>
    <mergeCell ref="J90:K90"/>
    <mergeCell ref="J91:K91"/>
    <mergeCell ref="J93:K93"/>
    <mergeCell ref="J94:K94"/>
    <mergeCell ref="J75:K75"/>
    <mergeCell ref="J74:K74"/>
    <mergeCell ref="J65:K65"/>
    <mergeCell ref="A63:K63"/>
    <mergeCell ref="E65:H65"/>
    <mergeCell ref="E47:H47"/>
    <mergeCell ref="E59:H59"/>
    <mergeCell ref="E56:H56"/>
    <mergeCell ref="E58:H58"/>
    <mergeCell ref="E57:H57"/>
    <mergeCell ref="E51:H51"/>
    <mergeCell ref="E48:H48"/>
    <mergeCell ref="E52:H52"/>
    <mergeCell ref="E49:H49"/>
    <mergeCell ref="J118:K118"/>
    <mergeCell ref="J117:K117"/>
    <mergeCell ref="J103:K103"/>
    <mergeCell ref="J104:K104"/>
    <mergeCell ref="J99:K99"/>
    <mergeCell ref="J100:K100"/>
    <mergeCell ref="J125:K125"/>
    <mergeCell ref="J124:K124"/>
    <mergeCell ref="J112:K112"/>
    <mergeCell ref="J114:K114"/>
    <mergeCell ref="J113:K113"/>
    <mergeCell ref="J102:K102"/>
    <mergeCell ref="J105:K105"/>
    <mergeCell ref="J101:K101"/>
    <mergeCell ref="J116:K116"/>
    <mergeCell ref="J115:K115"/>
    <mergeCell ref="J108:K108"/>
    <mergeCell ref="J109:K109"/>
    <mergeCell ref="J111:K111"/>
    <mergeCell ref="J110:K110"/>
    <mergeCell ref="J107:K107"/>
    <mergeCell ref="J106:K106"/>
    <mergeCell ref="J39:K39"/>
    <mergeCell ref="J48:K48"/>
    <mergeCell ref="J16:K16"/>
    <mergeCell ref="J41:K41"/>
    <mergeCell ref="J40:K40"/>
    <mergeCell ref="J33:K33"/>
    <mergeCell ref="J34:K34"/>
    <mergeCell ref="J37:K37"/>
    <mergeCell ref="J31:K31"/>
    <mergeCell ref="J32:K32"/>
    <mergeCell ref="J24:K24"/>
    <mergeCell ref="J38:K38"/>
    <mergeCell ref="J25:K25"/>
    <mergeCell ref="J44:K44"/>
  </mergeCells>
  <pageMargins left="0.7" right="0.7" top="0.75" bottom="0.75" header="0.3" footer="0.3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L78"/>
  <sheetViews>
    <sheetView workbookViewId="0"/>
  </sheetViews>
  <sheetFormatPr baseColWidth="10" defaultColWidth="14.42578125" defaultRowHeight="15" customHeight="1" x14ac:dyDescent="0.25"/>
  <cols>
    <col min="1" max="1" width="8" customWidth="1"/>
    <col min="2" max="3" width="6.85546875" customWidth="1"/>
    <col min="4" max="4" width="8" customWidth="1"/>
    <col min="5" max="7" width="10" customWidth="1"/>
    <col min="8" max="8" width="33" customWidth="1"/>
    <col min="9" max="11" width="10" customWidth="1"/>
    <col min="12" max="12" width="0.28515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ht="20.25" customHeight="1" x14ac:dyDescent="0.25">
      <c r="A3" s="793" t="s">
        <v>4295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813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93">
        <v>1</v>
      </c>
      <c r="B8" s="104" t="s">
        <v>1027</v>
      </c>
      <c r="C8" s="28">
        <v>1</v>
      </c>
      <c r="D8" s="28" t="s">
        <v>3672</v>
      </c>
      <c r="E8" s="1032" t="s">
        <v>1028</v>
      </c>
      <c r="F8" s="780"/>
      <c r="G8" s="780"/>
      <c r="H8" s="781"/>
      <c r="I8" s="40"/>
      <c r="J8" s="933"/>
      <c r="K8" s="780"/>
      <c r="L8" s="820"/>
    </row>
    <row r="9" spans="1:12" x14ac:dyDescent="0.25">
      <c r="A9" s="96">
        <v>2</v>
      </c>
      <c r="B9" s="90" t="s">
        <v>1029</v>
      </c>
      <c r="C9" s="9">
        <v>1</v>
      </c>
      <c r="D9" s="9" t="s">
        <v>3672</v>
      </c>
      <c r="E9" s="1029" t="s">
        <v>1915</v>
      </c>
      <c r="F9" s="772"/>
      <c r="G9" s="772"/>
      <c r="H9" s="773"/>
      <c r="I9" s="46"/>
      <c r="J9" s="980"/>
      <c r="K9" s="773"/>
      <c r="L9" s="210"/>
    </row>
    <row r="10" spans="1:12" x14ac:dyDescent="0.25">
      <c r="A10" s="96">
        <v>3</v>
      </c>
      <c r="B10" s="90" t="s">
        <v>1045</v>
      </c>
      <c r="C10" s="9">
        <v>2</v>
      </c>
      <c r="D10" s="9" t="s">
        <v>3672</v>
      </c>
      <c r="E10" s="1029" t="s">
        <v>1917</v>
      </c>
      <c r="F10" s="772"/>
      <c r="G10" s="772"/>
      <c r="H10" s="773"/>
      <c r="I10" s="45"/>
      <c r="J10" s="980"/>
      <c r="K10" s="773"/>
      <c r="L10" s="210"/>
    </row>
    <row r="11" spans="1:12" x14ac:dyDescent="0.25">
      <c r="A11" s="96">
        <v>4</v>
      </c>
      <c r="B11" s="90" t="s">
        <v>1032</v>
      </c>
      <c r="C11" s="9">
        <v>37</v>
      </c>
      <c r="D11" s="9" t="s">
        <v>3672</v>
      </c>
      <c r="E11" s="1029" t="s">
        <v>1033</v>
      </c>
      <c r="F11" s="772"/>
      <c r="G11" s="772"/>
      <c r="H11" s="773"/>
      <c r="I11" s="45"/>
      <c r="J11" s="980"/>
      <c r="K11" s="773"/>
      <c r="L11" s="210"/>
    </row>
    <row r="12" spans="1:12" x14ac:dyDescent="0.25">
      <c r="A12" s="96">
        <v>5</v>
      </c>
      <c r="B12" s="90" t="s">
        <v>1034</v>
      </c>
      <c r="C12" s="9">
        <v>1</v>
      </c>
      <c r="D12" s="9" t="s">
        <v>3672</v>
      </c>
      <c r="E12" s="1029" t="s">
        <v>3332</v>
      </c>
      <c r="F12" s="772"/>
      <c r="G12" s="772"/>
      <c r="H12" s="773"/>
      <c r="I12" s="46"/>
      <c r="J12" s="980"/>
      <c r="K12" s="773"/>
      <c r="L12" s="210"/>
    </row>
    <row r="13" spans="1:12" x14ac:dyDescent="0.25">
      <c r="A13" s="96">
        <v>6</v>
      </c>
      <c r="B13" s="90" t="s">
        <v>1035</v>
      </c>
      <c r="C13" s="9">
        <v>1</v>
      </c>
      <c r="D13" s="9" t="s">
        <v>3672</v>
      </c>
      <c r="E13" s="1029" t="s">
        <v>2939</v>
      </c>
      <c r="F13" s="772"/>
      <c r="G13" s="772"/>
      <c r="H13" s="773"/>
      <c r="I13" s="46"/>
      <c r="J13" s="980"/>
      <c r="K13" s="773"/>
      <c r="L13" s="210"/>
    </row>
    <row r="14" spans="1:12" x14ac:dyDescent="0.25">
      <c r="A14" s="96">
        <v>7</v>
      </c>
      <c r="B14" s="90" t="s">
        <v>1036</v>
      </c>
      <c r="C14" s="9">
        <v>1</v>
      </c>
      <c r="D14" s="9" t="s">
        <v>3672</v>
      </c>
      <c r="E14" s="1029" t="s">
        <v>3019</v>
      </c>
      <c r="F14" s="772"/>
      <c r="G14" s="772"/>
      <c r="H14" s="773"/>
      <c r="I14" s="46"/>
      <c r="J14" s="980"/>
      <c r="K14" s="773"/>
      <c r="L14" s="210"/>
    </row>
    <row r="15" spans="1:12" x14ac:dyDescent="0.25">
      <c r="A15" s="96">
        <v>8</v>
      </c>
      <c r="B15" s="90" t="s">
        <v>1037</v>
      </c>
      <c r="C15" s="9">
        <v>1</v>
      </c>
      <c r="D15" s="9" t="s">
        <v>3672</v>
      </c>
      <c r="E15" s="1029" t="s">
        <v>2940</v>
      </c>
      <c r="F15" s="772"/>
      <c r="G15" s="772"/>
      <c r="H15" s="773"/>
      <c r="I15" s="46"/>
      <c r="J15" s="980"/>
      <c r="K15" s="773"/>
      <c r="L15" s="210"/>
    </row>
    <row r="16" spans="1:12" x14ac:dyDescent="0.25">
      <c r="A16" s="96">
        <v>9</v>
      </c>
      <c r="B16" s="90" t="s">
        <v>732</v>
      </c>
      <c r="C16" s="9">
        <v>1</v>
      </c>
      <c r="D16" s="9" t="s">
        <v>3672</v>
      </c>
      <c r="E16" s="1029" t="s">
        <v>2942</v>
      </c>
      <c r="F16" s="772"/>
      <c r="G16" s="772"/>
      <c r="H16" s="773"/>
      <c r="I16" s="46"/>
      <c r="J16" s="980"/>
      <c r="K16" s="773"/>
      <c r="L16" s="210"/>
    </row>
    <row r="17" spans="1:12" x14ac:dyDescent="0.25">
      <c r="A17" s="96">
        <v>10</v>
      </c>
      <c r="B17" s="90" t="s">
        <v>1040</v>
      </c>
      <c r="C17" s="9">
        <v>3</v>
      </c>
      <c r="D17" s="9" t="s">
        <v>3672</v>
      </c>
      <c r="E17" s="1029" t="s">
        <v>2941</v>
      </c>
      <c r="F17" s="772"/>
      <c r="G17" s="772"/>
      <c r="H17" s="773"/>
      <c r="I17" s="46"/>
      <c r="J17" s="980"/>
      <c r="K17" s="773"/>
      <c r="L17" s="210"/>
    </row>
    <row r="18" spans="1:12" x14ac:dyDescent="0.25">
      <c r="A18" s="96">
        <v>11</v>
      </c>
      <c r="B18" s="90" t="s">
        <v>1042</v>
      </c>
      <c r="C18" s="9">
        <v>1</v>
      </c>
      <c r="D18" s="9" t="s">
        <v>3672</v>
      </c>
      <c r="E18" s="1029" t="s">
        <v>2845</v>
      </c>
      <c r="F18" s="772"/>
      <c r="G18" s="772"/>
      <c r="H18" s="773"/>
      <c r="I18" s="46"/>
      <c r="J18" s="980"/>
      <c r="K18" s="773"/>
      <c r="L18" s="210"/>
    </row>
    <row r="19" spans="1:12" x14ac:dyDescent="0.25">
      <c r="A19" s="96">
        <v>12</v>
      </c>
      <c r="B19" s="92" t="s">
        <v>817</v>
      </c>
      <c r="C19" s="9">
        <v>1</v>
      </c>
      <c r="D19" s="9" t="s">
        <v>3672</v>
      </c>
      <c r="E19" s="1029" t="s">
        <v>2743</v>
      </c>
      <c r="F19" s="772"/>
      <c r="G19" s="772"/>
      <c r="H19" s="773"/>
      <c r="I19" s="46"/>
      <c r="J19" s="980"/>
      <c r="K19" s="773"/>
      <c r="L19" s="210"/>
    </row>
    <row r="20" spans="1:12" x14ac:dyDescent="0.25">
      <c r="A20" s="96">
        <v>13</v>
      </c>
      <c r="B20" s="92" t="s">
        <v>1044</v>
      </c>
      <c r="C20" s="9">
        <v>2</v>
      </c>
      <c r="D20" s="9" t="s">
        <v>3672</v>
      </c>
      <c r="E20" s="1029" t="s">
        <v>2846</v>
      </c>
      <c r="F20" s="772"/>
      <c r="G20" s="772"/>
      <c r="H20" s="773"/>
      <c r="I20" s="46"/>
      <c r="J20" s="980"/>
      <c r="K20" s="773"/>
      <c r="L20" s="210"/>
    </row>
    <row r="21" spans="1:12" x14ac:dyDescent="0.25">
      <c r="A21" s="96">
        <v>14</v>
      </c>
      <c r="B21" s="90" t="s">
        <v>1047</v>
      </c>
      <c r="C21" s="9">
        <v>1</v>
      </c>
      <c r="D21" s="9" t="s">
        <v>3672</v>
      </c>
      <c r="E21" s="1029" t="s">
        <v>1162</v>
      </c>
      <c r="F21" s="772"/>
      <c r="G21" s="772"/>
      <c r="H21" s="773"/>
      <c r="I21" s="46"/>
      <c r="J21" s="980"/>
      <c r="K21" s="773"/>
      <c r="L21" s="210"/>
    </row>
    <row r="22" spans="1:12" x14ac:dyDescent="0.25">
      <c r="A22" s="96">
        <v>15</v>
      </c>
      <c r="B22" s="90" t="s">
        <v>1050</v>
      </c>
      <c r="C22" s="9">
        <v>12</v>
      </c>
      <c r="D22" s="9" t="s">
        <v>3672</v>
      </c>
      <c r="E22" s="1029" t="s">
        <v>1051</v>
      </c>
      <c r="F22" s="772"/>
      <c r="G22" s="772"/>
      <c r="H22" s="773"/>
      <c r="I22" s="46"/>
      <c r="J22" s="980"/>
      <c r="K22" s="773"/>
      <c r="L22" s="210"/>
    </row>
    <row r="23" spans="1:12" x14ac:dyDescent="0.25">
      <c r="A23" s="96">
        <v>16</v>
      </c>
      <c r="B23" s="90" t="s">
        <v>1052</v>
      </c>
      <c r="C23" s="9">
        <v>4</v>
      </c>
      <c r="D23" s="9" t="s">
        <v>3672</v>
      </c>
      <c r="E23" s="1029" t="s">
        <v>1053</v>
      </c>
      <c r="F23" s="772"/>
      <c r="G23" s="772"/>
      <c r="H23" s="773"/>
      <c r="I23" s="46"/>
      <c r="J23" s="980"/>
      <c r="K23" s="773"/>
      <c r="L23" s="210"/>
    </row>
    <row r="24" spans="1:12" x14ac:dyDescent="0.25">
      <c r="A24" s="96">
        <v>17</v>
      </c>
      <c r="B24" s="90" t="s">
        <v>1054</v>
      </c>
      <c r="C24" s="9">
        <v>1</v>
      </c>
      <c r="D24" s="9" t="s">
        <v>3672</v>
      </c>
      <c r="E24" s="1029" t="s">
        <v>1055</v>
      </c>
      <c r="F24" s="772"/>
      <c r="G24" s="772"/>
      <c r="H24" s="773"/>
      <c r="I24" s="46"/>
      <c r="J24" s="980"/>
      <c r="K24" s="773"/>
      <c r="L24" s="210"/>
    </row>
    <row r="25" spans="1:12" x14ac:dyDescent="0.25">
      <c r="A25" s="96">
        <v>18</v>
      </c>
      <c r="B25" s="92" t="s">
        <v>1056</v>
      </c>
      <c r="C25" s="9">
        <v>4</v>
      </c>
      <c r="D25" s="9" t="s">
        <v>3672</v>
      </c>
      <c r="E25" s="1029" t="s">
        <v>1078</v>
      </c>
      <c r="F25" s="772"/>
      <c r="G25" s="772"/>
      <c r="H25" s="773"/>
      <c r="I25" s="46"/>
      <c r="J25" s="980"/>
      <c r="K25" s="773"/>
      <c r="L25" s="210"/>
    </row>
    <row r="26" spans="1:12" x14ac:dyDescent="0.25">
      <c r="A26" s="96">
        <v>19</v>
      </c>
      <c r="B26" s="92" t="s">
        <v>820</v>
      </c>
      <c r="C26" s="9">
        <v>3</v>
      </c>
      <c r="D26" s="9" t="s">
        <v>3672</v>
      </c>
      <c r="E26" s="1029" t="s">
        <v>766</v>
      </c>
      <c r="F26" s="772"/>
      <c r="G26" s="772"/>
      <c r="H26" s="773"/>
      <c r="I26" s="46"/>
      <c r="J26" s="980"/>
      <c r="K26" s="773"/>
      <c r="L26" s="210"/>
    </row>
    <row r="27" spans="1:12" x14ac:dyDescent="0.25">
      <c r="A27" s="96">
        <v>20</v>
      </c>
      <c r="B27" s="92" t="s">
        <v>822</v>
      </c>
      <c r="C27" s="9">
        <v>1</v>
      </c>
      <c r="D27" s="9" t="s">
        <v>3672</v>
      </c>
      <c r="E27" s="1029" t="s">
        <v>765</v>
      </c>
      <c r="F27" s="772"/>
      <c r="G27" s="772"/>
      <c r="H27" s="773"/>
      <c r="I27" s="46"/>
      <c r="J27" s="980"/>
      <c r="K27" s="773"/>
      <c r="L27" s="210"/>
    </row>
    <row r="28" spans="1:12" x14ac:dyDescent="0.25">
      <c r="A28" s="96">
        <v>21</v>
      </c>
      <c r="B28" s="92" t="s">
        <v>1057</v>
      </c>
      <c r="C28" s="9">
        <v>1</v>
      </c>
      <c r="D28" s="9" t="s">
        <v>3672</v>
      </c>
      <c r="E28" s="1029" t="s">
        <v>1058</v>
      </c>
      <c r="F28" s="772"/>
      <c r="G28" s="772"/>
      <c r="H28" s="773"/>
      <c r="I28" s="46"/>
      <c r="J28" s="980"/>
      <c r="K28" s="773"/>
      <c r="L28" s="210"/>
    </row>
    <row r="29" spans="1:12" x14ac:dyDescent="0.25">
      <c r="A29" s="96">
        <v>22</v>
      </c>
      <c r="B29" s="92" t="s">
        <v>460</v>
      </c>
      <c r="C29" s="9">
        <v>7</v>
      </c>
      <c r="D29" s="9" t="s">
        <v>3672</v>
      </c>
      <c r="E29" s="1029" t="s">
        <v>1171</v>
      </c>
      <c r="F29" s="772"/>
      <c r="G29" s="772"/>
      <c r="H29" s="773"/>
      <c r="I29" s="46"/>
      <c r="J29" s="980"/>
      <c r="K29" s="773"/>
      <c r="L29" s="210"/>
    </row>
    <row r="30" spans="1:12" x14ac:dyDescent="0.25">
      <c r="A30" s="96">
        <v>23</v>
      </c>
      <c r="B30" s="92" t="s">
        <v>1135</v>
      </c>
      <c r="C30" s="9">
        <v>1</v>
      </c>
      <c r="D30" s="9" t="s">
        <v>3672</v>
      </c>
      <c r="E30" s="1029" t="s">
        <v>1060</v>
      </c>
      <c r="F30" s="772"/>
      <c r="G30" s="772"/>
      <c r="H30" s="773"/>
      <c r="I30" s="46"/>
      <c r="J30" s="980"/>
      <c r="K30" s="773"/>
      <c r="L30" s="210"/>
    </row>
    <row r="31" spans="1:12" x14ac:dyDescent="0.25">
      <c r="A31" s="96">
        <v>24</v>
      </c>
      <c r="B31" s="92" t="s">
        <v>1087</v>
      </c>
      <c r="C31" s="9">
        <v>1</v>
      </c>
      <c r="D31" s="9" t="s">
        <v>3672</v>
      </c>
      <c r="E31" s="1029" t="s">
        <v>3148</v>
      </c>
      <c r="F31" s="772"/>
      <c r="G31" s="772"/>
      <c r="H31" s="773"/>
      <c r="I31" s="46"/>
      <c r="J31" s="980"/>
      <c r="K31" s="773"/>
      <c r="L31" s="210"/>
    </row>
    <row r="32" spans="1:12" x14ac:dyDescent="0.25">
      <c r="A32" s="96">
        <v>25</v>
      </c>
      <c r="B32" s="92" t="s">
        <v>1061</v>
      </c>
      <c r="C32" s="148">
        <v>1</v>
      </c>
      <c r="D32" s="9" t="s">
        <v>3672</v>
      </c>
      <c r="E32" s="1026" t="s">
        <v>3149</v>
      </c>
      <c r="F32" s="772"/>
      <c r="G32" s="772"/>
      <c r="H32" s="773"/>
      <c r="I32" s="46"/>
      <c r="J32" s="980"/>
      <c r="K32" s="773"/>
      <c r="L32" s="210"/>
    </row>
    <row r="33" spans="1:12" x14ac:dyDescent="0.25">
      <c r="A33" s="96">
        <v>26</v>
      </c>
      <c r="B33" s="90" t="s">
        <v>1063</v>
      </c>
      <c r="C33" s="17">
        <v>1</v>
      </c>
      <c r="D33" s="9" t="s">
        <v>3672</v>
      </c>
      <c r="E33" s="1026" t="s">
        <v>1092</v>
      </c>
      <c r="F33" s="772"/>
      <c r="G33" s="772"/>
      <c r="H33" s="773"/>
      <c r="I33" s="324"/>
      <c r="J33" s="980"/>
      <c r="K33" s="773"/>
      <c r="L33" s="210"/>
    </row>
    <row r="34" spans="1:12" x14ac:dyDescent="0.25">
      <c r="A34" s="96">
        <v>27</v>
      </c>
      <c r="B34" s="98" t="s">
        <v>1066</v>
      </c>
      <c r="C34" s="91">
        <v>1</v>
      </c>
      <c r="D34" s="9" t="s">
        <v>3672</v>
      </c>
      <c r="E34" s="1026" t="s">
        <v>1075</v>
      </c>
      <c r="F34" s="772"/>
      <c r="G34" s="772"/>
      <c r="H34" s="773"/>
      <c r="I34" s="90"/>
      <c r="J34" s="980"/>
      <c r="K34" s="773"/>
      <c r="L34" s="210"/>
    </row>
    <row r="35" spans="1:12" x14ac:dyDescent="0.25">
      <c r="A35" s="96">
        <v>28</v>
      </c>
      <c r="B35" s="98" t="s">
        <v>1068</v>
      </c>
      <c r="C35" s="91">
        <v>1</v>
      </c>
      <c r="D35" s="9" t="s">
        <v>3672</v>
      </c>
      <c r="E35" s="1026" t="s">
        <v>3428</v>
      </c>
      <c r="F35" s="772"/>
      <c r="G35" s="772"/>
      <c r="H35" s="773"/>
      <c r="I35" s="98"/>
      <c r="J35" s="980"/>
      <c r="K35" s="773"/>
      <c r="L35" s="210"/>
    </row>
    <row r="36" spans="1:12" x14ac:dyDescent="0.25">
      <c r="A36" s="96">
        <v>29</v>
      </c>
      <c r="B36" s="98" t="s">
        <v>1071</v>
      </c>
      <c r="C36" s="91">
        <v>1</v>
      </c>
      <c r="D36" s="9" t="s">
        <v>3672</v>
      </c>
      <c r="E36" s="1026" t="s">
        <v>3416</v>
      </c>
      <c r="F36" s="772"/>
      <c r="G36" s="772"/>
      <c r="H36" s="773"/>
      <c r="I36" s="98"/>
      <c r="J36" s="980"/>
      <c r="K36" s="773"/>
      <c r="L36" s="210"/>
    </row>
    <row r="37" spans="1:12" x14ac:dyDescent="0.25">
      <c r="A37" s="96">
        <v>31</v>
      </c>
      <c r="B37" s="98" t="s">
        <v>1072</v>
      </c>
      <c r="C37" s="91">
        <v>1</v>
      </c>
      <c r="D37" s="9" t="s">
        <v>3672</v>
      </c>
      <c r="E37" s="1026" t="s">
        <v>3435</v>
      </c>
      <c r="F37" s="772"/>
      <c r="G37" s="772"/>
      <c r="H37" s="773"/>
      <c r="I37" s="98"/>
      <c r="J37" s="980"/>
      <c r="K37" s="773"/>
      <c r="L37" s="210"/>
    </row>
    <row r="38" spans="1:12" ht="15.75" customHeight="1" thickBot="1" x14ac:dyDescent="0.3">
      <c r="A38" s="262">
        <v>32</v>
      </c>
      <c r="B38" s="285" t="s">
        <v>1081</v>
      </c>
      <c r="C38" s="205">
        <v>1</v>
      </c>
      <c r="D38" s="25" t="s">
        <v>3672</v>
      </c>
      <c r="E38" s="1072" t="s">
        <v>1161</v>
      </c>
      <c r="F38" s="830"/>
      <c r="G38" s="830"/>
      <c r="H38" s="831"/>
      <c r="I38" s="285"/>
      <c r="J38" s="993"/>
      <c r="K38" s="831"/>
      <c r="L38" s="290"/>
    </row>
    <row r="39" spans="1:12" ht="15.75" customHeight="1" thickBot="1" x14ac:dyDescent="0.3">
      <c r="A39" s="108"/>
      <c r="J39" s="1186" t="s">
        <v>1946</v>
      </c>
      <c r="K39" s="792"/>
      <c r="L39" s="404"/>
    </row>
    <row r="40" spans="1:12" x14ac:dyDescent="0.25">
      <c r="A40" s="93">
        <v>33</v>
      </c>
      <c r="B40" s="175" t="s">
        <v>1101</v>
      </c>
      <c r="C40" s="163">
        <v>1</v>
      </c>
      <c r="D40" s="28" t="s">
        <v>3672</v>
      </c>
      <c r="E40" s="1028" t="s">
        <v>3127</v>
      </c>
      <c r="F40" s="780"/>
      <c r="G40" s="780"/>
      <c r="H40" s="781"/>
      <c r="I40" s="175"/>
      <c r="J40" s="933"/>
      <c r="K40" s="820"/>
      <c r="L40" s="101"/>
    </row>
    <row r="41" spans="1:12" x14ac:dyDescent="0.25">
      <c r="A41" s="96">
        <v>34</v>
      </c>
      <c r="B41" s="98" t="s">
        <v>1079</v>
      </c>
      <c r="C41" s="91">
        <v>1</v>
      </c>
      <c r="D41" s="9" t="s">
        <v>3672</v>
      </c>
      <c r="E41" s="1026" t="s">
        <v>1080</v>
      </c>
      <c r="F41" s="772"/>
      <c r="G41" s="772"/>
      <c r="H41" s="773"/>
      <c r="I41" s="98"/>
      <c r="J41" s="980"/>
      <c r="K41" s="824"/>
      <c r="L41" s="123"/>
    </row>
    <row r="42" spans="1:12" x14ac:dyDescent="0.25">
      <c r="A42" s="96">
        <v>35</v>
      </c>
      <c r="B42" s="98" t="s">
        <v>1082</v>
      </c>
      <c r="C42" s="91">
        <v>1</v>
      </c>
      <c r="D42" s="9" t="s">
        <v>3672</v>
      </c>
      <c r="E42" s="1026" t="s">
        <v>3344</v>
      </c>
      <c r="F42" s="772"/>
      <c r="G42" s="772"/>
      <c r="H42" s="773"/>
      <c r="I42" s="98"/>
      <c r="J42" s="980"/>
      <c r="K42" s="824"/>
      <c r="L42" s="123"/>
    </row>
    <row r="43" spans="1:12" x14ac:dyDescent="0.25">
      <c r="A43" s="96">
        <v>36</v>
      </c>
      <c r="B43" s="98" t="s">
        <v>1083</v>
      </c>
      <c r="C43" s="91">
        <v>3</v>
      </c>
      <c r="D43" s="9" t="s">
        <v>3672</v>
      </c>
      <c r="E43" s="1026" t="s">
        <v>2847</v>
      </c>
      <c r="F43" s="772"/>
      <c r="G43" s="772"/>
      <c r="H43" s="773"/>
      <c r="I43" s="98"/>
      <c r="J43" s="980"/>
      <c r="K43" s="824"/>
      <c r="L43" s="123"/>
    </row>
    <row r="44" spans="1:12" x14ac:dyDescent="0.25">
      <c r="A44" s="96">
        <v>37</v>
      </c>
      <c r="B44" s="98" t="s">
        <v>1084</v>
      </c>
      <c r="C44" s="91">
        <v>1</v>
      </c>
      <c r="D44" s="9" t="s">
        <v>3672</v>
      </c>
      <c r="E44" s="1026" t="s">
        <v>1085</v>
      </c>
      <c r="F44" s="772"/>
      <c r="G44" s="772"/>
      <c r="H44" s="773"/>
      <c r="I44" s="98"/>
      <c r="J44" s="980"/>
      <c r="K44" s="824"/>
      <c r="L44" s="123"/>
    </row>
    <row r="45" spans="1:12" x14ac:dyDescent="0.25">
      <c r="A45" s="96">
        <v>38</v>
      </c>
      <c r="B45" s="98" t="s">
        <v>1086</v>
      </c>
      <c r="C45" s="91">
        <v>1</v>
      </c>
      <c r="D45" s="9" t="s">
        <v>3672</v>
      </c>
      <c r="E45" s="1026" t="s">
        <v>3139</v>
      </c>
      <c r="F45" s="772"/>
      <c r="G45" s="772"/>
      <c r="H45" s="773"/>
      <c r="I45" s="98"/>
      <c r="J45" s="980"/>
      <c r="K45" s="824"/>
      <c r="L45" s="123"/>
    </row>
    <row r="46" spans="1:12" x14ac:dyDescent="0.25">
      <c r="A46" s="96">
        <v>39</v>
      </c>
      <c r="B46" s="98" t="s">
        <v>1143</v>
      </c>
      <c r="C46" s="91">
        <v>1</v>
      </c>
      <c r="D46" s="9" t="s">
        <v>3672</v>
      </c>
      <c r="E46" s="1026" t="s">
        <v>1144</v>
      </c>
      <c r="F46" s="772"/>
      <c r="G46" s="772"/>
      <c r="H46" s="773"/>
      <c r="I46" s="98"/>
      <c r="J46" s="980"/>
      <c r="K46" s="824"/>
      <c r="L46" s="123"/>
    </row>
    <row r="47" spans="1:12" x14ac:dyDescent="0.25">
      <c r="A47" s="96">
        <v>40</v>
      </c>
      <c r="B47" s="98" t="s">
        <v>1089</v>
      </c>
      <c r="C47" s="91">
        <v>1</v>
      </c>
      <c r="D47" s="9" t="s">
        <v>3672</v>
      </c>
      <c r="E47" s="1026" t="s">
        <v>3071</v>
      </c>
      <c r="F47" s="772"/>
      <c r="G47" s="772"/>
      <c r="H47" s="773"/>
      <c r="I47" s="98"/>
      <c r="J47" s="980"/>
      <c r="K47" s="824"/>
      <c r="L47" s="123"/>
    </row>
    <row r="48" spans="1:12" x14ac:dyDescent="0.25">
      <c r="A48" s="96">
        <v>41</v>
      </c>
      <c r="B48" s="98" t="s">
        <v>1091</v>
      </c>
      <c r="C48" s="91">
        <v>1</v>
      </c>
      <c r="D48" s="9" t="s">
        <v>3672</v>
      </c>
      <c r="E48" s="1026" t="s">
        <v>2808</v>
      </c>
      <c r="F48" s="772"/>
      <c r="G48" s="772"/>
      <c r="H48" s="773"/>
      <c r="I48" s="98"/>
      <c r="J48" s="980"/>
      <c r="K48" s="824"/>
      <c r="L48" s="123"/>
    </row>
    <row r="49" spans="1:12" x14ac:dyDescent="0.25">
      <c r="A49" s="96">
        <v>42</v>
      </c>
      <c r="B49" s="98" t="s">
        <v>1093</v>
      </c>
      <c r="C49" s="91">
        <v>1</v>
      </c>
      <c r="D49" s="9" t="s">
        <v>3672</v>
      </c>
      <c r="E49" s="1026" t="s">
        <v>3602</v>
      </c>
      <c r="F49" s="772"/>
      <c r="G49" s="772"/>
      <c r="H49" s="773"/>
      <c r="I49" s="98"/>
      <c r="J49" s="980"/>
      <c r="K49" s="824"/>
      <c r="L49" s="123"/>
    </row>
    <row r="50" spans="1:12" x14ac:dyDescent="0.25">
      <c r="A50" s="96">
        <v>43</v>
      </c>
      <c r="B50" s="98" t="s">
        <v>1109</v>
      </c>
      <c r="C50" s="91">
        <v>1</v>
      </c>
      <c r="D50" s="9" t="s">
        <v>3672</v>
      </c>
      <c r="E50" s="1026" t="s">
        <v>3603</v>
      </c>
      <c r="F50" s="772"/>
      <c r="G50" s="772"/>
      <c r="H50" s="773"/>
      <c r="I50" s="98"/>
      <c r="J50" s="980"/>
      <c r="K50" s="824"/>
      <c r="L50" s="123"/>
    </row>
    <row r="51" spans="1:12" x14ac:dyDescent="0.25">
      <c r="A51" s="96">
        <v>44</v>
      </c>
      <c r="B51" s="98" t="s">
        <v>825</v>
      </c>
      <c r="C51" s="91">
        <v>8</v>
      </c>
      <c r="D51" s="9" t="s">
        <v>3672</v>
      </c>
      <c r="E51" s="1026" t="s">
        <v>4240</v>
      </c>
      <c r="F51" s="772"/>
      <c r="G51" s="772"/>
      <c r="H51" s="773"/>
      <c r="I51" s="98"/>
      <c r="J51" s="980"/>
      <c r="K51" s="824"/>
      <c r="L51" s="123"/>
    </row>
    <row r="52" spans="1:12" x14ac:dyDescent="0.25">
      <c r="A52" s="96">
        <v>45</v>
      </c>
      <c r="B52" s="98" t="s">
        <v>1095</v>
      </c>
      <c r="C52" s="91">
        <v>1</v>
      </c>
      <c r="D52" s="9" t="s">
        <v>3672</v>
      </c>
      <c r="E52" s="1026" t="s">
        <v>3537</v>
      </c>
      <c r="F52" s="772"/>
      <c r="G52" s="772"/>
      <c r="H52" s="773"/>
      <c r="I52" s="98"/>
      <c r="J52" s="980"/>
      <c r="K52" s="824"/>
      <c r="L52" s="123"/>
    </row>
    <row r="53" spans="1:12" x14ac:dyDescent="0.25">
      <c r="A53" s="96">
        <v>46</v>
      </c>
      <c r="B53" s="98" t="s">
        <v>1096</v>
      </c>
      <c r="C53" s="91">
        <v>6</v>
      </c>
      <c r="D53" s="9" t="s">
        <v>3672</v>
      </c>
      <c r="E53" s="1026" t="s">
        <v>3053</v>
      </c>
      <c r="F53" s="772"/>
      <c r="G53" s="772"/>
      <c r="H53" s="773"/>
      <c r="I53" s="98"/>
      <c r="J53" s="980"/>
      <c r="K53" s="824"/>
      <c r="L53" s="123"/>
    </row>
    <row r="54" spans="1:12" x14ac:dyDescent="0.25">
      <c r="A54" s="96">
        <v>47</v>
      </c>
      <c r="B54" s="98" t="s">
        <v>1177</v>
      </c>
      <c r="C54" s="91">
        <v>1</v>
      </c>
      <c r="D54" s="9" t="s">
        <v>3672</v>
      </c>
      <c r="E54" s="1026" t="s">
        <v>3128</v>
      </c>
      <c r="F54" s="772"/>
      <c r="G54" s="772"/>
      <c r="H54" s="773"/>
      <c r="I54" s="98"/>
      <c r="J54" s="980"/>
      <c r="K54" s="824"/>
      <c r="L54" s="123"/>
    </row>
    <row r="55" spans="1:12" x14ac:dyDescent="0.25">
      <c r="A55" s="96">
        <v>48</v>
      </c>
      <c r="B55" s="98" t="s">
        <v>1098</v>
      </c>
      <c r="C55" s="91">
        <v>1</v>
      </c>
      <c r="D55" s="9" t="s">
        <v>3672</v>
      </c>
      <c r="E55" s="1026" t="s">
        <v>3073</v>
      </c>
      <c r="F55" s="772"/>
      <c r="G55" s="772"/>
      <c r="H55" s="773"/>
      <c r="I55" s="98"/>
      <c r="J55" s="980"/>
      <c r="K55" s="824"/>
      <c r="L55" s="123"/>
    </row>
    <row r="56" spans="1:12" x14ac:dyDescent="0.25">
      <c r="A56" s="96">
        <v>49</v>
      </c>
      <c r="B56" s="98" t="s">
        <v>1099</v>
      </c>
      <c r="C56" s="91">
        <v>1</v>
      </c>
      <c r="D56" s="9" t="s">
        <v>3672</v>
      </c>
      <c r="E56" s="1026" t="s">
        <v>3094</v>
      </c>
      <c r="F56" s="772"/>
      <c r="G56" s="772"/>
      <c r="H56" s="773"/>
      <c r="I56" s="98"/>
      <c r="J56" s="980"/>
      <c r="K56" s="824"/>
      <c r="L56" s="123"/>
    </row>
    <row r="57" spans="1:12" x14ac:dyDescent="0.25">
      <c r="A57" s="96">
        <v>50</v>
      </c>
      <c r="B57" s="98" t="s">
        <v>1178</v>
      </c>
      <c r="C57" s="91">
        <v>1</v>
      </c>
      <c r="D57" s="9" t="s">
        <v>3672</v>
      </c>
      <c r="E57" s="1026" t="s">
        <v>3129</v>
      </c>
      <c r="F57" s="772"/>
      <c r="G57" s="772"/>
      <c r="H57" s="773"/>
      <c r="I57" s="98"/>
      <c r="J57" s="980"/>
      <c r="K57" s="824"/>
      <c r="L57" s="123"/>
    </row>
    <row r="58" spans="1:12" x14ac:dyDescent="0.25">
      <c r="A58" s="96">
        <v>51</v>
      </c>
      <c r="B58" s="98" t="s">
        <v>1102</v>
      </c>
      <c r="C58" s="91">
        <v>12</v>
      </c>
      <c r="D58" s="9" t="s">
        <v>3672</v>
      </c>
      <c r="E58" s="1026" t="s">
        <v>1103</v>
      </c>
      <c r="F58" s="772"/>
      <c r="G58" s="772"/>
      <c r="H58" s="773"/>
      <c r="I58" s="98"/>
      <c r="J58" s="980"/>
      <c r="K58" s="824"/>
      <c r="L58" s="123"/>
    </row>
    <row r="59" spans="1:12" x14ac:dyDescent="0.25">
      <c r="A59" s="96">
        <v>52</v>
      </c>
      <c r="B59" s="98" t="s">
        <v>1147</v>
      </c>
      <c r="C59" s="91">
        <v>1</v>
      </c>
      <c r="D59" s="9" t="s">
        <v>3672</v>
      </c>
      <c r="E59" s="1026" t="s">
        <v>3417</v>
      </c>
      <c r="F59" s="772"/>
      <c r="G59" s="772"/>
      <c r="H59" s="773"/>
      <c r="I59" s="98"/>
      <c r="J59" s="980"/>
      <c r="K59" s="824"/>
      <c r="L59" s="123"/>
    </row>
    <row r="60" spans="1:12" x14ac:dyDescent="0.25">
      <c r="A60" s="96">
        <v>53</v>
      </c>
      <c r="B60" s="98" t="s">
        <v>1117</v>
      </c>
      <c r="C60" s="91">
        <v>1</v>
      </c>
      <c r="D60" s="9" t="s">
        <v>3672</v>
      </c>
      <c r="E60" s="1026" t="s">
        <v>1149</v>
      </c>
      <c r="F60" s="772"/>
      <c r="G60" s="772"/>
      <c r="H60" s="773"/>
      <c r="I60" s="98"/>
      <c r="J60" s="980"/>
      <c r="K60" s="824"/>
      <c r="L60" s="123"/>
    </row>
    <row r="61" spans="1:12" x14ac:dyDescent="0.25">
      <c r="A61" s="96">
        <v>54</v>
      </c>
      <c r="B61" s="98" t="s">
        <v>1104</v>
      </c>
      <c r="C61" s="91">
        <v>1</v>
      </c>
      <c r="D61" s="9" t="s">
        <v>3672</v>
      </c>
      <c r="E61" s="1026" t="s">
        <v>3155</v>
      </c>
      <c r="F61" s="772"/>
      <c r="G61" s="772"/>
      <c r="H61" s="773"/>
      <c r="I61" s="98"/>
      <c r="J61" s="980"/>
      <c r="K61" s="824"/>
      <c r="L61" s="123"/>
    </row>
    <row r="62" spans="1:12" x14ac:dyDescent="0.25">
      <c r="A62" s="96">
        <v>55</v>
      </c>
      <c r="B62" s="98" t="s">
        <v>1105</v>
      </c>
      <c r="C62" s="91">
        <v>1</v>
      </c>
      <c r="D62" s="9" t="s">
        <v>3672</v>
      </c>
      <c r="E62" s="1026" t="s">
        <v>3141</v>
      </c>
      <c r="F62" s="772"/>
      <c r="G62" s="772"/>
      <c r="H62" s="773"/>
      <c r="I62" s="98"/>
      <c r="J62" s="980"/>
      <c r="K62" s="824"/>
      <c r="L62" s="123"/>
    </row>
    <row r="63" spans="1:12" x14ac:dyDescent="0.25">
      <c r="A63" s="96">
        <v>56</v>
      </c>
      <c r="B63" s="98" t="s">
        <v>994</v>
      </c>
      <c r="C63" s="91">
        <v>1</v>
      </c>
      <c r="D63" s="9" t="s">
        <v>3672</v>
      </c>
      <c r="E63" s="1026" t="s">
        <v>1155</v>
      </c>
      <c r="F63" s="772"/>
      <c r="G63" s="772"/>
      <c r="H63" s="773"/>
      <c r="I63" s="98"/>
      <c r="J63" s="980"/>
      <c r="K63" s="824"/>
      <c r="L63" s="123"/>
    </row>
    <row r="64" spans="1:12" x14ac:dyDescent="0.25">
      <c r="A64" s="96">
        <v>57</v>
      </c>
      <c r="B64" s="98" t="s">
        <v>1003</v>
      </c>
      <c r="C64" s="91">
        <v>1</v>
      </c>
      <c r="D64" s="9" t="s">
        <v>3672</v>
      </c>
      <c r="E64" s="1026" t="s">
        <v>4258</v>
      </c>
      <c r="F64" s="772"/>
      <c r="G64" s="772"/>
      <c r="H64" s="773"/>
      <c r="I64" s="98"/>
      <c r="J64" s="980"/>
      <c r="K64" s="824"/>
      <c r="L64" s="123"/>
    </row>
    <row r="65" spans="1:12" x14ac:dyDescent="0.25">
      <c r="A65" s="96">
        <v>58</v>
      </c>
      <c r="B65" s="98"/>
      <c r="C65" s="91">
        <v>1</v>
      </c>
      <c r="D65" s="9" t="s">
        <v>3672</v>
      </c>
      <c r="E65" s="1026" t="s">
        <v>4229</v>
      </c>
      <c r="F65" s="772"/>
      <c r="G65" s="772"/>
      <c r="H65" s="773"/>
      <c r="I65" s="98"/>
      <c r="J65" s="980"/>
      <c r="K65" s="824"/>
      <c r="L65" s="123"/>
    </row>
    <row r="66" spans="1:12" x14ac:dyDescent="0.25">
      <c r="A66" s="828" t="s">
        <v>117</v>
      </c>
      <c r="B66" s="772"/>
      <c r="C66" s="772"/>
      <c r="D66" s="772"/>
      <c r="E66" s="772"/>
      <c r="F66" s="772"/>
      <c r="G66" s="772"/>
      <c r="H66" s="772"/>
      <c r="I66" s="772"/>
      <c r="J66" s="772"/>
      <c r="K66" s="824"/>
      <c r="L66" s="123"/>
    </row>
    <row r="67" spans="1:12" x14ac:dyDescent="0.25">
      <c r="A67" s="96">
        <v>59</v>
      </c>
      <c r="B67" s="98"/>
      <c r="C67" s="286">
        <v>29.5</v>
      </c>
      <c r="D67" s="89" t="s">
        <v>3732</v>
      </c>
      <c r="E67" s="902" t="s">
        <v>633</v>
      </c>
      <c r="F67" s="772"/>
      <c r="G67" s="772"/>
      <c r="H67" s="773"/>
      <c r="I67" s="98"/>
      <c r="J67" s="823"/>
      <c r="K67" s="824"/>
      <c r="L67" s="123"/>
    </row>
    <row r="68" spans="1:12" x14ac:dyDescent="0.25">
      <c r="A68" s="96">
        <v>60</v>
      </c>
      <c r="B68" s="98"/>
      <c r="C68" s="286">
        <v>258.57</v>
      </c>
      <c r="D68" s="89" t="s">
        <v>3732</v>
      </c>
      <c r="E68" s="902" t="s">
        <v>1127</v>
      </c>
      <c r="F68" s="772"/>
      <c r="G68" s="772"/>
      <c r="H68" s="773"/>
      <c r="I68" s="98"/>
      <c r="J68" s="823"/>
      <c r="K68" s="824"/>
      <c r="L68" s="123"/>
    </row>
    <row r="69" spans="1:12" x14ac:dyDescent="0.25">
      <c r="A69" s="96">
        <v>61</v>
      </c>
      <c r="B69" s="98"/>
      <c r="C69" s="286"/>
      <c r="D69" s="89" t="s">
        <v>3732</v>
      </c>
      <c r="E69" s="902" t="s">
        <v>1118</v>
      </c>
      <c r="F69" s="772"/>
      <c r="G69" s="772"/>
      <c r="H69" s="773"/>
      <c r="I69" s="98"/>
      <c r="J69" s="823"/>
      <c r="K69" s="824"/>
      <c r="L69" s="123"/>
    </row>
    <row r="70" spans="1:12" x14ac:dyDescent="0.25">
      <c r="A70" s="96">
        <v>62</v>
      </c>
      <c r="B70" s="98"/>
      <c r="C70" s="286">
        <v>45</v>
      </c>
      <c r="D70" s="89" t="s">
        <v>3732</v>
      </c>
      <c r="E70" s="902" t="s">
        <v>3345</v>
      </c>
      <c r="F70" s="772"/>
      <c r="G70" s="772"/>
      <c r="H70" s="773"/>
      <c r="I70" s="98"/>
      <c r="J70" s="823"/>
      <c r="K70" s="824"/>
      <c r="L70" s="123"/>
    </row>
    <row r="71" spans="1:12" x14ac:dyDescent="0.25">
      <c r="A71" s="96">
        <v>63</v>
      </c>
      <c r="B71" s="98"/>
      <c r="C71" s="98"/>
      <c r="D71" s="98"/>
      <c r="E71" s="902" t="s">
        <v>57</v>
      </c>
      <c r="F71" s="772"/>
      <c r="G71" s="772"/>
      <c r="H71" s="773"/>
      <c r="I71" s="98"/>
      <c r="J71" s="823"/>
      <c r="K71" s="824"/>
      <c r="L71" s="123"/>
    </row>
    <row r="72" spans="1:12" x14ac:dyDescent="0.25">
      <c r="A72" s="286">
        <v>64</v>
      </c>
      <c r="B72" s="98" t="s">
        <v>1120</v>
      </c>
      <c r="C72" s="9">
        <v>1</v>
      </c>
      <c r="D72" s="98" t="s">
        <v>3672</v>
      </c>
      <c r="E72" s="902" t="s">
        <v>1157</v>
      </c>
      <c r="F72" s="772"/>
      <c r="G72" s="772"/>
      <c r="H72" s="773"/>
      <c r="I72" s="98"/>
      <c r="J72" s="823"/>
      <c r="K72" s="824"/>
      <c r="L72" s="64"/>
    </row>
    <row r="73" spans="1:12" x14ac:dyDescent="0.25">
      <c r="A73" s="107"/>
      <c r="J73" s="65"/>
      <c r="K73" s="63"/>
      <c r="L73" s="64"/>
    </row>
    <row r="74" spans="1:12" x14ac:dyDescent="0.25">
      <c r="A74" s="107"/>
      <c r="J74" s="65"/>
      <c r="K74" s="63"/>
      <c r="L74" s="64"/>
    </row>
    <row r="75" spans="1:12" x14ac:dyDescent="0.25">
      <c r="A75" s="107"/>
      <c r="B75" s="100"/>
      <c r="C75" s="100"/>
      <c r="D75" s="100"/>
      <c r="E75" s="100"/>
      <c r="G75" s="100"/>
      <c r="H75" s="100"/>
      <c r="J75" s="41"/>
      <c r="K75" s="419"/>
      <c r="L75" s="64"/>
    </row>
    <row r="76" spans="1:12" x14ac:dyDescent="0.25">
      <c r="A76" s="107"/>
      <c r="B76" s="887" t="s">
        <v>120</v>
      </c>
      <c r="C76" s="785"/>
      <c r="D76" s="785"/>
      <c r="E76" s="785"/>
      <c r="G76" s="887" t="s">
        <v>25</v>
      </c>
      <c r="H76" s="785"/>
      <c r="J76" s="904" t="s">
        <v>122</v>
      </c>
      <c r="K76" s="794"/>
      <c r="L76" s="64"/>
    </row>
    <row r="77" spans="1:12" ht="15.75" customHeight="1" thickBot="1" x14ac:dyDescent="0.3">
      <c r="A77" s="294"/>
      <c r="B77" s="778"/>
      <c r="C77" s="778"/>
      <c r="D77" s="778"/>
      <c r="E77" s="778"/>
      <c r="F77" s="36"/>
      <c r="G77" s="778"/>
      <c r="H77" s="778"/>
      <c r="I77" s="36"/>
      <c r="J77" s="778"/>
      <c r="K77" s="792"/>
      <c r="L77" s="250"/>
    </row>
    <row r="78" spans="1:12" ht="15.75" customHeight="1" thickBot="1" x14ac:dyDescent="0.3">
      <c r="A78" s="108"/>
      <c r="J78" s="1113" t="s">
        <v>1946</v>
      </c>
      <c r="K78" s="776"/>
      <c r="L78" s="331"/>
    </row>
  </sheetData>
  <mergeCells count="142">
    <mergeCell ref="E53:H53"/>
    <mergeCell ref="J53:K53"/>
    <mergeCell ref="E50:H50"/>
    <mergeCell ref="J55:K55"/>
    <mergeCell ref="J54:K54"/>
    <mergeCell ref="J57:K57"/>
    <mergeCell ref="J56:K56"/>
    <mergeCell ref="J69:K69"/>
    <mergeCell ref="J72:K72"/>
    <mergeCell ref="J70:K70"/>
    <mergeCell ref="J71:K71"/>
    <mergeCell ref="E62:H62"/>
    <mergeCell ref="E70:H70"/>
    <mergeCell ref="E69:H69"/>
    <mergeCell ref="J64:K64"/>
    <mergeCell ref="J65:K65"/>
    <mergeCell ref="J68:K68"/>
    <mergeCell ref="E72:H72"/>
    <mergeCell ref="E71:H71"/>
    <mergeCell ref="E63:H63"/>
    <mergeCell ref="J76:K77"/>
    <mergeCell ref="J78:K78"/>
    <mergeCell ref="E54:H54"/>
    <mergeCell ref="E56:H56"/>
    <mergeCell ref="E55:H55"/>
    <mergeCell ref="E57:H57"/>
    <mergeCell ref="G76:H77"/>
    <mergeCell ref="B76:E77"/>
    <mergeCell ref="E67:H67"/>
    <mergeCell ref="E68:H68"/>
    <mergeCell ref="J60:K60"/>
    <mergeCell ref="J58:K58"/>
    <mergeCell ref="J59:K59"/>
    <mergeCell ref="E61:H61"/>
    <mergeCell ref="E60:H60"/>
    <mergeCell ref="E64:H64"/>
    <mergeCell ref="E65:H65"/>
    <mergeCell ref="A66:K66"/>
    <mergeCell ref="E59:H59"/>
    <mergeCell ref="J62:K62"/>
    <mergeCell ref="J61:K61"/>
    <mergeCell ref="E58:H58"/>
    <mergeCell ref="J63:K63"/>
    <mergeCell ref="J67:K67"/>
    <mergeCell ref="A3:L4"/>
    <mergeCell ref="E1:I2"/>
    <mergeCell ref="J1:L2"/>
    <mergeCell ref="J17:K17"/>
    <mergeCell ref="J18:K18"/>
    <mergeCell ref="J20:K20"/>
    <mergeCell ref="J21:K21"/>
    <mergeCell ref="J15:K15"/>
    <mergeCell ref="J10:K10"/>
    <mergeCell ref="J11:K11"/>
    <mergeCell ref="J16:K16"/>
    <mergeCell ref="J12:K12"/>
    <mergeCell ref="J19:K19"/>
    <mergeCell ref="E18:H18"/>
    <mergeCell ref="E17:H17"/>
    <mergeCell ref="E11:H11"/>
    <mergeCell ref="E16:H16"/>
    <mergeCell ref="E19:H19"/>
    <mergeCell ref="E14:H14"/>
    <mergeCell ref="E15:H15"/>
    <mergeCell ref="E21:H21"/>
    <mergeCell ref="E10:H10"/>
    <mergeCell ref="E20:H20"/>
    <mergeCell ref="J6:L7"/>
    <mergeCell ref="I5:L5"/>
    <mergeCell ref="I6:I7"/>
    <mergeCell ref="C6:D7"/>
    <mergeCell ref="E6:H7"/>
    <mergeCell ref="E8:H8"/>
    <mergeCell ref="E9:H9"/>
    <mergeCell ref="A6:A7"/>
    <mergeCell ref="B6:B7"/>
    <mergeCell ref="E25:H25"/>
    <mergeCell ref="E24:H24"/>
    <mergeCell ref="E22:H22"/>
    <mergeCell ref="J36:K36"/>
    <mergeCell ref="E34:H34"/>
    <mergeCell ref="E36:H36"/>
    <mergeCell ref="E32:H32"/>
    <mergeCell ref="E31:H31"/>
    <mergeCell ref="E33:H33"/>
    <mergeCell ref="E41:H41"/>
    <mergeCell ref="E42:H42"/>
    <mergeCell ref="E45:H45"/>
    <mergeCell ref="J41:K41"/>
    <mergeCell ref="J42:K42"/>
    <mergeCell ref="J33:K33"/>
    <mergeCell ref="J32:K32"/>
    <mergeCell ref="J38:K38"/>
    <mergeCell ref="J40:K40"/>
    <mergeCell ref="J39:K39"/>
    <mergeCell ref="J34:K34"/>
    <mergeCell ref="J35:K35"/>
    <mergeCell ref="E35:H35"/>
    <mergeCell ref="E37:H37"/>
    <mergeCell ref="E40:H40"/>
    <mergeCell ref="E38:H38"/>
    <mergeCell ref="J37:K37"/>
    <mergeCell ref="E46:H46"/>
    <mergeCell ref="E51:H51"/>
    <mergeCell ref="E52:H52"/>
    <mergeCell ref="J47:K47"/>
    <mergeCell ref="J45:K45"/>
    <mergeCell ref="J46:K46"/>
    <mergeCell ref="J44:K44"/>
    <mergeCell ref="E43:H43"/>
    <mergeCell ref="E44:H44"/>
    <mergeCell ref="J49:K49"/>
    <mergeCell ref="J48:K48"/>
    <mergeCell ref="J43:K43"/>
    <mergeCell ref="J52:K52"/>
    <mergeCell ref="J51:K51"/>
    <mergeCell ref="J50:K50"/>
    <mergeCell ref="E47:H47"/>
    <mergeCell ref="E48:H48"/>
    <mergeCell ref="E49:H49"/>
    <mergeCell ref="J30:K30"/>
    <mergeCell ref="J29:K29"/>
    <mergeCell ref="J8:L8"/>
    <mergeCell ref="J9:K9"/>
    <mergeCell ref="J14:K14"/>
    <mergeCell ref="J13:K13"/>
    <mergeCell ref="E13:H13"/>
    <mergeCell ref="E12:H12"/>
    <mergeCell ref="J31:K31"/>
    <mergeCell ref="J28:K28"/>
    <mergeCell ref="J24:K24"/>
    <mergeCell ref="J26:K26"/>
    <mergeCell ref="J27:K27"/>
    <mergeCell ref="J25:K25"/>
    <mergeCell ref="J22:K22"/>
    <mergeCell ref="J23:K23"/>
    <mergeCell ref="E29:H29"/>
    <mergeCell ref="E30:H30"/>
    <mergeCell ref="E28:H28"/>
    <mergeCell ref="E26:H26"/>
    <mergeCell ref="E27:H27"/>
    <mergeCell ref="E23:H23"/>
  </mergeCells>
  <pageMargins left="0.7" right="0.7" top="0.75" bottom="0.75" header="0.3" footer="0.3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pageSetUpPr fitToPage="1"/>
  </sheetPr>
  <dimension ref="A1:L999"/>
  <sheetViews>
    <sheetView workbookViewId="0"/>
  </sheetViews>
  <sheetFormatPr baseColWidth="10" defaultColWidth="14.42578125" defaultRowHeight="15" customHeight="1" x14ac:dyDescent="0.25"/>
  <cols>
    <col min="1" max="1" width="7.42578125" customWidth="1"/>
    <col min="2" max="2" width="9.7109375" customWidth="1"/>
    <col min="3" max="3" width="7.140625" customWidth="1"/>
    <col min="4" max="4" width="6.7109375" customWidth="1"/>
    <col min="5" max="7" width="10" customWidth="1"/>
    <col min="8" max="8" width="31.7109375" customWidth="1"/>
    <col min="9" max="11" width="10" customWidth="1"/>
    <col min="12" max="12" width="0.28515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1923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1187" t="s">
        <v>1925</v>
      </c>
      <c r="J5" s="785"/>
      <c r="K5" s="785"/>
      <c r="L5" s="794"/>
    </row>
    <row r="6" spans="1:12" x14ac:dyDescent="0.25">
      <c r="A6" s="789" t="s">
        <v>3</v>
      </c>
      <c r="B6" s="861" t="s">
        <v>4</v>
      </c>
      <c r="C6" s="798" t="s">
        <v>400</v>
      </c>
      <c r="D6" s="797"/>
      <c r="E6" s="783" t="s">
        <v>6</v>
      </c>
      <c r="F6" s="784"/>
      <c r="G6" s="784"/>
      <c r="H6" s="784"/>
      <c r="I6" s="1188" t="s">
        <v>3673</v>
      </c>
      <c r="J6" s="1189" t="s">
        <v>8</v>
      </c>
      <c r="K6" s="784"/>
      <c r="L6" s="797"/>
    </row>
    <row r="7" spans="1:12" ht="15.75" customHeight="1" thickBot="1" x14ac:dyDescent="0.3">
      <c r="A7" s="822"/>
      <c r="B7" s="896"/>
      <c r="C7" s="822"/>
      <c r="D7" s="792"/>
      <c r="E7" s="778"/>
      <c r="F7" s="778"/>
      <c r="G7" s="778"/>
      <c r="H7" s="778"/>
      <c r="I7" s="822"/>
      <c r="J7" s="1133"/>
      <c r="K7" s="827"/>
      <c r="L7" s="818"/>
    </row>
    <row r="8" spans="1:12" x14ac:dyDescent="0.25">
      <c r="A8" s="37">
        <v>1</v>
      </c>
      <c r="B8" s="302"/>
      <c r="C8" s="28">
        <v>1</v>
      </c>
      <c r="D8" s="28" t="s">
        <v>3672</v>
      </c>
      <c r="E8" s="779" t="s">
        <v>1927</v>
      </c>
      <c r="F8" s="780"/>
      <c r="G8" s="780"/>
      <c r="H8" s="781"/>
      <c r="I8" s="40"/>
      <c r="J8" s="939"/>
      <c r="K8" s="788"/>
      <c r="L8" s="370"/>
    </row>
    <row r="9" spans="1:12" x14ac:dyDescent="0.25">
      <c r="A9" s="6">
        <v>2</v>
      </c>
      <c r="B9" s="295"/>
      <c r="C9" s="9">
        <v>2</v>
      </c>
      <c r="D9" s="9" t="s">
        <v>3672</v>
      </c>
      <c r="E9" s="771" t="s">
        <v>1928</v>
      </c>
      <c r="F9" s="772"/>
      <c r="G9" s="772"/>
      <c r="H9" s="773"/>
      <c r="I9" s="47"/>
      <c r="J9" s="774"/>
      <c r="K9" s="773"/>
      <c r="L9" s="180"/>
    </row>
    <row r="10" spans="1:12" x14ac:dyDescent="0.25">
      <c r="A10" s="6">
        <v>3</v>
      </c>
      <c r="B10" s="295"/>
      <c r="C10" s="9">
        <v>2</v>
      </c>
      <c r="D10" s="9" t="s">
        <v>3672</v>
      </c>
      <c r="E10" s="771" t="s">
        <v>1930</v>
      </c>
      <c r="F10" s="772"/>
      <c r="G10" s="772"/>
      <c r="H10" s="773"/>
      <c r="I10" s="45"/>
      <c r="J10" s="774"/>
      <c r="K10" s="773"/>
      <c r="L10" s="180"/>
    </row>
    <row r="11" spans="1:12" x14ac:dyDescent="0.25">
      <c r="A11" s="6">
        <v>4</v>
      </c>
      <c r="B11" s="295"/>
      <c r="C11" s="9">
        <v>1</v>
      </c>
      <c r="D11" s="9" t="s">
        <v>3672</v>
      </c>
      <c r="E11" s="771" t="s">
        <v>1933</v>
      </c>
      <c r="F11" s="772"/>
      <c r="G11" s="772"/>
      <c r="H11" s="773"/>
      <c r="I11" s="45"/>
      <c r="J11" s="774"/>
      <c r="K11" s="773"/>
      <c r="L11" s="180"/>
    </row>
    <row r="12" spans="1:12" x14ac:dyDescent="0.25">
      <c r="A12" s="6">
        <v>5</v>
      </c>
      <c r="B12" s="295"/>
      <c r="C12" s="9">
        <v>1</v>
      </c>
      <c r="D12" s="9" t="s">
        <v>3672</v>
      </c>
      <c r="E12" s="771" t="s">
        <v>1934</v>
      </c>
      <c r="F12" s="772"/>
      <c r="G12" s="772"/>
      <c r="H12" s="773"/>
      <c r="I12" s="46"/>
      <c r="J12" s="774"/>
      <c r="K12" s="773"/>
      <c r="L12" s="180"/>
    </row>
    <row r="13" spans="1:12" x14ac:dyDescent="0.25">
      <c r="A13" s="6">
        <v>6</v>
      </c>
      <c r="B13" s="295"/>
      <c r="C13" s="9">
        <v>1</v>
      </c>
      <c r="D13" s="9" t="s">
        <v>3672</v>
      </c>
      <c r="E13" s="771" t="s">
        <v>1559</v>
      </c>
      <c r="F13" s="772"/>
      <c r="G13" s="772"/>
      <c r="H13" s="773"/>
      <c r="I13" s="46"/>
      <c r="J13" s="774"/>
      <c r="K13" s="773"/>
      <c r="L13" s="180"/>
    </row>
    <row r="14" spans="1:12" x14ac:dyDescent="0.25">
      <c r="A14" s="6">
        <v>7</v>
      </c>
      <c r="B14" s="295"/>
      <c r="C14" s="9">
        <v>1</v>
      </c>
      <c r="D14" s="9" t="s">
        <v>3672</v>
      </c>
      <c r="E14" s="771" t="s">
        <v>1936</v>
      </c>
      <c r="F14" s="772"/>
      <c r="G14" s="772"/>
      <c r="H14" s="773"/>
      <c r="I14" s="46"/>
      <c r="J14" s="774"/>
      <c r="K14" s="773"/>
      <c r="L14" s="180"/>
    </row>
    <row r="15" spans="1:12" x14ac:dyDescent="0.25">
      <c r="A15" s="6">
        <v>8</v>
      </c>
      <c r="B15" s="295"/>
      <c r="C15" s="9">
        <v>1</v>
      </c>
      <c r="D15" s="9" t="s">
        <v>3672</v>
      </c>
      <c r="E15" s="771" t="s">
        <v>1938</v>
      </c>
      <c r="F15" s="772"/>
      <c r="G15" s="772"/>
      <c r="H15" s="773"/>
      <c r="I15" s="46"/>
      <c r="J15" s="774"/>
      <c r="K15" s="773"/>
      <c r="L15" s="180"/>
    </row>
    <row r="16" spans="1:12" x14ac:dyDescent="0.25">
      <c r="A16" s="6">
        <v>9</v>
      </c>
      <c r="B16" s="304"/>
      <c r="C16" s="9">
        <v>1</v>
      </c>
      <c r="D16" s="9" t="s">
        <v>3672</v>
      </c>
      <c r="E16" s="771" t="s">
        <v>1941</v>
      </c>
      <c r="F16" s="772"/>
      <c r="G16" s="772"/>
      <c r="H16" s="773"/>
      <c r="I16" s="46"/>
      <c r="J16" s="774"/>
      <c r="K16" s="773"/>
      <c r="L16" s="180"/>
    </row>
    <row r="17" spans="1:12" x14ac:dyDescent="0.25">
      <c r="A17" s="6">
        <v>10</v>
      </c>
      <c r="B17" s="304"/>
      <c r="C17" s="9">
        <v>2</v>
      </c>
      <c r="D17" s="9" t="s">
        <v>3672</v>
      </c>
      <c r="E17" s="771" t="s">
        <v>1944</v>
      </c>
      <c r="F17" s="772"/>
      <c r="G17" s="772"/>
      <c r="H17" s="773"/>
      <c r="I17" s="46"/>
      <c r="J17" s="774"/>
      <c r="K17" s="773"/>
      <c r="L17" s="180"/>
    </row>
    <row r="18" spans="1:12" x14ac:dyDescent="0.25">
      <c r="A18" s="6">
        <v>11</v>
      </c>
      <c r="B18" s="304"/>
      <c r="C18" s="20">
        <v>1</v>
      </c>
      <c r="D18" s="20" t="s">
        <v>3672</v>
      </c>
      <c r="E18" s="1118" t="s">
        <v>1947</v>
      </c>
      <c r="F18" s="995"/>
      <c r="G18" s="995"/>
      <c r="H18" s="930"/>
      <c r="I18" s="312"/>
      <c r="J18" s="1130"/>
      <c r="K18" s="930"/>
      <c r="L18" s="180"/>
    </row>
    <row r="19" spans="1:12" x14ac:dyDescent="0.25">
      <c r="A19" s="107" t="s">
        <v>117</v>
      </c>
      <c r="B19" s="774"/>
      <c r="C19" s="772"/>
      <c r="D19" s="772"/>
      <c r="E19" s="772"/>
      <c r="F19" s="772"/>
      <c r="G19" s="772"/>
      <c r="H19" s="772"/>
      <c r="I19" s="772"/>
      <c r="J19" s="772"/>
      <c r="K19" s="773"/>
      <c r="L19" s="315"/>
    </row>
    <row r="20" spans="1:12" x14ac:dyDescent="0.25">
      <c r="A20" s="6">
        <v>12</v>
      </c>
      <c r="B20" s="305"/>
      <c r="C20" s="9">
        <v>1</v>
      </c>
      <c r="D20" s="9" t="s">
        <v>3672</v>
      </c>
      <c r="E20" s="771" t="s">
        <v>1948</v>
      </c>
      <c r="F20" s="772"/>
      <c r="G20" s="772"/>
      <c r="H20" s="773"/>
      <c r="I20" s="46"/>
      <c r="J20" s="774"/>
      <c r="K20" s="773"/>
      <c r="L20" s="179"/>
    </row>
    <row r="21" spans="1:12" x14ac:dyDescent="0.25">
      <c r="A21" s="6">
        <v>13</v>
      </c>
      <c r="B21" s="17"/>
      <c r="C21" s="9" t="s">
        <v>19</v>
      </c>
      <c r="D21" s="9"/>
      <c r="E21" s="771" t="s">
        <v>1950</v>
      </c>
      <c r="F21" s="772"/>
      <c r="G21" s="772"/>
      <c r="H21" s="773"/>
      <c r="I21" s="46"/>
      <c r="J21" s="774"/>
      <c r="K21" s="773"/>
      <c r="L21" s="179"/>
    </row>
    <row r="22" spans="1:12" x14ac:dyDescent="0.25">
      <c r="A22" s="96"/>
      <c r="B22" s="90"/>
      <c r="C22" s="9"/>
      <c r="D22" s="9"/>
      <c r="E22" s="771"/>
      <c r="F22" s="772"/>
      <c r="G22" s="772"/>
      <c r="H22" s="773"/>
      <c r="I22" s="46"/>
      <c r="J22" s="774"/>
      <c r="K22" s="773"/>
      <c r="L22" s="261"/>
    </row>
    <row r="23" spans="1:12" x14ac:dyDescent="0.25">
      <c r="A23" s="96"/>
      <c r="B23" s="90"/>
      <c r="C23" s="9"/>
      <c r="D23" s="9"/>
      <c r="E23" s="771"/>
      <c r="F23" s="772"/>
      <c r="G23" s="772"/>
      <c r="H23" s="773"/>
      <c r="I23" s="46"/>
      <c r="J23" s="774"/>
      <c r="K23" s="773"/>
      <c r="L23" s="261"/>
    </row>
    <row r="24" spans="1:12" x14ac:dyDescent="0.25">
      <c r="A24" s="96"/>
      <c r="B24" s="90"/>
      <c r="C24" s="9"/>
      <c r="D24" s="9"/>
      <c r="E24" s="771"/>
      <c r="F24" s="772"/>
      <c r="G24" s="772"/>
      <c r="H24" s="773"/>
      <c r="I24" s="46"/>
      <c r="J24" s="774"/>
      <c r="K24" s="773"/>
      <c r="L24" s="261"/>
    </row>
    <row r="25" spans="1:12" x14ac:dyDescent="0.25">
      <c r="A25" s="96"/>
      <c r="B25" s="90"/>
      <c r="C25" s="9"/>
      <c r="D25" s="9"/>
      <c r="E25" s="771"/>
      <c r="F25" s="772"/>
      <c r="G25" s="772"/>
      <c r="H25" s="773"/>
      <c r="I25" s="46"/>
      <c r="J25" s="774"/>
      <c r="K25" s="773"/>
      <c r="L25" s="261"/>
    </row>
    <row r="26" spans="1:12" x14ac:dyDescent="0.25">
      <c r="A26" s="96"/>
      <c r="B26" s="90"/>
      <c r="C26" s="9"/>
      <c r="D26" s="9"/>
      <c r="E26" s="771"/>
      <c r="F26" s="772"/>
      <c r="G26" s="772"/>
      <c r="H26" s="773"/>
      <c r="I26" s="46"/>
      <c r="J26" s="774"/>
      <c r="K26" s="773"/>
      <c r="L26" s="261"/>
    </row>
    <row r="27" spans="1:12" x14ac:dyDescent="0.25">
      <c r="A27" s="96"/>
      <c r="B27" s="90"/>
      <c r="C27" s="9"/>
      <c r="D27" s="9"/>
      <c r="E27" s="771"/>
      <c r="F27" s="772"/>
      <c r="G27" s="772"/>
      <c r="H27" s="773"/>
      <c r="I27" s="46"/>
      <c r="J27" s="774"/>
      <c r="K27" s="773"/>
      <c r="L27" s="261"/>
    </row>
    <row r="28" spans="1:12" x14ac:dyDescent="0.25">
      <c r="A28" s="96"/>
      <c r="B28" s="90"/>
      <c r="C28" s="9"/>
      <c r="D28" s="9"/>
      <c r="E28" s="771"/>
      <c r="F28" s="772"/>
      <c r="G28" s="772"/>
      <c r="H28" s="773"/>
      <c r="I28" s="46"/>
      <c r="J28" s="774"/>
      <c r="K28" s="773"/>
      <c r="L28" s="261"/>
    </row>
    <row r="29" spans="1:12" x14ac:dyDescent="0.25">
      <c r="A29" s="96"/>
      <c r="B29" s="90"/>
      <c r="C29" s="9"/>
      <c r="D29" s="9"/>
      <c r="E29" s="771"/>
      <c r="F29" s="772"/>
      <c r="G29" s="772"/>
      <c r="H29" s="773"/>
      <c r="I29" s="46"/>
      <c r="J29" s="774"/>
      <c r="K29" s="773"/>
      <c r="L29" s="261"/>
    </row>
    <row r="30" spans="1:12" x14ac:dyDescent="0.25">
      <c r="A30" s="96"/>
      <c r="B30" s="90"/>
      <c r="C30" s="9"/>
      <c r="D30" s="9"/>
      <c r="E30" s="771"/>
      <c r="F30" s="772"/>
      <c r="G30" s="772"/>
      <c r="H30" s="773"/>
      <c r="I30" s="46"/>
      <c r="J30" s="774"/>
      <c r="K30" s="773"/>
      <c r="L30" s="261"/>
    </row>
    <row r="31" spans="1:12" x14ac:dyDescent="0.25">
      <c r="A31" s="406"/>
      <c r="B31" s="29"/>
      <c r="C31" s="215"/>
      <c r="D31" s="215"/>
      <c r="E31" s="407"/>
      <c r="F31" s="407"/>
      <c r="G31" s="407"/>
      <c r="H31" s="407"/>
      <c r="I31" s="408"/>
      <c r="J31" s="409"/>
      <c r="K31" s="410"/>
      <c r="L31" s="261"/>
    </row>
    <row r="32" spans="1:12" x14ac:dyDescent="0.25">
      <c r="A32" s="107"/>
      <c r="B32" s="184"/>
      <c r="C32" s="84"/>
      <c r="D32" s="84"/>
      <c r="E32" s="30"/>
      <c r="F32" s="30"/>
      <c r="G32" s="30"/>
      <c r="H32" s="30"/>
      <c r="I32" s="212"/>
      <c r="J32" s="413"/>
      <c r="K32" s="414"/>
      <c r="L32" s="261"/>
    </row>
    <row r="33" spans="1:12" x14ac:dyDescent="0.25">
      <c r="A33" s="107"/>
      <c r="B33" s="184"/>
      <c r="C33" s="84"/>
      <c r="D33" s="84"/>
      <c r="E33" s="30"/>
      <c r="F33" s="30"/>
      <c r="G33" s="30"/>
      <c r="H33" s="30"/>
      <c r="I33" s="212"/>
      <c r="J33" s="413"/>
      <c r="K33" s="414"/>
      <c r="L33" s="261"/>
    </row>
    <row r="34" spans="1:12" x14ac:dyDescent="0.25">
      <c r="A34" s="107"/>
      <c r="B34" s="415"/>
      <c r="C34" s="185"/>
      <c r="D34" s="185"/>
      <c r="E34" s="415"/>
      <c r="F34" s="30"/>
      <c r="G34" s="415"/>
      <c r="H34" s="185"/>
      <c r="I34" s="212"/>
      <c r="J34" s="416"/>
      <c r="K34" s="417"/>
      <c r="L34" s="261"/>
    </row>
    <row r="35" spans="1:12" x14ac:dyDescent="0.25">
      <c r="A35" s="107"/>
      <c r="B35" s="885" t="s">
        <v>120</v>
      </c>
      <c r="C35" s="785"/>
      <c r="D35" s="785"/>
      <c r="E35" s="785"/>
      <c r="F35" s="344"/>
      <c r="G35" s="887" t="s">
        <v>121</v>
      </c>
      <c r="H35" s="785"/>
      <c r="I35" s="344"/>
      <c r="J35" s="904" t="s">
        <v>122</v>
      </c>
      <c r="K35" s="1132"/>
      <c r="L35" s="270"/>
    </row>
    <row r="36" spans="1:12" ht="15.75" customHeight="1" thickBot="1" x14ac:dyDescent="0.3">
      <c r="A36" s="35"/>
      <c r="B36" s="778"/>
      <c r="C36" s="778"/>
      <c r="D36" s="778"/>
      <c r="E36" s="778"/>
      <c r="F36" s="36"/>
      <c r="G36" s="778"/>
      <c r="H36" s="778"/>
      <c r="I36" s="36"/>
      <c r="J36" s="778"/>
      <c r="K36" s="1013"/>
      <c r="L36" s="103"/>
    </row>
    <row r="37" spans="1:12" ht="15.75" customHeight="1" thickBot="1" x14ac:dyDescent="0.3">
      <c r="J37" s="921" t="s">
        <v>1970</v>
      </c>
      <c r="K37" s="778"/>
      <c r="L37" s="792"/>
    </row>
    <row r="38" spans="1:12" x14ac:dyDescent="0.25"/>
    <row r="39" spans="1:12" x14ac:dyDescent="0.25"/>
    <row r="40" spans="1:12" x14ac:dyDescent="0.25"/>
    <row r="41" spans="1:12" x14ac:dyDescent="0.25"/>
    <row r="42" spans="1:12" x14ac:dyDescent="0.25"/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59">
    <mergeCell ref="J37:L37"/>
    <mergeCell ref="J27:K27"/>
    <mergeCell ref="E21:H21"/>
    <mergeCell ref="J8:K8"/>
    <mergeCell ref="J9:K9"/>
    <mergeCell ref="E9:H9"/>
    <mergeCell ref="E8:H8"/>
    <mergeCell ref="J21:K21"/>
    <mergeCell ref="J23:K23"/>
    <mergeCell ref="J22:K22"/>
    <mergeCell ref="E23:H23"/>
    <mergeCell ref="E24:H24"/>
    <mergeCell ref="E22:H22"/>
    <mergeCell ref="J24:K24"/>
    <mergeCell ref="J25:K25"/>
    <mergeCell ref="J26:K26"/>
    <mergeCell ref="E27:H27"/>
    <mergeCell ref="E26:H26"/>
    <mergeCell ref="E28:H28"/>
    <mergeCell ref="E25:H25"/>
    <mergeCell ref="J28:K28"/>
    <mergeCell ref="J29:K29"/>
    <mergeCell ref="J30:K30"/>
    <mergeCell ref="G35:H36"/>
    <mergeCell ref="B35:E36"/>
    <mergeCell ref="E30:H30"/>
    <mergeCell ref="E29:H29"/>
    <mergeCell ref="J35:K36"/>
    <mergeCell ref="J20:K20"/>
    <mergeCell ref="J16:K16"/>
    <mergeCell ref="J18:K18"/>
    <mergeCell ref="J17:K17"/>
    <mergeCell ref="E17:H17"/>
    <mergeCell ref="E20:H20"/>
    <mergeCell ref="E18:H18"/>
    <mergeCell ref="B19:K19"/>
    <mergeCell ref="E16:H16"/>
    <mergeCell ref="E1:I2"/>
    <mergeCell ref="J1:L2"/>
    <mergeCell ref="I6:I7"/>
    <mergeCell ref="A6:A7"/>
    <mergeCell ref="B6:B7"/>
    <mergeCell ref="C6:D7"/>
    <mergeCell ref="E6:H7"/>
    <mergeCell ref="J6:L7"/>
    <mergeCell ref="E10:H10"/>
    <mergeCell ref="E11:H11"/>
    <mergeCell ref="I5:L5"/>
    <mergeCell ref="A3:L4"/>
    <mergeCell ref="J10:K10"/>
    <mergeCell ref="J11:K11"/>
    <mergeCell ref="J15:K15"/>
    <mergeCell ref="J14:K14"/>
    <mergeCell ref="E15:H15"/>
    <mergeCell ref="E14:H14"/>
    <mergeCell ref="E12:H12"/>
    <mergeCell ref="E13:H13"/>
    <mergeCell ref="J13:K13"/>
    <mergeCell ref="J12:K12"/>
  </mergeCells>
  <pageMargins left="0.70866141732283472" right="0.70866141732283472" top="0.74803149606299213" bottom="0.74803149606299213" header="0.31496062992125984" footer="0.31496062992125984"/>
  <pageSetup scale="90" orientation="landscape" verticalDpi="203" r:id="rId1"/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L45"/>
  <sheetViews>
    <sheetView workbookViewId="0"/>
  </sheetViews>
  <sheetFormatPr baseColWidth="10" defaultColWidth="14.42578125" defaultRowHeight="15" customHeight="1" x14ac:dyDescent="0.25"/>
  <cols>
    <col min="1" max="1" width="7.85546875" customWidth="1"/>
    <col min="2" max="2" width="9.140625" customWidth="1"/>
    <col min="3" max="3" width="7.140625" customWidth="1"/>
    <col min="4" max="4" width="7.7109375" customWidth="1"/>
    <col min="5" max="7" width="10" customWidth="1"/>
    <col min="8" max="8" width="17.42578125" customWidth="1"/>
    <col min="9" max="11" width="10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1990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78"/>
      <c r="L7" s="792"/>
    </row>
    <row r="8" spans="1:12" x14ac:dyDescent="0.25">
      <c r="A8" s="37">
        <v>1</v>
      </c>
      <c r="B8" s="28"/>
      <c r="C8" s="28">
        <v>1</v>
      </c>
      <c r="D8" s="28" t="s">
        <v>3672</v>
      </c>
      <c r="E8" s="914" t="s">
        <v>1993</v>
      </c>
      <c r="F8" s="780"/>
      <c r="G8" s="780"/>
      <c r="H8" s="781"/>
      <c r="I8" s="40"/>
      <c r="J8" s="933"/>
      <c r="K8" s="780"/>
      <c r="L8" s="820"/>
    </row>
    <row r="9" spans="1:12" x14ac:dyDescent="0.25">
      <c r="A9" s="6">
        <v>2</v>
      </c>
      <c r="B9" s="9"/>
      <c r="C9" s="9">
        <v>1</v>
      </c>
      <c r="D9" s="9" t="s">
        <v>3672</v>
      </c>
      <c r="E9" s="912" t="s">
        <v>1995</v>
      </c>
      <c r="F9" s="772"/>
      <c r="G9" s="772"/>
      <c r="H9" s="773"/>
      <c r="I9" s="47"/>
      <c r="J9" s="980"/>
      <c r="K9" s="773"/>
      <c r="L9" s="210"/>
    </row>
    <row r="10" spans="1:12" x14ac:dyDescent="0.25">
      <c r="A10" s="6">
        <v>3</v>
      </c>
      <c r="B10" s="343" t="s">
        <v>13</v>
      </c>
      <c r="C10" s="9">
        <v>2</v>
      </c>
      <c r="D10" s="9" t="s">
        <v>3672</v>
      </c>
      <c r="E10" s="912" t="s">
        <v>1998</v>
      </c>
      <c r="F10" s="772"/>
      <c r="G10" s="772"/>
      <c r="H10" s="773"/>
      <c r="I10" s="45"/>
      <c r="J10" s="980"/>
      <c r="K10" s="773"/>
      <c r="L10" s="210"/>
    </row>
    <row r="11" spans="1:12" x14ac:dyDescent="0.25">
      <c r="A11" s="6">
        <v>4</v>
      </c>
      <c r="B11" s="9"/>
      <c r="C11" s="9">
        <v>1</v>
      </c>
      <c r="D11" s="9" t="s">
        <v>3672</v>
      </c>
      <c r="E11" s="912" t="s">
        <v>1999</v>
      </c>
      <c r="F11" s="772"/>
      <c r="G11" s="772"/>
      <c r="H11" s="773"/>
      <c r="I11" s="45"/>
      <c r="J11" s="980"/>
      <c r="K11" s="773"/>
      <c r="L11" s="210"/>
    </row>
    <row r="12" spans="1:12" x14ac:dyDescent="0.25">
      <c r="A12" s="6">
        <v>5</v>
      </c>
      <c r="B12" s="343" t="s">
        <v>2000</v>
      </c>
      <c r="C12" s="9">
        <v>1</v>
      </c>
      <c r="D12" s="9" t="s">
        <v>3672</v>
      </c>
      <c r="E12" s="912" t="s">
        <v>2001</v>
      </c>
      <c r="F12" s="772"/>
      <c r="G12" s="772"/>
      <c r="H12" s="773"/>
      <c r="I12" s="46"/>
      <c r="J12" s="980"/>
      <c r="K12" s="773"/>
      <c r="L12" s="210"/>
    </row>
    <row r="13" spans="1:12" x14ac:dyDescent="0.25">
      <c r="A13" s="6">
        <v>6</v>
      </c>
      <c r="B13" s="9"/>
      <c r="C13" s="9">
        <v>1</v>
      </c>
      <c r="D13" s="9" t="s">
        <v>3672</v>
      </c>
      <c r="E13" s="912" t="s">
        <v>3627</v>
      </c>
      <c r="F13" s="772"/>
      <c r="G13" s="772"/>
      <c r="H13" s="773"/>
      <c r="I13" s="46"/>
      <c r="J13" s="980"/>
      <c r="K13" s="773"/>
      <c r="L13" s="210"/>
    </row>
    <row r="14" spans="1:12" x14ac:dyDescent="0.25">
      <c r="A14" s="6">
        <v>7</v>
      </c>
      <c r="B14" s="9"/>
      <c r="C14" s="9">
        <v>1</v>
      </c>
      <c r="D14" s="9" t="s">
        <v>3672</v>
      </c>
      <c r="E14" s="912" t="s">
        <v>2003</v>
      </c>
      <c r="F14" s="772"/>
      <c r="G14" s="772"/>
      <c r="H14" s="773"/>
      <c r="I14" s="46"/>
      <c r="J14" s="980"/>
      <c r="K14" s="773"/>
      <c r="L14" s="210"/>
    </row>
    <row r="15" spans="1:12" x14ac:dyDescent="0.25">
      <c r="A15" s="6">
        <v>8</v>
      </c>
      <c r="B15" s="9"/>
      <c r="C15" s="9">
        <v>1</v>
      </c>
      <c r="D15" s="9" t="s">
        <v>3672</v>
      </c>
      <c r="E15" s="912" t="s">
        <v>2004</v>
      </c>
      <c r="F15" s="772"/>
      <c r="G15" s="772"/>
      <c r="H15" s="773"/>
      <c r="I15" s="46"/>
      <c r="J15" s="980"/>
      <c r="K15" s="773"/>
      <c r="L15" s="210"/>
    </row>
    <row r="16" spans="1:12" x14ac:dyDescent="0.25">
      <c r="A16" s="6">
        <v>9</v>
      </c>
      <c r="B16" s="9"/>
      <c r="C16" s="9">
        <v>1</v>
      </c>
      <c r="D16" s="9" t="s">
        <v>3672</v>
      </c>
      <c r="E16" s="912" t="s">
        <v>2005</v>
      </c>
      <c r="F16" s="772"/>
      <c r="G16" s="772"/>
      <c r="H16" s="773"/>
      <c r="I16" s="46"/>
      <c r="J16" s="980"/>
      <c r="K16" s="773"/>
      <c r="L16" s="210"/>
    </row>
    <row r="17" spans="1:12" x14ac:dyDescent="0.25">
      <c r="A17" s="6">
        <v>10</v>
      </c>
      <c r="B17" s="9"/>
      <c r="C17" s="9">
        <v>1</v>
      </c>
      <c r="D17" s="9" t="s">
        <v>3672</v>
      </c>
      <c r="E17" s="912" t="s">
        <v>3020</v>
      </c>
      <c r="F17" s="772"/>
      <c r="G17" s="772"/>
      <c r="H17" s="773"/>
      <c r="I17" s="46"/>
      <c r="J17" s="980"/>
      <c r="K17" s="773"/>
      <c r="L17" s="210"/>
    </row>
    <row r="18" spans="1:12" x14ac:dyDescent="0.25">
      <c r="A18" s="6">
        <v>11</v>
      </c>
      <c r="B18" s="9"/>
      <c r="C18" s="9">
        <v>1</v>
      </c>
      <c r="D18" s="9" t="s">
        <v>3672</v>
      </c>
      <c r="E18" s="912" t="s">
        <v>2007</v>
      </c>
      <c r="F18" s="772"/>
      <c r="G18" s="772"/>
      <c r="H18" s="773"/>
      <c r="I18" s="46"/>
      <c r="J18" s="980"/>
      <c r="K18" s="773"/>
      <c r="L18" s="210"/>
    </row>
    <row r="19" spans="1:12" x14ac:dyDescent="0.25">
      <c r="A19" s="6">
        <v>12</v>
      </c>
      <c r="B19" s="9"/>
      <c r="C19" s="9">
        <v>2</v>
      </c>
      <c r="D19" s="9" t="s">
        <v>3672</v>
      </c>
      <c r="E19" s="912" t="s">
        <v>2009</v>
      </c>
      <c r="F19" s="772"/>
      <c r="G19" s="772"/>
      <c r="H19" s="773"/>
      <c r="I19" s="46"/>
      <c r="J19" s="980"/>
      <c r="K19" s="773"/>
      <c r="L19" s="210"/>
    </row>
    <row r="20" spans="1:12" x14ac:dyDescent="0.25">
      <c r="A20" s="6">
        <v>13</v>
      </c>
      <c r="B20" s="9"/>
      <c r="C20" s="9">
        <v>1</v>
      </c>
      <c r="D20" s="9" t="s">
        <v>3672</v>
      </c>
      <c r="E20" s="912" t="s">
        <v>2011</v>
      </c>
      <c r="F20" s="772"/>
      <c r="G20" s="772"/>
      <c r="H20" s="773"/>
      <c r="I20" s="46"/>
      <c r="J20" s="980"/>
      <c r="K20" s="773"/>
      <c r="L20" s="210"/>
    </row>
    <row r="21" spans="1:12" x14ac:dyDescent="0.25">
      <c r="A21" s="6">
        <v>14</v>
      </c>
      <c r="B21" s="9"/>
      <c r="C21" s="9">
        <v>2</v>
      </c>
      <c r="D21" s="9" t="s">
        <v>3672</v>
      </c>
      <c r="E21" s="912" t="s">
        <v>2012</v>
      </c>
      <c r="F21" s="772"/>
      <c r="G21" s="772"/>
      <c r="H21" s="773"/>
      <c r="I21" s="46"/>
      <c r="J21" s="980"/>
      <c r="K21" s="773"/>
      <c r="L21" s="210"/>
    </row>
    <row r="22" spans="1:12" x14ac:dyDescent="0.25">
      <c r="A22" s="6">
        <v>15</v>
      </c>
      <c r="B22" s="9"/>
      <c r="C22" s="9">
        <v>1</v>
      </c>
      <c r="D22" s="9" t="s">
        <v>3672</v>
      </c>
      <c r="E22" s="912" t="s">
        <v>2014</v>
      </c>
      <c r="F22" s="772"/>
      <c r="G22" s="772"/>
      <c r="H22" s="773"/>
      <c r="I22" s="46"/>
      <c r="J22" s="980"/>
      <c r="K22" s="773"/>
      <c r="L22" s="210"/>
    </row>
    <row r="23" spans="1:12" x14ac:dyDescent="0.25">
      <c r="A23" s="6">
        <v>16</v>
      </c>
      <c r="B23" s="9"/>
      <c r="C23" s="9">
        <v>1</v>
      </c>
      <c r="D23" s="9" t="s">
        <v>3672</v>
      </c>
      <c r="E23" s="912" t="s">
        <v>2015</v>
      </c>
      <c r="F23" s="772"/>
      <c r="G23" s="772"/>
      <c r="H23" s="773"/>
      <c r="I23" s="46"/>
      <c r="J23" s="980"/>
      <c r="K23" s="773"/>
      <c r="L23" s="210"/>
    </row>
    <row r="24" spans="1:12" x14ac:dyDescent="0.25">
      <c r="A24" s="6">
        <v>17</v>
      </c>
      <c r="B24" s="9"/>
      <c r="C24" s="9">
        <v>1</v>
      </c>
      <c r="D24" s="9" t="s">
        <v>3672</v>
      </c>
      <c r="E24" s="912" t="s">
        <v>2016</v>
      </c>
      <c r="F24" s="772"/>
      <c r="G24" s="772"/>
      <c r="H24" s="773"/>
      <c r="I24" s="46"/>
      <c r="J24" s="980"/>
      <c r="K24" s="773"/>
      <c r="L24" s="210"/>
    </row>
    <row r="25" spans="1:12" x14ac:dyDescent="0.25">
      <c r="A25" s="6">
        <v>18</v>
      </c>
      <c r="B25" s="9"/>
      <c r="C25" s="9">
        <v>1</v>
      </c>
      <c r="D25" s="9" t="s">
        <v>3672</v>
      </c>
      <c r="E25" s="912" t="s">
        <v>2017</v>
      </c>
      <c r="F25" s="772"/>
      <c r="G25" s="772"/>
      <c r="H25" s="773"/>
      <c r="I25" s="46"/>
      <c r="J25" s="980"/>
      <c r="K25" s="773"/>
      <c r="L25" s="210"/>
    </row>
    <row r="26" spans="1:12" x14ac:dyDescent="0.25">
      <c r="A26" s="6">
        <v>19</v>
      </c>
      <c r="B26" s="9"/>
      <c r="C26" s="9">
        <v>1</v>
      </c>
      <c r="D26" s="9" t="s">
        <v>3672</v>
      </c>
      <c r="E26" s="912" t="s">
        <v>2018</v>
      </c>
      <c r="F26" s="772"/>
      <c r="G26" s="772"/>
      <c r="H26" s="773"/>
      <c r="I26" s="46"/>
      <c r="J26" s="980"/>
      <c r="K26" s="773"/>
      <c r="L26" s="210"/>
    </row>
    <row r="27" spans="1:12" x14ac:dyDescent="0.25">
      <c r="A27" s="6">
        <v>20</v>
      </c>
      <c r="B27" s="9"/>
      <c r="C27" s="9">
        <v>3</v>
      </c>
      <c r="D27" s="9" t="s">
        <v>3672</v>
      </c>
      <c r="E27" s="912" t="s">
        <v>2019</v>
      </c>
      <c r="F27" s="772"/>
      <c r="G27" s="772"/>
      <c r="H27" s="773"/>
      <c r="I27" s="46"/>
      <c r="J27" s="980"/>
      <c r="K27" s="773"/>
      <c r="L27" s="210"/>
    </row>
    <row r="28" spans="1:12" x14ac:dyDescent="0.25">
      <c r="A28" s="6">
        <v>21</v>
      </c>
      <c r="B28" s="9"/>
      <c r="C28" s="9">
        <v>1</v>
      </c>
      <c r="D28" s="9" t="s">
        <v>3672</v>
      </c>
      <c r="E28" s="912" t="s">
        <v>2020</v>
      </c>
      <c r="F28" s="772"/>
      <c r="G28" s="772"/>
      <c r="H28" s="773"/>
      <c r="I28" s="46"/>
      <c r="J28" s="980"/>
      <c r="K28" s="773"/>
      <c r="L28" s="210"/>
    </row>
    <row r="29" spans="1:12" x14ac:dyDescent="0.25">
      <c r="A29" s="6">
        <v>22</v>
      </c>
      <c r="B29" s="9"/>
      <c r="C29" s="9">
        <v>1</v>
      </c>
      <c r="D29" s="9" t="s">
        <v>3672</v>
      </c>
      <c r="E29" s="912" t="s">
        <v>2022</v>
      </c>
      <c r="F29" s="772"/>
      <c r="G29" s="772"/>
      <c r="H29" s="773"/>
      <c r="I29" s="46"/>
      <c r="J29" s="980"/>
      <c r="K29" s="773"/>
      <c r="L29" s="210"/>
    </row>
    <row r="30" spans="1:12" x14ac:dyDescent="0.25">
      <c r="A30" s="6">
        <v>23</v>
      </c>
      <c r="B30" s="9"/>
      <c r="C30" s="9">
        <v>1</v>
      </c>
      <c r="D30" s="9" t="s">
        <v>3672</v>
      </c>
      <c r="E30" s="912" t="s">
        <v>2023</v>
      </c>
      <c r="F30" s="772"/>
      <c r="G30" s="772"/>
      <c r="H30" s="773"/>
      <c r="I30" s="46"/>
      <c r="J30" s="980"/>
      <c r="K30" s="773"/>
      <c r="L30" s="210"/>
    </row>
    <row r="31" spans="1:12" x14ac:dyDescent="0.25">
      <c r="A31" s="6">
        <v>24</v>
      </c>
      <c r="B31" s="9"/>
      <c r="C31" s="9">
        <v>1</v>
      </c>
      <c r="D31" s="9" t="s">
        <v>3672</v>
      </c>
      <c r="E31" s="912" t="s">
        <v>2024</v>
      </c>
      <c r="F31" s="772"/>
      <c r="G31" s="772"/>
      <c r="H31" s="773"/>
      <c r="I31" s="46"/>
      <c r="J31" s="980"/>
      <c r="K31" s="773"/>
      <c r="L31" s="210"/>
    </row>
    <row r="32" spans="1:12" x14ac:dyDescent="0.25">
      <c r="A32" s="6">
        <v>25</v>
      </c>
      <c r="B32" s="9"/>
      <c r="C32" s="9">
        <v>1</v>
      </c>
      <c r="D32" s="9" t="s">
        <v>3672</v>
      </c>
      <c r="E32" s="912" t="s">
        <v>2025</v>
      </c>
      <c r="F32" s="772"/>
      <c r="G32" s="772"/>
      <c r="H32" s="773"/>
      <c r="I32" s="46"/>
      <c r="J32" s="980"/>
      <c r="K32" s="773"/>
      <c r="L32" s="210"/>
    </row>
    <row r="33" spans="1:12" x14ac:dyDescent="0.25">
      <c r="A33" s="6">
        <v>26</v>
      </c>
      <c r="B33" s="9"/>
      <c r="C33" s="9">
        <v>4</v>
      </c>
      <c r="D33" s="9" t="s">
        <v>3672</v>
      </c>
      <c r="E33" s="912" t="s">
        <v>2028</v>
      </c>
      <c r="F33" s="772"/>
      <c r="G33" s="772"/>
      <c r="H33" s="773"/>
      <c r="I33" s="46"/>
      <c r="J33" s="980"/>
      <c r="K33" s="773"/>
      <c r="L33" s="202"/>
    </row>
    <row r="34" spans="1:12" x14ac:dyDescent="0.25">
      <c r="A34" s="6">
        <v>27</v>
      </c>
      <c r="B34" s="9"/>
      <c r="C34" s="9">
        <v>2</v>
      </c>
      <c r="D34" s="9" t="s">
        <v>3672</v>
      </c>
      <c r="E34" s="912" t="s">
        <v>2030</v>
      </c>
      <c r="F34" s="772"/>
      <c r="G34" s="772"/>
      <c r="H34" s="773"/>
      <c r="I34" s="46"/>
      <c r="J34" s="980"/>
      <c r="K34" s="773"/>
      <c r="L34" s="202"/>
    </row>
    <row r="35" spans="1:12" x14ac:dyDescent="0.25">
      <c r="A35" s="6">
        <v>28</v>
      </c>
      <c r="B35" s="9"/>
      <c r="C35" s="9">
        <v>1</v>
      </c>
      <c r="D35" s="9" t="s">
        <v>3672</v>
      </c>
      <c r="E35" s="912" t="s">
        <v>2032</v>
      </c>
      <c r="F35" s="772"/>
      <c r="G35" s="772"/>
      <c r="H35" s="773"/>
      <c r="I35" s="46"/>
      <c r="J35" s="980"/>
      <c r="K35" s="773"/>
      <c r="L35" s="202"/>
    </row>
    <row r="36" spans="1:12" x14ac:dyDescent="0.25">
      <c r="A36" s="828" t="s">
        <v>117</v>
      </c>
      <c r="B36" s="772"/>
      <c r="C36" s="772"/>
      <c r="D36" s="772"/>
      <c r="E36" s="772"/>
      <c r="F36" s="772"/>
      <c r="G36" s="772"/>
      <c r="H36" s="772"/>
      <c r="I36" s="772"/>
      <c r="J36" s="772"/>
      <c r="K36" s="773"/>
      <c r="L36" s="202"/>
    </row>
    <row r="37" spans="1:12" x14ac:dyDescent="0.25">
      <c r="A37" s="6">
        <v>29</v>
      </c>
      <c r="B37" s="9"/>
      <c r="C37" s="9">
        <v>1</v>
      </c>
      <c r="D37" s="9" t="s">
        <v>3672</v>
      </c>
      <c r="E37" s="912" t="s">
        <v>2036</v>
      </c>
      <c r="F37" s="772"/>
      <c r="G37" s="772"/>
      <c r="H37" s="773"/>
      <c r="I37" s="46"/>
      <c r="J37" s="980"/>
      <c r="K37" s="773"/>
      <c r="L37" s="202"/>
    </row>
    <row r="38" spans="1:12" x14ac:dyDescent="0.25">
      <c r="A38" s="6">
        <v>30</v>
      </c>
      <c r="B38" s="9"/>
      <c r="C38" s="9"/>
      <c r="D38" s="9"/>
      <c r="E38" s="912" t="s">
        <v>57</v>
      </c>
      <c r="F38" s="772"/>
      <c r="G38" s="772"/>
      <c r="H38" s="773"/>
      <c r="I38" s="46"/>
      <c r="J38" s="980"/>
      <c r="K38" s="773"/>
      <c r="L38" s="202"/>
    </row>
    <row r="39" spans="1:12" x14ac:dyDescent="0.25">
      <c r="A39" s="828" t="s">
        <v>1495</v>
      </c>
      <c r="B39" s="772"/>
      <c r="C39" s="772"/>
      <c r="D39" s="772"/>
      <c r="E39" s="772"/>
      <c r="F39" s="772"/>
      <c r="G39" s="772"/>
      <c r="H39" s="772"/>
      <c r="I39" s="772"/>
      <c r="J39" s="772"/>
      <c r="K39" s="773"/>
      <c r="L39" s="202"/>
    </row>
    <row r="40" spans="1:12" x14ac:dyDescent="0.25">
      <c r="A40" s="6">
        <v>31</v>
      </c>
      <c r="B40" s="9"/>
      <c r="C40" s="9">
        <v>1</v>
      </c>
      <c r="D40" s="9" t="s">
        <v>3672</v>
      </c>
      <c r="E40" s="912" t="s">
        <v>225</v>
      </c>
      <c r="F40" s="772"/>
      <c r="G40" s="772"/>
      <c r="H40" s="773"/>
      <c r="I40" s="46"/>
      <c r="J40" s="980"/>
      <c r="K40" s="773"/>
      <c r="L40" s="202"/>
    </row>
    <row r="41" spans="1:12" x14ac:dyDescent="0.25">
      <c r="A41" s="6">
        <v>32</v>
      </c>
      <c r="B41" s="9"/>
      <c r="C41" s="9">
        <v>1</v>
      </c>
      <c r="D41" s="9" t="s">
        <v>3672</v>
      </c>
      <c r="E41" s="912" t="s">
        <v>1510</v>
      </c>
      <c r="F41" s="772"/>
      <c r="G41" s="772"/>
      <c r="H41" s="773"/>
      <c r="I41" s="46"/>
      <c r="J41" s="980"/>
      <c r="K41" s="773"/>
      <c r="L41" s="202"/>
    </row>
    <row r="42" spans="1:12" x14ac:dyDescent="0.25">
      <c r="A42" s="6">
        <v>33</v>
      </c>
      <c r="B42" s="9"/>
      <c r="C42" s="9">
        <v>1</v>
      </c>
      <c r="D42" s="9" t="s">
        <v>3672</v>
      </c>
      <c r="E42" s="912" t="s">
        <v>2037</v>
      </c>
      <c r="F42" s="772"/>
      <c r="G42" s="772"/>
      <c r="H42" s="773"/>
      <c r="I42" s="46"/>
      <c r="J42" s="980"/>
      <c r="K42" s="773"/>
      <c r="L42" s="202"/>
    </row>
    <row r="43" spans="1:12" x14ac:dyDescent="0.25">
      <c r="A43" s="6">
        <v>34</v>
      </c>
      <c r="B43" s="9"/>
      <c r="C43" s="9">
        <v>1</v>
      </c>
      <c r="D43" s="9" t="s">
        <v>3672</v>
      </c>
      <c r="E43" s="912" t="s">
        <v>2038</v>
      </c>
      <c r="F43" s="772"/>
      <c r="G43" s="772"/>
      <c r="H43" s="773"/>
      <c r="I43" s="46"/>
      <c r="J43" s="1074" t="s">
        <v>122</v>
      </c>
      <c r="K43" s="995"/>
      <c r="L43" s="202"/>
    </row>
    <row r="44" spans="1:12" ht="15.75" customHeight="1" thickBot="1" x14ac:dyDescent="0.3">
      <c r="A44" s="35"/>
      <c r="B44" s="986" t="s">
        <v>24</v>
      </c>
      <c r="C44" s="830"/>
      <c r="D44" s="830"/>
      <c r="E44" s="830"/>
      <c r="F44" s="36"/>
      <c r="G44" s="986" t="s">
        <v>121</v>
      </c>
      <c r="H44" s="830"/>
      <c r="I44" s="36"/>
      <c r="J44" s="778"/>
      <c r="K44" s="778"/>
      <c r="L44" s="103"/>
    </row>
    <row r="45" spans="1:12" ht="15.75" customHeight="1" thickBot="1" x14ac:dyDescent="0.3">
      <c r="J45" s="775" t="s">
        <v>2040</v>
      </c>
      <c r="K45" s="816"/>
      <c r="L45" s="776"/>
    </row>
  </sheetData>
  <mergeCells count="83">
    <mergeCell ref="J40:K40"/>
    <mergeCell ref="J38:K38"/>
    <mergeCell ref="E14:H14"/>
    <mergeCell ref="E15:H15"/>
    <mergeCell ref="J14:K14"/>
    <mergeCell ref="E17:H17"/>
    <mergeCell ref="E18:H18"/>
    <mergeCell ref="J18:K18"/>
    <mergeCell ref="J19:K19"/>
    <mergeCell ref="J16:K16"/>
    <mergeCell ref="J15:K15"/>
    <mergeCell ref="J17:K17"/>
    <mergeCell ref="E38:H38"/>
    <mergeCell ref="A39:K39"/>
    <mergeCell ref="E37:H37"/>
    <mergeCell ref="A36:K36"/>
    <mergeCell ref="J21:K21"/>
    <mergeCell ref="J20:K20"/>
    <mergeCell ref="J22:K22"/>
    <mergeCell ref="E26:H26"/>
    <mergeCell ref="E27:H27"/>
    <mergeCell ref="J27:K27"/>
    <mergeCell ref="J23:K23"/>
    <mergeCell ref="E16:H16"/>
    <mergeCell ref="E29:H29"/>
    <mergeCell ref="E28:H28"/>
    <mergeCell ref="E21:H21"/>
    <mergeCell ref="E20:H20"/>
    <mergeCell ref="E25:H25"/>
    <mergeCell ref="E22:H22"/>
    <mergeCell ref="E19:H19"/>
    <mergeCell ref="E23:H23"/>
    <mergeCell ref="J34:K34"/>
    <mergeCell ref="J29:K29"/>
    <mergeCell ref="E24:H24"/>
    <mergeCell ref="J31:K31"/>
    <mergeCell ref="J37:K37"/>
    <mergeCell ref="J24:K24"/>
    <mergeCell ref="J30:K30"/>
    <mergeCell ref="J28:K28"/>
    <mergeCell ref="J26:K26"/>
    <mergeCell ref="J25:K25"/>
    <mergeCell ref="A6:A7"/>
    <mergeCell ref="A3:L4"/>
    <mergeCell ref="E1:I2"/>
    <mergeCell ref="I5:L5"/>
    <mergeCell ref="J1:L2"/>
    <mergeCell ref="E6:H7"/>
    <mergeCell ref="E13:H13"/>
    <mergeCell ref="E11:H11"/>
    <mergeCell ref="E12:H12"/>
    <mergeCell ref="C6:D7"/>
    <mergeCell ref="B6:B7"/>
    <mergeCell ref="E8:H8"/>
    <mergeCell ref="E9:H9"/>
    <mergeCell ref="E10:H10"/>
    <mergeCell ref="J10:K10"/>
    <mergeCell ref="J6:L7"/>
    <mergeCell ref="I6:I7"/>
    <mergeCell ref="J8:L8"/>
    <mergeCell ref="J9:K9"/>
    <mergeCell ref="E40:H40"/>
    <mergeCell ref="G44:H44"/>
    <mergeCell ref="E43:H43"/>
    <mergeCell ref="B44:E44"/>
    <mergeCell ref="J11:K11"/>
    <mergeCell ref="J13:K13"/>
    <mergeCell ref="J12:K12"/>
    <mergeCell ref="E34:H34"/>
    <mergeCell ref="E35:H35"/>
    <mergeCell ref="E32:H32"/>
    <mergeCell ref="E33:H33"/>
    <mergeCell ref="E30:H30"/>
    <mergeCell ref="E31:H31"/>
    <mergeCell ref="J35:K35"/>
    <mergeCell ref="J32:K32"/>
    <mergeCell ref="J33:K33"/>
    <mergeCell ref="E41:H41"/>
    <mergeCell ref="E42:H42"/>
    <mergeCell ref="J41:K41"/>
    <mergeCell ref="J45:L45"/>
    <mergeCell ref="J43:K44"/>
    <mergeCell ref="J42:K42"/>
  </mergeCells>
  <pageMargins left="0.7" right="0.7" top="0.75" bottom="0.75" header="0.3" footer="0.3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7.85546875" customWidth="1"/>
    <col min="2" max="2" width="9.42578125" customWidth="1"/>
    <col min="3" max="4" width="5.42578125" customWidth="1"/>
    <col min="5" max="7" width="10" customWidth="1"/>
    <col min="8" max="8" width="27.7109375" customWidth="1"/>
    <col min="9" max="10" width="10" customWidth="1"/>
    <col min="11" max="11" width="11.42578125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4283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158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822"/>
      <c r="K7" s="778"/>
      <c r="L7" s="792"/>
    </row>
    <row r="8" spans="1:12" x14ac:dyDescent="0.25">
      <c r="A8" s="93">
        <v>1</v>
      </c>
      <c r="B8" s="104" t="s">
        <v>1027</v>
      </c>
      <c r="C8" s="28">
        <v>1</v>
      </c>
      <c r="D8" s="28" t="s">
        <v>3672</v>
      </c>
      <c r="E8" s="1032" t="s">
        <v>1028</v>
      </c>
      <c r="F8" s="780"/>
      <c r="G8" s="780"/>
      <c r="H8" s="781"/>
      <c r="I8" s="40"/>
      <c r="J8" s="933"/>
      <c r="K8" s="820"/>
      <c r="L8" s="223"/>
    </row>
    <row r="9" spans="1:12" x14ac:dyDescent="0.25">
      <c r="A9" s="96">
        <v>2</v>
      </c>
      <c r="B9" s="90" t="s">
        <v>1029</v>
      </c>
      <c r="C9" s="9">
        <v>1</v>
      </c>
      <c r="D9" s="9" t="s">
        <v>3672</v>
      </c>
      <c r="E9" s="1029" t="s">
        <v>1030</v>
      </c>
      <c r="F9" s="772"/>
      <c r="G9" s="772"/>
      <c r="H9" s="773"/>
      <c r="I9" s="46"/>
      <c r="J9" s="980"/>
      <c r="K9" s="824"/>
      <c r="L9" s="224"/>
    </row>
    <row r="10" spans="1:12" x14ac:dyDescent="0.25">
      <c r="A10" s="96">
        <v>3</v>
      </c>
      <c r="B10" s="90" t="s">
        <v>1045</v>
      </c>
      <c r="C10" s="9">
        <v>2</v>
      </c>
      <c r="D10" s="9" t="s">
        <v>3672</v>
      </c>
      <c r="E10" s="1029" t="s">
        <v>1049</v>
      </c>
      <c r="F10" s="772"/>
      <c r="G10" s="772"/>
      <c r="H10" s="773"/>
      <c r="I10" s="45"/>
      <c r="J10" s="980"/>
      <c r="K10" s="824"/>
      <c r="L10" s="224"/>
    </row>
    <row r="11" spans="1:12" x14ac:dyDescent="0.25">
      <c r="A11" s="96">
        <v>4</v>
      </c>
      <c r="B11" s="90" t="s">
        <v>1032</v>
      </c>
      <c r="C11" s="9">
        <v>29</v>
      </c>
      <c r="D11" s="9" t="s">
        <v>3672</v>
      </c>
      <c r="E11" s="1029" t="s">
        <v>1033</v>
      </c>
      <c r="F11" s="772"/>
      <c r="G11" s="772"/>
      <c r="H11" s="773"/>
      <c r="I11" s="45"/>
      <c r="J11" s="980"/>
      <c r="K11" s="824"/>
      <c r="L11" s="224"/>
    </row>
    <row r="12" spans="1:12" x14ac:dyDescent="0.25">
      <c r="A12" s="96">
        <v>5</v>
      </c>
      <c r="B12" s="90" t="s">
        <v>1034</v>
      </c>
      <c r="C12" s="9">
        <v>1</v>
      </c>
      <c r="D12" s="9" t="s">
        <v>3672</v>
      </c>
      <c r="E12" s="1029" t="s">
        <v>3332</v>
      </c>
      <c r="F12" s="772"/>
      <c r="G12" s="772"/>
      <c r="H12" s="773"/>
      <c r="I12" s="46"/>
      <c r="J12" s="980"/>
      <c r="K12" s="824"/>
      <c r="L12" s="224"/>
    </row>
    <row r="13" spans="1:12" x14ac:dyDescent="0.25">
      <c r="A13" s="96">
        <v>6</v>
      </c>
      <c r="B13" s="90" t="s">
        <v>1035</v>
      </c>
      <c r="C13" s="9">
        <v>1</v>
      </c>
      <c r="D13" s="9" t="s">
        <v>3672</v>
      </c>
      <c r="E13" s="1029" t="s">
        <v>2995</v>
      </c>
      <c r="F13" s="772"/>
      <c r="G13" s="772"/>
      <c r="H13" s="773"/>
      <c r="I13" s="46"/>
      <c r="J13" s="980"/>
      <c r="K13" s="824"/>
      <c r="L13" s="224"/>
    </row>
    <row r="14" spans="1:12" x14ac:dyDescent="0.25">
      <c r="A14" s="96">
        <v>7</v>
      </c>
      <c r="B14" s="90" t="s">
        <v>1036</v>
      </c>
      <c r="C14" s="9">
        <v>1</v>
      </c>
      <c r="D14" s="9" t="s">
        <v>3672</v>
      </c>
      <c r="E14" s="1029" t="s">
        <v>2994</v>
      </c>
      <c r="F14" s="772"/>
      <c r="G14" s="772"/>
      <c r="H14" s="773"/>
      <c r="I14" s="46"/>
      <c r="J14" s="980"/>
      <c r="K14" s="824"/>
      <c r="L14" s="224"/>
    </row>
    <row r="15" spans="1:12" x14ac:dyDescent="0.25">
      <c r="A15" s="96">
        <v>8</v>
      </c>
      <c r="B15" s="90" t="s">
        <v>1037</v>
      </c>
      <c r="C15" s="9">
        <v>1</v>
      </c>
      <c r="D15" s="9" t="s">
        <v>3672</v>
      </c>
      <c r="E15" s="1029" t="s">
        <v>2940</v>
      </c>
      <c r="F15" s="772"/>
      <c r="G15" s="772"/>
      <c r="H15" s="773"/>
      <c r="I15" s="46"/>
      <c r="J15" s="980"/>
      <c r="K15" s="824"/>
      <c r="L15" s="224"/>
    </row>
    <row r="16" spans="1:12" x14ac:dyDescent="0.25">
      <c r="A16" s="96">
        <v>9</v>
      </c>
      <c r="B16" s="90" t="s">
        <v>732</v>
      </c>
      <c r="C16" s="9">
        <v>1</v>
      </c>
      <c r="D16" s="9" t="s">
        <v>3672</v>
      </c>
      <c r="E16" s="1029" t="s">
        <v>2942</v>
      </c>
      <c r="F16" s="772"/>
      <c r="G16" s="772"/>
      <c r="H16" s="773"/>
      <c r="I16" s="46"/>
      <c r="J16" s="980"/>
      <c r="K16" s="824"/>
      <c r="L16" s="224"/>
    </row>
    <row r="17" spans="1:12" x14ac:dyDescent="0.25">
      <c r="A17" s="96">
        <v>10</v>
      </c>
      <c r="B17" s="90" t="s">
        <v>1040</v>
      </c>
      <c r="C17" s="9">
        <v>3</v>
      </c>
      <c r="D17" s="9" t="s">
        <v>3672</v>
      </c>
      <c r="E17" s="1029" t="s">
        <v>2941</v>
      </c>
      <c r="F17" s="772"/>
      <c r="G17" s="772"/>
      <c r="H17" s="773"/>
      <c r="I17" s="46"/>
      <c r="J17" s="980"/>
      <c r="K17" s="824"/>
      <c r="L17" s="224"/>
    </row>
    <row r="18" spans="1:12" x14ac:dyDescent="0.25">
      <c r="A18" s="96">
        <v>11</v>
      </c>
      <c r="B18" s="90" t="s">
        <v>1042</v>
      </c>
      <c r="C18" s="9">
        <v>1</v>
      </c>
      <c r="D18" s="9" t="s">
        <v>3672</v>
      </c>
      <c r="E18" s="1029" t="s">
        <v>2845</v>
      </c>
      <c r="F18" s="772"/>
      <c r="G18" s="772"/>
      <c r="H18" s="773"/>
      <c r="I18" s="46"/>
      <c r="J18" s="980"/>
      <c r="K18" s="824"/>
      <c r="L18" s="224"/>
    </row>
    <row r="19" spans="1:12" x14ac:dyDescent="0.25">
      <c r="A19" s="96">
        <v>12</v>
      </c>
      <c r="B19" s="92" t="s">
        <v>817</v>
      </c>
      <c r="C19" s="9">
        <v>1</v>
      </c>
      <c r="D19" s="9" t="s">
        <v>3672</v>
      </c>
      <c r="E19" s="1029" t="s">
        <v>2743</v>
      </c>
      <c r="F19" s="772"/>
      <c r="G19" s="772"/>
      <c r="H19" s="773"/>
      <c r="I19" s="46"/>
      <c r="J19" s="980"/>
      <c r="K19" s="824"/>
      <c r="L19" s="224"/>
    </row>
    <row r="20" spans="1:12" x14ac:dyDescent="0.25">
      <c r="A20" s="96">
        <v>13</v>
      </c>
      <c r="B20" s="92" t="s">
        <v>1044</v>
      </c>
      <c r="C20" s="9">
        <v>2</v>
      </c>
      <c r="D20" s="9" t="s">
        <v>3672</v>
      </c>
      <c r="E20" s="1029" t="s">
        <v>2846</v>
      </c>
      <c r="F20" s="772"/>
      <c r="G20" s="772"/>
      <c r="H20" s="773"/>
      <c r="I20" s="46"/>
      <c r="J20" s="980"/>
      <c r="K20" s="824"/>
      <c r="L20" s="224"/>
    </row>
    <row r="21" spans="1:12" x14ac:dyDescent="0.25">
      <c r="A21" s="96">
        <v>14</v>
      </c>
      <c r="B21" s="90" t="s">
        <v>1047</v>
      </c>
      <c r="C21" s="9">
        <v>1</v>
      </c>
      <c r="D21" s="9" t="s">
        <v>3672</v>
      </c>
      <c r="E21" s="1029" t="s">
        <v>1162</v>
      </c>
      <c r="F21" s="772"/>
      <c r="G21" s="772"/>
      <c r="H21" s="773"/>
      <c r="I21" s="46"/>
      <c r="J21" s="980"/>
      <c r="K21" s="824"/>
      <c r="L21" s="224"/>
    </row>
    <row r="22" spans="1:12" x14ac:dyDescent="0.25">
      <c r="A22" s="96">
        <v>15</v>
      </c>
      <c r="B22" s="90" t="s">
        <v>1050</v>
      </c>
      <c r="C22" s="9">
        <v>12</v>
      </c>
      <c r="D22" s="9" t="s">
        <v>3672</v>
      </c>
      <c r="E22" s="1029" t="s">
        <v>1051</v>
      </c>
      <c r="F22" s="772"/>
      <c r="G22" s="772"/>
      <c r="H22" s="773"/>
      <c r="I22" s="46"/>
      <c r="J22" s="980"/>
      <c r="K22" s="824"/>
      <c r="L22" s="224"/>
    </row>
    <row r="23" spans="1:12" x14ac:dyDescent="0.25">
      <c r="A23" s="96">
        <v>16</v>
      </c>
      <c r="B23" s="90" t="s">
        <v>1052</v>
      </c>
      <c r="C23" s="9">
        <v>4</v>
      </c>
      <c r="D23" s="9" t="s">
        <v>3672</v>
      </c>
      <c r="E23" s="1029" t="s">
        <v>1053</v>
      </c>
      <c r="F23" s="772"/>
      <c r="G23" s="772"/>
      <c r="H23" s="773"/>
      <c r="I23" s="46"/>
      <c r="J23" s="980"/>
      <c r="K23" s="824"/>
      <c r="L23" s="224"/>
    </row>
    <row r="24" spans="1:12" x14ac:dyDescent="0.25">
      <c r="A24" s="96">
        <v>17</v>
      </c>
      <c r="B24" s="90" t="s">
        <v>1054</v>
      </c>
      <c r="C24" s="9">
        <v>1</v>
      </c>
      <c r="D24" s="9" t="s">
        <v>3672</v>
      </c>
      <c r="E24" s="1029" t="s">
        <v>1055</v>
      </c>
      <c r="F24" s="772"/>
      <c r="G24" s="772"/>
      <c r="H24" s="773"/>
      <c r="I24" s="46"/>
      <c r="J24" s="980"/>
      <c r="K24" s="824"/>
      <c r="L24" s="224"/>
    </row>
    <row r="25" spans="1:12" x14ac:dyDescent="0.25">
      <c r="A25" s="96">
        <v>18</v>
      </c>
      <c r="B25" s="92" t="s">
        <v>1056</v>
      </c>
      <c r="C25" s="9">
        <v>4</v>
      </c>
      <c r="D25" s="9" t="s">
        <v>3672</v>
      </c>
      <c r="E25" s="1029" t="s">
        <v>1078</v>
      </c>
      <c r="F25" s="772"/>
      <c r="G25" s="772"/>
      <c r="H25" s="773"/>
      <c r="I25" s="46"/>
      <c r="J25" s="980"/>
      <c r="K25" s="824"/>
      <c r="L25" s="224"/>
    </row>
    <row r="26" spans="1:12" x14ac:dyDescent="0.25">
      <c r="A26" s="96">
        <v>19</v>
      </c>
      <c r="B26" s="92" t="s">
        <v>820</v>
      </c>
      <c r="C26" s="9">
        <v>3</v>
      </c>
      <c r="D26" s="9" t="s">
        <v>3672</v>
      </c>
      <c r="E26" s="1029" t="s">
        <v>766</v>
      </c>
      <c r="F26" s="772"/>
      <c r="G26" s="772"/>
      <c r="H26" s="773"/>
      <c r="I26" s="46"/>
      <c r="J26" s="980"/>
      <c r="K26" s="824"/>
      <c r="L26" s="224"/>
    </row>
    <row r="27" spans="1:12" x14ac:dyDescent="0.25">
      <c r="A27" s="96">
        <v>20</v>
      </c>
      <c r="B27" s="92" t="s">
        <v>822</v>
      </c>
      <c r="C27" s="9">
        <v>1</v>
      </c>
      <c r="D27" s="9" t="s">
        <v>3672</v>
      </c>
      <c r="E27" s="1029" t="s">
        <v>765</v>
      </c>
      <c r="F27" s="772"/>
      <c r="G27" s="772"/>
      <c r="H27" s="773"/>
      <c r="I27" s="46"/>
      <c r="J27" s="980"/>
      <c r="K27" s="824"/>
      <c r="L27" s="224"/>
    </row>
    <row r="28" spans="1:12" x14ac:dyDescent="0.25">
      <c r="A28" s="96">
        <v>21</v>
      </c>
      <c r="B28" s="92" t="s">
        <v>1057</v>
      </c>
      <c r="C28" s="9">
        <v>1</v>
      </c>
      <c r="D28" s="9" t="s">
        <v>3672</v>
      </c>
      <c r="E28" s="1029" t="s">
        <v>1058</v>
      </c>
      <c r="F28" s="772"/>
      <c r="G28" s="772"/>
      <c r="H28" s="773"/>
      <c r="I28" s="46"/>
      <c r="J28" s="980"/>
      <c r="K28" s="824"/>
      <c r="L28" s="224"/>
    </row>
    <row r="29" spans="1:12" x14ac:dyDescent="0.25">
      <c r="A29" s="96">
        <v>22</v>
      </c>
      <c r="B29" s="92" t="s">
        <v>460</v>
      </c>
      <c r="C29" s="9">
        <v>7</v>
      </c>
      <c r="D29" s="9" t="s">
        <v>3672</v>
      </c>
      <c r="E29" s="1029" t="s">
        <v>1171</v>
      </c>
      <c r="F29" s="772"/>
      <c r="G29" s="772"/>
      <c r="H29" s="773"/>
      <c r="I29" s="46"/>
      <c r="J29" s="980"/>
      <c r="K29" s="824"/>
      <c r="L29" s="224"/>
    </row>
    <row r="30" spans="1:12" x14ac:dyDescent="0.25">
      <c r="A30" s="96">
        <v>23</v>
      </c>
      <c r="B30" s="92" t="s">
        <v>1135</v>
      </c>
      <c r="C30" s="9">
        <v>1</v>
      </c>
      <c r="D30" s="9" t="s">
        <v>3672</v>
      </c>
      <c r="E30" s="1029" t="s">
        <v>1060</v>
      </c>
      <c r="F30" s="772"/>
      <c r="G30" s="772"/>
      <c r="H30" s="773"/>
      <c r="I30" s="46"/>
      <c r="J30" s="980"/>
      <c r="K30" s="824"/>
      <c r="L30" s="224"/>
    </row>
    <row r="31" spans="1:12" x14ac:dyDescent="0.25">
      <c r="A31" s="96">
        <v>24</v>
      </c>
      <c r="B31" s="92" t="s">
        <v>1087</v>
      </c>
      <c r="C31" s="9">
        <v>1</v>
      </c>
      <c r="D31" s="9" t="s">
        <v>3672</v>
      </c>
      <c r="E31" s="1029" t="s">
        <v>3148</v>
      </c>
      <c r="F31" s="772"/>
      <c r="G31" s="772"/>
      <c r="H31" s="773"/>
      <c r="I31" s="46"/>
      <c r="J31" s="980"/>
      <c r="K31" s="824"/>
      <c r="L31" s="224"/>
    </row>
    <row r="32" spans="1:12" x14ac:dyDescent="0.25">
      <c r="A32" s="96">
        <v>25</v>
      </c>
      <c r="B32" s="92" t="s">
        <v>1061</v>
      </c>
      <c r="C32" s="148">
        <v>1</v>
      </c>
      <c r="D32" s="9" t="s">
        <v>3672</v>
      </c>
      <c r="E32" s="1026" t="s">
        <v>3149</v>
      </c>
      <c r="F32" s="772"/>
      <c r="G32" s="772"/>
      <c r="H32" s="773"/>
      <c r="I32" s="46"/>
      <c r="J32" s="980"/>
      <c r="K32" s="824"/>
      <c r="L32" s="224"/>
    </row>
    <row r="33" spans="1:12" x14ac:dyDescent="0.25">
      <c r="A33" s="96">
        <v>26</v>
      </c>
      <c r="B33" s="90" t="s">
        <v>1063</v>
      </c>
      <c r="C33" s="17">
        <v>1</v>
      </c>
      <c r="D33" s="9" t="s">
        <v>3672</v>
      </c>
      <c r="E33" s="1026" t="s">
        <v>1092</v>
      </c>
      <c r="F33" s="772"/>
      <c r="G33" s="772"/>
      <c r="H33" s="773"/>
      <c r="I33" s="324"/>
      <c r="J33" s="980"/>
      <c r="K33" s="824"/>
      <c r="L33" s="224"/>
    </row>
    <row r="34" spans="1:12" x14ac:dyDescent="0.25">
      <c r="A34" s="96">
        <v>27</v>
      </c>
      <c r="B34" s="98" t="s">
        <v>1066</v>
      </c>
      <c r="C34" s="91">
        <v>1</v>
      </c>
      <c r="D34" s="9" t="s">
        <v>3672</v>
      </c>
      <c r="E34" s="1026" t="s">
        <v>1075</v>
      </c>
      <c r="F34" s="772"/>
      <c r="G34" s="772"/>
      <c r="H34" s="773"/>
      <c r="I34" s="90"/>
      <c r="J34" s="980"/>
      <c r="K34" s="824"/>
      <c r="L34" s="224"/>
    </row>
    <row r="35" spans="1:12" x14ac:dyDescent="0.25">
      <c r="A35" s="96">
        <v>28</v>
      </c>
      <c r="B35" s="98" t="s">
        <v>1068</v>
      </c>
      <c r="C35" s="91">
        <v>1</v>
      </c>
      <c r="D35" s="9" t="s">
        <v>3672</v>
      </c>
      <c r="E35" s="1026" t="s">
        <v>3428</v>
      </c>
      <c r="F35" s="772"/>
      <c r="G35" s="772"/>
      <c r="H35" s="773"/>
      <c r="I35" s="98"/>
      <c r="J35" s="980"/>
      <c r="K35" s="824"/>
      <c r="L35" s="224"/>
    </row>
    <row r="36" spans="1:12" x14ac:dyDescent="0.25">
      <c r="A36" s="96">
        <v>29</v>
      </c>
      <c r="B36" s="98" t="s">
        <v>1071</v>
      </c>
      <c r="C36" s="91">
        <v>1</v>
      </c>
      <c r="D36" s="9" t="s">
        <v>3672</v>
      </c>
      <c r="E36" s="1026" t="s">
        <v>3416</v>
      </c>
      <c r="F36" s="772"/>
      <c r="G36" s="772"/>
      <c r="H36" s="773"/>
      <c r="I36" s="98"/>
      <c r="J36" s="980"/>
      <c r="K36" s="824"/>
      <c r="L36" s="276"/>
    </row>
    <row r="37" spans="1:12" x14ac:dyDescent="0.25">
      <c r="A37" s="96">
        <v>30</v>
      </c>
      <c r="B37" s="98" t="s">
        <v>1120</v>
      </c>
      <c r="C37" s="91">
        <v>1</v>
      </c>
      <c r="D37" s="9" t="s">
        <v>3672</v>
      </c>
      <c r="E37" s="1026" t="s">
        <v>1157</v>
      </c>
      <c r="F37" s="772"/>
      <c r="G37" s="772"/>
      <c r="H37" s="773"/>
      <c r="I37" s="98"/>
      <c r="J37" s="980"/>
      <c r="K37" s="824"/>
      <c r="L37" s="123"/>
    </row>
    <row r="38" spans="1:12" x14ac:dyDescent="0.25">
      <c r="A38" s="96">
        <v>31</v>
      </c>
      <c r="B38" s="98" t="s">
        <v>1072</v>
      </c>
      <c r="C38" s="91">
        <v>1</v>
      </c>
      <c r="D38" s="9" t="s">
        <v>3672</v>
      </c>
      <c r="E38" s="1026" t="s">
        <v>3435</v>
      </c>
      <c r="F38" s="772"/>
      <c r="G38" s="772"/>
      <c r="H38" s="773"/>
      <c r="I38" s="98"/>
      <c r="J38" s="980"/>
      <c r="K38" s="824"/>
      <c r="L38" s="123"/>
    </row>
    <row r="39" spans="1:12" x14ac:dyDescent="0.25">
      <c r="A39" s="96">
        <v>32</v>
      </c>
      <c r="B39" s="98" t="s">
        <v>1081</v>
      </c>
      <c r="C39" s="91">
        <v>1</v>
      </c>
      <c r="D39" s="9" t="s">
        <v>3672</v>
      </c>
      <c r="E39" s="1026" t="s">
        <v>1161</v>
      </c>
      <c r="F39" s="772"/>
      <c r="G39" s="772"/>
      <c r="H39" s="773"/>
      <c r="I39" s="98"/>
      <c r="J39" s="980"/>
      <c r="K39" s="824"/>
      <c r="L39" s="123"/>
    </row>
    <row r="40" spans="1:12" x14ac:dyDescent="0.25">
      <c r="A40" s="96">
        <v>33</v>
      </c>
      <c r="B40" s="98" t="s">
        <v>1101</v>
      </c>
      <c r="C40" s="91">
        <v>1</v>
      </c>
      <c r="D40" s="9" t="s">
        <v>3672</v>
      </c>
      <c r="E40" s="1026" t="s">
        <v>3096</v>
      </c>
      <c r="F40" s="772"/>
      <c r="G40" s="772"/>
      <c r="H40" s="773"/>
      <c r="I40" s="98"/>
      <c r="J40" s="980"/>
      <c r="K40" s="824"/>
      <c r="L40" s="123"/>
    </row>
    <row r="41" spans="1:12" ht="15.75" customHeight="1" thickBot="1" x14ac:dyDescent="0.3">
      <c r="A41" s="262">
        <v>34</v>
      </c>
      <c r="B41" s="285" t="s">
        <v>1079</v>
      </c>
      <c r="C41" s="205">
        <v>1</v>
      </c>
      <c r="D41" s="25" t="s">
        <v>3672</v>
      </c>
      <c r="E41" s="1072" t="s">
        <v>1080</v>
      </c>
      <c r="F41" s="830"/>
      <c r="G41" s="830"/>
      <c r="H41" s="831"/>
      <c r="I41" s="285"/>
      <c r="J41" s="993"/>
      <c r="K41" s="826"/>
      <c r="L41" s="123"/>
    </row>
    <row r="42" spans="1:12" ht="15.75" customHeight="1" thickBot="1" x14ac:dyDescent="0.3">
      <c r="A42" s="108"/>
      <c r="J42" s="775" t="s">
        <v>2041</v>
      </c>
      <c r="K42" s="816"/>
      <c r="L42" s="776"/>
    </row>
    <row r="43" spans="1:12" x14ac:dyDescent="0.25">
      <c r="A43" s="93">
        <v>35</v>
      </c>
      <c r="B43" s="175" t="s">
        <v>1082</v>
      </c>
      <c r="C43" s="163">
        <v>1</v>
      </c>
      <c r="D43" s="28" t="s">
        <v>3672</v>
      </c>
      <c r="E43" s="1028" t="s">
        <v>3344</v>
      </c>
      <c r="F43" s="780"/>
      <c r="G43" s="780"/>
      <c r="H43" s="781"/>
      <c r="I43" s="175"/>
      <c r="J43" s="933"/>
      <c r="K43" s="820"/>
      <c r="L43" s="123"/>
    </row>
    <row r="44" spans="1:12" x14ac:dyDescent="0.25">
      <c r="A44" s="96">
        <v>36</v>
      </c>
      <c r="B44" s="98" t="s">
        <v>1083</v>
      </c>
      <c r="C44" s="91">
        <v>3</v>
      </c>
      <c r="D44" s="9" t="s">
        <v>3672</v>
      </c>
      <c r="E44" s="1026" t="s">
        <v>2847</v>
      </c>
      <c r="F44" s="772"/>
      <c r="G44" s="772"/>
      <c r="H44" s="773"/>
      <c r="I44" s="98"/>
      <c r="J44" s="980"/>
      <c r="K44" s="824"/>
      <c r="L44" s="123"/>
    </row>
    <row r="45" spans="1:12" x14ac:dyDescent="0.25">
      <c r="A45" s="96">
        <v>37</v>
      </c>
      <c r="B45" s="98" t="s">
        <v>1084</v>
      </c>
      <c r="C45" s="91">
        <v>1</v>
      </c>
      <c r="D45" s="9" t="s">
        <v>3672</v>
      </c>
      <c r="E45" s="1026" t="s">
        <v>1085</v>
      </c>
      <c r="F45" s="772"/>
      <c r="G45" s="772"/>
      <c r="H45" s="773"/>
      <c r="I45" s="98"/>
      <c r="J45" s="980"/>
      <c r="K45" s="824"/>
      <c r="L45" s="123"/>
    </row>
    <row r="46" spans="1:12" x14ac:dyDescent="0.25">
      <c r="A46" s="96">
        <v>38</v>
      </c>
      <c r="B46" s="98" t="s">
        <v>1086</v>
      </c>
      <c r="C46" s="91">
        <v>1</v>
      </c>
      <c r="D46" s="9" t="s">
        <v>3672</v>
      </c>
      <c r="E46" s="1026" t="s">
        <v>3139</v>
      </c>
      <c r="F46" s="772"/>
      <c r="G46" s="772"/>
      <c r="H46" s="773"/>
      <c r="I46" s="98"/>
      <c r="J46" s="980"/>
      <c r="K46" s="824"/>
      <c r="L46" s="123"/>
    </row>
    <row r="47" spans="1:12" x14ac:dyDescent="0.25">
      <c r="A47" s="96">
        <v>39</v>
      </c>
      <c r="B47" s="98" t="s">
        <v>1143</v>
      </c>
      <c r="C47" s="91">
        <v>1</v>
      </c>
      <c r="D47" s="9" t="s">
        <v>3672</v>
      </c>
      <c r="E47" s="1026" t="s">
        <v>1144</v>
      </c>
      <c r="F47" s="772"/>
      <c r="G47" s="772"/>
      <c r="H47" s="773"/>
      <c r="I47" s="98"/>
      <c r="J47" s="980"/>
      <c r="K47" s="824"/>
      <c r="L47" s="123"/>
    </row>
    <row r="48" spans="1:12" x14ac:dyDescent="0.25">
      <c r="A48" s="96">
        <v>40</v>
      </c>
      <c r="B48" s="98" t="s">
        <v>1089</v>
      </c>
      <c r="C48" s="91">
        <v>1</v>
      </c>
      <c r="D48" s="9" t="s">
        <v>3672</v>
      </c>
      <c r="E48" s="1026" t="s">
        <v>3071</v>
      </c>
      <c r="F48" s="772"/>
      <c r="G48" s="772"/>
      <c r="H48" s="773"/>
      <c r="I48" s="98"/>
      <c r="J48" s="980"/>
      <c r="K48" s="824"/>
      <c r="L48" s="123"/>
    </row>
    <row r="49" spans="1:12" x14ac:dyDescent="0.25">
      <c r="A49" s="96">
        <v>41</v>
      </c>
      <c r="B49" s="98" t="s">
        <v>1091</v>
      </c>
      <c r="C49" s="91">
        <v>1</v>
      </c>
      <c r="D49" s="9" t="s">
        <v>3672</v>
      </c>
      <c r="E49" s="1026" t="s">
        <v>2808</v>
      </c>
      <c r="F49" s="772"/>
      <c r="G49" s="772"/>
      <c r="H49" s="773"/>
      <c r="I49" s="98"/>
      <c r="J49" s="980"/>
      <c r="K49" s="824"/>
      <c r="L49" s="123"/>
    </row>
    <row r="50" spans="1:12" x14ac:dyDescent="0.25">
      <c r="A50" s="96">
        <v>42</v>
      </c>
      <c r="B50" s="98" t="s">
        <v>1093</v>
      </c>
      <c r="C50" s="91">
        <v>1</v>
      </c>
      <c r="D50" s="9" t="s">
        <v>3672</v>
      </c>
      <c r="E50" s="1026" t="s">
        <v>3601</v>
      </c>
      <c r="F50" s="772"/>
      <c r="G50" s="772"/>
      <c r="H50" s="773"/>
      <c r="I50" s="98"/>
      <c r="J50" s="980"/>
      <c r="K50" s="824"/>
      <c r="L50" s="123"/>
    </row>
    <row r="51" spans="1:12" x14ac:dyDescent="0.25">
      <c r="A51" s="96">
        <v>43</v>
      </c>
      <c r="B51" s="98" t="s">
        <v>1109</v>
      </c>
      <c r="C51" s="91">
        <v>1</v>
      </c>
      <c r="D51" s="9" t="s">
        <v>3672</v>
      </c>
      <c r="E51" s="1026" t="s">
        <v>3605</v>
      </c>
      <c r="F51" s="772"/>
      <c r="G51" s="772"/>
      <c r="H51" s="773"/>
      <c r="I51" s="98"/>
      <c r="J51" s="980"/>
      <c r="K51" s="824"/>
      <c r="L51" s="123"/>
    </row>
    <row r="52" spans="1:12" x14ac:dyDescent="0.25">
      <c r="A52" s="96">
        <v>44</v>
      </c>
      <c r="B52" s="98" t="s">
        <v>825</v>
      </c>
      <c r="C52" s="91">
        <v>8</v>
      </c>
      <c r="D52" s="9" t="s">
        <v>3672</v>
      </c>
      <c r="E52" s="1026" t="s">
        <v>4240</v>
      </c>
      <c r="F52" s="772"/>
      <c r="G52" s="772"/>
      <c r="H52" s="773"/>
      <c r="I52" s="98"/>
      <c r="J52" s="980"/>
      <c r="K52" s="824"/>
      <c r="L52" s="123"/>
    </row>
    <row r="53" spans="1:12" x14ac:dyDescent="0.25">
      <c r="A53" s="96">
        <v>45</v>
      </c>
      <c r="B53" s="98" t="s">
        <v>1095</v>
      </c>
      <c r="C53" s="91">
        <v>1</v>
      </c>
      <c r="D53" s="9" t="s">
        <v>3672</v>
      </c>
      <c r="E53" s="1026" t="s">
        <v>3436</v>
      </c>
      <c r="F53" s="772"/>
      <c r="G53" s="772"/>
      <c r="H53" s="773"/>
      <c r="I53" s="98"/>
      <c r="J53" s="980"/>
      <c r="K53" s="824"/>
      <c r="L53" s="123"/>
    </row>
    <row r="54" spans="1:12" x14ac:dyDescent="0.25">
      <c r="A54" s="96">
        <v>46</v>
      </c>
      <c r="B54" s="98" t="s">
        <v>1096</v>
      </c>
      <c r="C54" s="91">
        <v>6</v>
      </c>
      <c r="D54" s="9" t="s">
        <v>3672</v>
      </c>
      <c r="E54" s="1026" t="s">
        <v>3053</v>
      </c>
      <c r="F54" s="772"/>
      <c r="G54" s="772"/>
      <c r="H54" s="773"/>
      <c r="I54" s="98"/>
      <c r="J54" s="980"/>
      <c r="K54" s="824"/>
      <c r="L54" s="123"/>
    </row>
    <row r="55" spans="1:12" x14ac:dyDescent="0.25">
      <c r="A55" s="96">
        <v>47</v>
      </c>
      <c r="B55" s="98"/>
      <c r="C55" s="91">
        <v>1</v>
      </c>
      <c r="D55" s="9" t="s">
        <v>55</v>
      </c>
      <c r="E55" s="1026" t="s">
        <v>2048</v>
      </c>
      <c r="F55" s="772"/>
      <c r="G55" s="772"/>
      <c r="H55" s="773"/>
      <c r="I55" s="98"/>
      <c r="J55" s="980"/>
      <c r="K55" s="824"/>
      <c r="L55" s="123"/>
    </row>
    <row r="56" spans="1:12" x14ac:dyDescent="0.25">
      <c r="A56" s="96">
        <v>48</v>
      </c>
      <c r="B56" s="98"/>
      <c r="C56" s="91">
        <v>1</v>
      </c>
      <c r="D56" s="9" t="s">
        <v>3672</v>
      </c>
      <c r="E56" s="1026" t="s">
        <v>3054</v>
      </c>
      <c r="F56" s="772"/>
      <c r="G56" s="772"/>
      <c r="H56" s="773"/>
      <c r="I56" s="98"/>
      <c r="J56" s="980"/>
      <c r="K56" s="824"/>
      <c r="L56" s="123"/>
    </row>
    <row r="57" spans="1:12" x14ac:dyDescent="0.25">
      <c r="A57" s="96">
        <v>49</v>
      </c>
      <c r="B57" s="98"/>
      <c r="C57" s="91">
        <v>1</v>
      </c>
      <c r="D57" s="9" t="s">
        <v>55</v>
      </c>
      <c r="E57" s="1026" t="s">
        <v>1210</v>
      </c>
      <c r="F57" s="772"/>
      <c r="G57" s="772"/>
      <c r="H57" s="773"/>
      <c r="I57" s="98"/>
      <c r="J57" s="980"/>
      <c r="K57" s="824"/>
      <c r="L57" s="123"/>
    </row>
    <row r="58" spans="1:12" x14ac:dyDescent="0.25">
      <c r="A58" s="96">
        <v>50</v>
      </c>
      <c r="B58" s="98"/>
      <c r="C58" s="91">
        <v>1</v>
      </c>
      <c r="D58" s="9" t="s">
        <v>3672</v>
      </c>
      <c r="E58" s="1026" t="s">
        <v>3642</v>
      </c>
      <c r="F58" s="772"/>
      <c r="G58" s="772"/>
      <c r="H58" s="773"/>
      <c r="I58" s="98"/>
      <c r="J58" s="980"/>
      <c r="K58" s="824"/>
      <c r="L58" s="123"/>
    </row>
    <row r="59" spans="1:12" x14ac:dyDescent="0.25">
      <c r="A59" s="96">
        <v>51</v>
      </c>
      <c r="B59" s="98" t="s">
        <v>1102</v>
      </c>
      <c r="C59" s="91">
        <v>12</v>
      </c>
      <c r="D59" s="9" t="s">
        <v>3672</v>
      </c>
      <c r="E59" s="1026" t="s">
        <v>1103</v>
      </c>
      <c r="F59" s="772"/>
      <c r="G59" s="772"/>
      <c r="H59" s="773"/>
      <c r="I59" s="98"/>
      <c r="J59" s="980"/>
      <c r="K59" s="824"/>
      <c r="L59" s="123"/>
    </row>
    <row r="60" spans="1:12" x14ac:dyDescent="0.25">
      <c r="A60" s="96">
        <v>52</v>
      </c>
      <c r="B60" s="98" t="s">
        <v>1147</v>
      </c>
      <c r="C60" s="91">
        <v>1</v>
      </c>
      <c r="D60" s="9" t="s">
        <v>3672</v>
      </c>
      <c r="E60" s="1026" t="s">
        <v>3417</v>
      </c>
      <c r="F60" s="772"/>
      <c r="G60" s="772"/>
      <c r="H60" s="773"/>
      <c r="I60" s="98"/>
      <c r="J60" s="980"/>
      <c r="K60" s="824"/>
      <c r="L60" s="123"/>
    </row>
    <row r="61" spans="1:12" x14ac:dyDescent="0.25">
      <c r="A61" s="96">
        <v>53</v>
      </c>
      <c r="B61" s="98" t="s">
        <v>1117</v>
      </c>
      <c r="C61" s="91">
        <v>1</v>
      </c>
      <c r="D61" s="9" t="s">
        <v>3672</v>
      </c>
      <c r="E61" s="1026" t="s">
        <v>1149</v>
      </c>
      <c r="F61" s="772"/>
      <c r="G61" s="772"/>
      <c r="H61" s="773"/>
      <c r="I61" s="98"/>
      <c r="J61" s="980"/>
      <c r="K61" s="824"/>
      <c r="L61" s="123"/>
    </row>
    <row r="62" spans="1:12" x14ac:dyDescent="0.25">
      <c r="A62" s="96">
        <v>54</v>
      </c>
      <c r="B62" s="98" t="s">
        <v>1104</v>
      </c>
      <c r="C62" s="91">
        <v>1</v>
      </c>
      <c r="D62" s="9" t="s">
        <v>3672</v>
      </c>
      <c r="E62" s="1026" t="s">
        <v>3155</v>
      </c>
      <c r="F62" s="772"/>
      <c r="G62" s="772"/>
      <c r="H62" s="773"/>
      <c r="I62" s="98"/>
      <c r="J62" s="980"/>
      <c r="K62" s="824"/>
      <c r="L62" s="123"/>
    </row>
    <row r="63" spans="1:12" x14ac:dyDescent="0.25">
      <c r="A63" s="96">
        <v>55</v>
      </c>
      <c r="B63" s="98" t="s">
        <v>1105</v>
      </c>
      <c r="C63" s="91">
        <v>1</v>
      </c>
      <c r="D63" s="9" t="s">
        <v>3672</v>
      </c>
      <c r="E63" s="1026" t="s">
        <v>3141</v>
      </c>
      <c r="F63" s="772"/>
      <c r="G63" s="772"/>
      <c r="H63" s="773"/>
      <c r="I63" s="98"/>
      <c r="J63" s="980"/>
      <c r="K63" s="824"/>
      <c r="L63" s="123"/>
    </row>
    <row r="64" spans="1:12" x14ac:dyDescent="0.25">
      <c r="A64" s="96">
        <v>56</v>
      </c>
      <c r="B64" s="98" t="s">
        <v>994</v>
      </c>
      <c r="C64" s="91">
        <v>1</v>
      </c>
      <c r="D64" s="9" t="s">
        <v>3672</v>
      </c>
      <c r="E64" s="1026" t="s">
        <v>1155</v>
      </c>
      <c r="F64" s="772"/>
      <c r="G64" s="772"/>
      <c r="H64" s="773"/>
      <c r="I64" s="98"/>
      <c r="J64" s="980"/>
      <c r="K64" s="824"/>
      <c r="L64" s="123"/>
    </row>
    <row r="65" spans="1:12" x14ac:dyDescent="0.25">
      <c r="A65" s="96">
        <v>57</v>
      </c>
      <c r="B65" s="98" t="s">
        <v>1003</v>
      </c>
      <c r="C65" s="91">
        <v>1</v>
      </c>
      <c r="D65" s="9" t="s">
        <v>3672</v>
      </c>
      <c r="E65" s="1026" t="s">
        <v>4258</v>
      </c>
      <c r="F65" s="772"/>
      <c r="G65" s="772"/>
      <c r="H65" s="773"/>
      <c r="I65" s="98"/>
      <c r="J65" s="980"/>
      <c r="K65" s="824"/>
      <c r="L65" s="123"/>
    </row>
    <row r="66" spans="1:12" x14ac:dyDescent="0.25">
      <c r="A66" s="96">
        <v>58</v>
      </c>
      <c r="B66" s="98"/>
      <c r="C66" s="91">
        <v>2</v>
      </c>
      <c r="D66" s="9" t="s">
        <v>3672</v>
      </c>
      <c r="E66" s="902" t="s">
        <v>931</v>
      </c>
      <c r="F66" s="772"/>
      <c r="G66" s="772"/>
      <c r="H66" s="773"/>
      <c r="I66" s="98"/>
      <c r="J66" s="980"/>
      <c r="K66" s="824"/>
      <c r="L66" s="123"/>
    </row>
    <row r="67" spans="1:12" x14ac:dyDescent="0.25">
      <c r="A67" s="96">
        <v>59</v>
      </c>
      <c r="B67" s="98"/>
      <c r="C67" s="91">
        <v>33</v>
      </c>
      <c r="D67" s="9" t="s">
        <v>3672</v>
      </c>
      <c r="E67" s="902" t="s">
        <v>933</v>
      </c>
      <c r="F67" s="772"/>
      <c r="G67" s="772"/>
      <c r="H67" s="773"/>
      <c r="I67" s="98"/>
      <c r="J67" s="980"/>
      <c r="K67" s="824"/>
      <c r="L67" s="123"/>
    </row>
    <row r="68" spans="1:12" x14ac:dyDescent="0.25">
      <c r="A68" s="96">
        <v>60</v>
      </c>
      <c r="B68" s="98" t="s">
        <v>1156</v>
      </c>
      <c r="C68" s="91">
        <v>1</v>
      </c>
      <c r="D68" s="9" t="s">
        <v>3672</v>
      </c>
      <c r="E68" s="1026" t="s">
        <v>3055</v>
      </c>
      <c r="F68" s="772"/>
      <c r="G68" s="772"/>
      <c r="H68" s="773"/>
      <c r="I68" s="98"/>
      <c r="J68" s="980"/>
      <c r="K68" s="824"/>
      <c r="L68" s="123"/>
    </row>
    <row r="69" spans="1:12" x14ac:dyDescent="0.25">
      <c r="A69" s="96">
        <v>61</v>
      </c>
      <c r="B69" s="98"/>
      <c r="C69" s="91">
        <v>1</v>
      </c>
      <c r="D69" s="9" t="s">
        <v>3672</v>
      </c>
      <c r="E69" s="1026" t="s">
        <v>4229</v>
      </c>
      <c r="F69" s="772"/>
      <c r="G69" s="772"/>
      <c r="H69" s="773"/>
      <c r="I69" s="98"/>
      <c r="J69" s="980"/>
      <c r="K69" s="824"/>
      <c r="L69" s="123"/>
    </row>
    <row r="70" spans="1:12" x14ac:dyDescent="0.25">
      <c r="A70" s="828" t="s">
        <v>117</v>
      </c>
      <c r="B70" s="772"/>
      <c r="C70" s="772"/>
      <c r="D70" s="772"/>
      <c r="E70" s="772"/>
      <c r="F70" s="772"/>
      <c r="G70" s="772"/>
      <c r="H70" s="772"/>
      <c r="I70" s="772"/>
      <c r="J70" s="772"/>
      <c r="K70" s="824"/>
      <c r="L70" s="123"/>
    </row>
    <row r="71" spans="1:12" x14ac:dyDescent="0.25">
      <c r="A71" s="96">
        <v>62</v>
      </c>
      <c r="B71" s="98"/>
      <c r="C71" s="98">
        <v>29.5</v>
      </c>
      <c r="D71" s="9" t="s">
        <v>3732</v>
      </c>
      <c r="E71" s="902" t="s">
        <v>633</v>
      </c>
      <c r="F71" s="772"/>
      <c r="G71" s="772"/>
      <c r="H71" s="773"/>
      <c r="I71" s="98"/>
      <c r="J71" s="823"/>
      <c r="K71" s="824"/>
      <c r="L71" s="123"/>
    </row>
    <row r="72" spans="1:12" x14ac:dyDescent="0.25">
      <c r="A72" s="96">
        <v>63</v>
      </c>
      <c r="B72" s="98"/>
      <c r="C72" s="98">
        <v>258.57</v>
      </c>
      <c r="D72" s="9" t="s">
        <v>3732</v>
      </c>
      <c r="E72" s="902" t="s">
        <v>1127</v>
      </c>
      <c r="F72" s="772"/>
      <c r="G72" s="772"/>
      <c r="H72" s="773"/>
      <c r="I72" s="98"/>
      <c r="J72" s="823"/>
      <c r="K72" s="824"/>
      <c r="L72" s="123"/>
    </row>
    <row r="73" spans="1:12" x14ac:dyDescent="0.25">
      <c r="A73" s="96">
        <v>64</v>
      </c>
      <c r="B73" s="98"/>
      <c r="C73" s="98"/>
      <c r="D73" s="9" t="s">
        <v>3732</v>
      </c>
      <c r="E73" s="902" t="s">
        <v>1118</v>
      </c>
      <c r="F73" s="772"/>
      <c r="G73" s="772"/>
      <c r="H73" s="773"/>
      <c r="I73" s="98"/>
      <c r="J73" s="823"/>
      <c r="K73" s="824"/>
      <c r="L73" s="123"/>
    </row>
    <row r="74" spans="1:12" x14ac:dyDescent="0.25">
      <c r="A74" s="96">
        <v>65</v>
      </c>
      <c r="B74" s="98"/>
      <c r="C74" s="98">
        <v>45</v>
      </c>
      <c r="D74" s="9" t="s">
        <v>3732</v>
      </c>
      <c r="E74" s="902" t="s">
        <v>3345</v>
      </c>
      <c r="F74" s="772"/>
      <c r="G74" s="772"/>
      <c r="H74" s="773"/>
      <c r="I74" s="98"/>
      <c r="J74" s="823"/>
      <c r="K74" s="824"/>
      <c r="L74" s="123"/>
    </row>
    <row r="75" spans="1:12" x14ac:dyDescent="0.25">
      <c r="A75" s="96">
        <v>66</v>
      </c>
      <c r="B75" s="98"/>
      <c r="C75" s="98"/>
      <c r="D75" s="98"/>
      <c r="E75" s="902" t="s">
        <v>57</v>
      </c>
      <c r="F75" s="772"/>
      <c r="G75" s="772"/>
      <c r="H75" s="773"/>
      <c r="I75" s="98"/>
      <c r="J75" s="823"/>
      <c r="K75" s="824"/>
      <c r="L75" s="123"/>
    </row>
    <row r="76" spans="1:12" x14ac:dyDescent="0.25">
      <c r="A76" s="96">
        <v>67</v>
      </c>
      <c r="B76" s="98"/>
      <c r="C76" s="98"/>
      <c r="D76" s="98"/>
      <c r="E76" s="902" t="s">
        <v>1211</v>
      </c>
      <c r="F76" s="772"/>
      <c r="G76" s="772"/>
      <c r="H76" s="773"/>
      <c r="I76" s="98"/>
      <c r="J76" s="823"/>
      <c r="K76" s="824"/>
      <c r="L76" s="64"/>
    </row>
    <row r="77" spans="1:12" x14ac:dyDescent="0.25">
      <c r="A77" s="107"/>
      <c r="E77" s="211"/>
      <c r="F77" s="211"/>
      <c r="G77" s="211"/>
      <c r="H77" s="211"/>
      <c r="J77" s="65"/>
      <c r="K77" s="63"/>
      <c r="L77" s="64"/>
    </row>
    <row r="78" spans="1:12" x14ac:dyDescent="0.25">
      <c r="A78" s="107"/>
      <c r="E78" s="211"/>
      <c r="F78" s="211"/>
      <c r="G78" s="211"/>
      <c r="H78" s="211"/>
      <c r="J78" s="65"/>
      <c r="K78" s="63"/>
      <c r="L78" s="64"/>
    </row>
    <row r="79" spans="1:12" x14ac:dyDescent="0.25">
      <c r="A79" s="107"/>
      <c r="E79" s="211"/>
      <c r="F79" s="211"/>
      <c r="G79" s="211"/>
      <c r="H79" s="211"/>
      <c r="J79" s="65"/>
      <c r="K79" s="63"/>
      <c r="L79" s="64"/>
    </row>
    <row r="80" spans="1:12" x14ac:dyDescent="0.25">
      <c r="A80" s="107"/>
      <c r="E80" s="211"/>
      <c r="F80" s="211"/>
      <c r="G80" s="211"/>
      <c r="H80" s="211"/>
      <c r="J80" s="65"/>
      <c r="K80" s="63"/>
      <c r="L80" s="64"/>
    </row>
    <row r="81" spans="1:12" x14ac:dyDescent="0.25">
      <c r="A81" s="107"/>
      <c r="K81" s="64"/>
      <c r="L81" s="64"/>
    </row>
    <row r="82" spans="1:12" ht="15.75" customHeight="1" thickBot="1" x14ac:dyDescent="0.3">
      <c r="A82" s="294"/>
      <c r="B82" s="36"/>
      <c r="C82" s="986" t="s">
        <v>135</v>
      </c>
      <c r="D82" s="830"/>
      <c r="E82" s="830"/>
      <c r="F82" s="36"/>
      <c r="G82" s="986" t="s">
        <v>423</v>
      </c>
      <c r="H82" s="830"/>
      <c r="I82" s="36"/>
      <c r="J82" s="986" t="s">
        <v>136</v>
      </c>
      <c r="K82" s="826"/>
      <c r="L82" s="250"/>
    </row>
    <row r="83" spans="1:12" ht="15.75" customHeight="1" thickBot="1" x14ac:dyDescent="0.3">
      <c r="A83" s="108"/>
      <c r="J83" s="775" t="s">
        <v>2041</v>
      </c>
      <c r="K83" s="816"/>
      <c r="L83" s="776"/>
    </row>
    <row r="84" spans="1:12" x14ac:dyDescent="0.25"/>
    <row r="85" spans="1:12" x14ac:dyDescent="0.25"/>
    <row r="86" spans="1:12" x14ac:dyDescent="0.25"/>
    <row r="87" spans="1:12" x14ac:dyDescent="0.25"/>
    <row r="88" spans="1:12" x14ac:dyDescent="0.25"/>
    <row r="89" spans="1:12" x14ac:dyDescent="0.25"/>
    <row r="90" spans="1:12" x14ac:dyDescent="0.25"/>
    <row r="91" spans="1:12" x14ac:dyDescent="0.25"/>
    <row r="92" spans="1:12" x14ac:dyDescent="0.25"/>
    <row r="93" spans="1:12" x14ac:dyDescent="0.25"/>
    <row r="94" spans="1:12" x14ac:dyDescent="0.25"/>
    <row r="95" spans="1:12" x14ac:dyDescent="0.25"/>
    <row r="96" spans="1:12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150">
    <mergeCell ref="E54:H54"/>
    <mergeCell ref="J54:K54"/>
    <mergeCell ref="E53:H53"/>
    <mergeCell ref="E50:H50"/>
    <mergeCell ref="J53:K53"/>
    <mergeCell ref="E43:H43"/>
    <mergeCell ref="E22:H22"/>
    <mergeCell ref="J41:K41"/>
    <mergeCell ref="J40:K40"/>
    <mergeCell ref="J39:K39"/>
    <mergeCell ref="J35:K35"/>
    <mergeCell ref="J43:K43"/>
    <mergeCell ref="E31:H31"/>
    <mergeCell ref="E52:H52"/>
    <mergeCell ref="J52:K52"/>
    <mergeCell ref="J49:K49"/>
    <mergeCell ref="J50:K50"/>
    <mergeCell ref="E34:H34"/>
    <mergeCell ref="E44:H44"/>
    <mergeCell ref="J51:K51"/>
    <mergeCell ref="J44:K44"/>
    <mergeCell ref="J45:K45"/>
    <mergeCell ref="E36:H36"/>
    <mergeCell ref="E35:H35"/>
    <mergeCell ref="E49:H49"/>
    <mergeCell ref="E48:H48"/>
    <mergeCell ref="E51:H51"/>
    <mergeCell ref="J33:K33"/>
    <mergeCell ref="J34:K34"/>
    <mergeCell ref="J29:K29"/>
    <mergeCell ref="J28:K28"/>
    <mergeCell ref="J31:K31"/>
    <mergeCell ref="J30:K30"/>
    <mergeCell ref="J32:K32"/>
    <mergeCell ref="J46:K46"/>
    <mergeCell ref="J48:K48"/>
    <mergeCell ref="J47:K47"/>
    <mergeCell ref="E45:H45"/>
    <mergeCell ref="E47:H47"/>
    <mergeCell ref="E46:H46"/>
    <mergeCell ref="J42:L42"/>
    <mergeCell ref="E39:H39"/>
    <mergeCell ref="E37:H37"/>
    <mergeCell ref="E38:H38"/>
    <mergeCell ref="E40:H40"/>
    <mergeCell ref="E41:H41"/>
    <mergeCell ref="C6:D7"/>
    <mergeCell ref="J13:K13"/>
    <mergeCell ref="J6:L7"/>
    <mergeCell ref="E30:H30"/>
    <mergeCell ref="E29:H29"/>
    <mergeCell ref="E32:H32"/>
    <mergeCell ref="E33:H33"/>
    <mergeCell ref="E28:H28"/>
    <mergeCell ref="E12:H12"/>
    <mergeCell ref="E14:H14"/>
    <mergeCell ref="E13:H13"/>
    <mergeCell ref="E21:H21"/>
    <mergeCell ref="J15:K15"/>
    <mergeCell ref="E15:H15"/>
    <mergeCell ref="E17:H17"/>
    <mergeCell ref="E16:H16"/>
    <mergeCell ref="J19:K19"/>
    <mergeCell ref="J20:K20"/>
    <mergeCell ref="J24:K24"/>
    <mergeCell ref="J27:K27"/>
    <mergeCell ref="J26:K26"/>
    <mergeCell ref="J23:K23"/>
    <mergeCell ref="J25:K25"/>
    <mergeCell ref="A6:A7"/>
    <mergeCell ref="B6:B7"/>
    <mergeCell ref="A3:L4"/>
    <mergeCell ref="I5:L5"/>
    <mergeCell ref="E1:I2"/>
    <mergeCell ref="J38:K38"/>
    <mergeCell ref="J36:K36"/>
    <mergeCell ref="J37:K37"/>
    <mergeCell ref="J21:K21"/>
    <mergeCell ref="J22:K22"/>
    <mergeCell ref="E27:H27"/>
    <mergeCell ref="E25:H25"/>
    <mergeCell ref="J12:K12"/>
    <mergeCell ref="I6:I7"/>
    <mergeCell ref="J9:K9"/>
    <mergeCell ref="E9:H9"/>
    <mergeCell ref="J16:K16"/>
    <mergeCell ref="E26:H26"/>
    <mergeCell ref="E24:H24"/>
    <mergeCell ref="E23:H23"/>
    <mergeCell ref="E20:H20"/>
    <mergeCell ref="E19:H19"/>
    <mergeCell ref="J17:K17"/>
    <mergeCell ref="J14:K14"/>
    <mergeCell ref="J1:L2"/>
    <mergeCell ref="J8:K8"/>
    <mergeCell ref="J18:K18"/>
    <mergeCell ref="E6:H7"/>
    <mergeCell ref="E8:H8"/>
    <mergeCell ref="E18:H18"/>
    <mergeCell ref="E11:H11"/>
    <mergeCell ref="E10:H10"/>
    <mergeCell ref="J10:K10"/>
    <mergeCell ref="J11:K11"/>
    <mergeCell ref="E66:H66"/>
    <mergeCell ref="E65:H65"/>
    <mergeCell ref="J56:K56"/>
    <mergeCell ref="E55:H55"/>
    <mergeCell ref="E56:H56"/>
    <mergeCell ref="E61:H61"/>
    <mergeCell ref="E62:H62"/>
    <mergeCell ref="J63:K63"/>
    <mergeCell ref="J64:K64"/>
    <mergeCell ref="E64:H64"/>
    <mergeCell ref="E59:H59"/>
    <mergeCell ref="E60:H60"/>
    <mergeCell ref="E58:H58"/>
    <mergeCell ref="J57:K57"/>
    <mergeCell ref="E57:H57"/>
    <mergeCell ref="E63:H63"/>
    <mergeCell ref="J65:K65"/>
    <mergeCell ref="J66:K66"/>
    <mergeCell ref="J58:K58"/>
    <mergeCell ref="J55:K55"/>
    <mergeCell ref="J61:K61"/>
    <mergeCell ref="J60:K60"/>
    <mergeCell ref="J59:K59"/>
    <mergeCell ref="J62:K62"/>
    <mergeCell ref="J68:K68"/>
    <mergeCell ref="J67:K67"/>
    <mergeCell ref="E67:H67"/>
    <mergeCell ref="E68:H68"/>
    <mergeCell ref="E76:H76"/>
    <mergeCell ref="E75:H75"/>
    <mergeCell ref="J83:L83"/>
    <mergeCell ref="J82:K82"/>
    <mergeCell ref="E74:H74"/>
    <mergeCell ref="J73:K73"/>
    <mergeCell ref="E73:H73"/>
    <mergeCell ref="E72:H72"/>
    <mergeCell ref="C82:E82"/>
    <mergeCell ref="G82:H82"/>
    <mergeCell ref="J72:K72"/>
    <mergeCell ref="J75:K75"/>
    <mergeCell ref="J74:K74"/>
    <mergeCell ref="J76:K76"/>
    <mergeCell ref="E69:H69"/>
    <mergeCell ref="E71:H71"/>
    <mergeCell ref="A70:K70"/>
    <mergeCell ref="J69:K69"/>
    <mergeCell ref="J71:K71"/>
  </mergeCells>
  <pageMargins left="0.7" right="0.7" top="0.75" bottom="0.75" header="0.3" footer="0.3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pageSetUpPr fitToPage="1"/>
  </sheetPr>
  <dimension ref="A1:L44"/>
  <sheetViews>
    <sheetView workbookViewId="0"/>
  </sheetViews>
  <sheetFormatPr baseColWidth="10" defaultColWidth="14.42578125" defaultRowHeight="15" customHeight="1" x14ac:dyDescent="0.25"/>
  <cols>
    <col min="1" max="1" width="6.28515625" customWidth="1"/>
    <col min="2" max="2" width="8.7109375" customWidth="1"/>
    <col min="3" max="3" width="6.28515625" customWidth="1"/>
    <col min="4" max="4" width="6.140625" customWidth="1"/>
    <col min="5" max="7" width="10" customWidth="1"/>
    <col min="8" max="8" width="12.140625" customWidth="1"/>
    <col min="9" max="11" width="10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2042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2043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1096" t="s">
        <v>8</v>
      </c>
      <c r="K6" s="797"/>
      <c r="L6" s="224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92"/>
      <c r="L7" s="224"/>
    </row>
    <row r="8" spans="1:12" x14ac:dyDescent="0.25">
      <c r="A8" s="37">
        <v>1</v>
      </c>
      <c r="B8" s="28"/>
      <c r="C8" s="28">
        <v>1</v>
      </c>
      <c r="D8" s="28" t="s">
        <v>3672</v>
      </c>
      <c r="E8" s="914" t="s">
        <v>2044</v>
      </c>
      <c r="F8" s="780"/>
      <c r="G8" s="780"/>
      <c r="H8" s="781"/>
      <c r="I8" s="40"/>
      <c r="J8" s="980"/>
      <c r="K8" s="773"/>
      <c r="L8" s="10"/>
    </row>
    <row r="9" spans="1:12" x14ac:dyDescent="0.25">
      <c r="A9" s="6">
        <v>2</v>
      </c>
      <c r="B9" s="9"/>
      <c r="C9" s="9">
        <v>1</v>
      </c>
      <c r="D9" s="9" t="s">
        <v>3672</v>
      </c>
      <c r="E9" s="912" t="s">
        <v>2045</v>
      </c>
      <c r="F9" s="772"/>
      <c r="G9" s="772"/>
      <c r="H9" s="773"/>
      <c r="I9" s="47"/>
      <c r="J9" s="980"/>
      <c r="K9" s="773"/>
      <c r="L9" s="210"/>
    </row>
    <row r="10" spans="1:12" x14ac:dyDescent="0.25">
      <c r="A10" s="6">
        <v>3</v>
      </c>
      <c r="B10" s="343"/>
      <c r="C10" s="9">
        <v>2</v>
      </c>
      <c r="D10" s="9" t="s">
        <v>3672</v>
      </c>
      <c r="E10" s="912" t="s">
        <v>2046</v>
      </c>
      <c r="F10" s="772"/>
      <c r="G10" s="772"/>
      <c r="H10" s="773"/>
      <c r="I10" s="45"/>
      <c r="J10" s="980"/>
      <c r="K10" s="773"/>
      <c r="L10" s="210"/>
    </row>
    <row r="11" spans="1:12" x14ac:dyDescent="0.25">
      <c r="A11" s="6">
        <v>4</v>
      </c>
      <c r="B11" s="9"/>
      <c r="C11" s="9">
        <v>2</v>
      </c>
      <c r="D11" s="9" t="s">
        <v>3672</v>
      </c>
      <c r="E11" s="912" t="s">
        <v>2047</v>
      </c>
      <c r="F11" s="772"/>
      <c r="G11" s="772"/>
      <c r="H11" s="773"/>
      <c r="I11" s="45"/>
      <c r="J11" s="980"/>
      <c r="K11" s="773"/>
      <c r="L11" s="210"/>
    </row>
    <row r="12" spans="1:12" x14ac:dyDescent="0.25">
      <c r="A12" s="6">
        <v>5</v>
      </c>
      <c r="B12" s="343"/>
      <c r="C12" s="9">
        <v>1</v>
      </c>
      <c r="D12" s="9" t="s">
        <v>3672</v>
      </c>
      <c r="E12" s="912" t="s">
        <v>2049</v>
      </c>
      <c r="F12" s="772"/>
      <c r="G12" s="772"/>
      <c r="H12" s="773"/>
      <c r="I12" s="46"/>
      <c r="J12" s="980"/>
      <c r="K12" s="773"/>
      <c r="L12" s="210"/>
    </row>
    <row r="13" spans="1:12" x14ac:dyDescent="0.25">
      <c r="A13" s="6">
        <v>6</v>
      </c>
      <c r="B13" s="9"/>
      <c r="C13" s="9">
        <v>1</v>
      </c>
      <c r="D13" s="9" t="s">
        <v>3672</v>
      </c>
      <c r="E13" s="912" t="s">
        <v>1265</v>
      </c>
      <c r="F13" s="772"/>
      <c r="G13" s="772"/>
      <c r="H13" s="773"/>
      <c r="I13" s="46"/>
      <c r="J13" s="980"/>
      <c r="K13" s="773"/>
      <c r="L13" s="210"/>
    </row>
    <row r="14" spans="1:12" x14ac:dyDescent="0.25">
      <c r="A14" s="6">
        <v>7</v>
      </c>
      <c r="B14" s="9"/>
      <c r="C14" s="9">
        <v>2</v>
      </c>
      <c r="D14" s="9" t="s">
        <v>3672</v>
      </c>
      <c r="E14" s="912" t="s">
        <v>2050</v>
      </c>
      <c r="F14" s="772"/>
      <c r="G14" s="772"/>
      <c r="H14" s="773"/>
      <c r="I14" s="46"/>
      <c r="J14" s="980"/>
      <c r="K14" s="773"/>
      <c r="L14" s="210"/>
    </row>
    <row r="15" spans="1:12" x14ac:dyDescent="0.25">
      <c r="A15" s="6">
        <v>8</v>
      </c>
      <c r="B15" s="9"/>
      <c r="C15" s="9">
        <v>1</v>
      </c>
      <c r="D15" s="9" t="s">
        <v>3672</v>
      </c>
      <c r="E15" s="912" t="s">
        <v>4284</v>
      </c>
      <c r="F15" s="772"/>
      <c r="G15" s="772"/>
      <c r="H15" s="773"/>
      <c r="I15" s="46"/>
      <c r="J15" s="980"/>
      <c r="K15" s="773"/>
      <c r="L15" s="210"/>
    </row>
    <row r="16" spans="1:12" x14ac:dyDescent="0.25">
      <c r="A16" s="6">
        <v>9</v>
      </c>
      <c r="B16" s="9"/>
      <c r="C16" s="9">
        <v>1</v>
      </c>
      <c r="D16" s="9" t="s">
        <v>3672</v>
      </c>
      <c r="E16" s="912" t="s">
        <v>2051</v>
      </c>
      <c r="F16" s="772"/>
      <c r="G16" s="772"/>
      <c r="H16" s="773"/>
      <c r="I16" s="46"/>
      <c r="J16" s="980"/>
      <c r="K16" s="773"/>
      <c r="L16" s="210"/>
    </row>
    <row r="17" spans="1:12" x14ac:dyDescent="0.25">
      <c r="A17" s="6">
        <v>10</v>
      </c>
      <c r="B17" s="9"/>
      <c r="C17" s="9">
        <v>1</v>
      </c>
      <c r="D17" s="9" t="s">
        <v>3672</v>
      </c>
      <c r="E17" s="912" t="s">
        <v>1286</v>
      </c>
      <c r="F17" s="772"/>
      <c r="G17" s="772"/>
      <c r="H17" s="773"/>
      <c r="I17" s="46"/>
      <c r="J17" s="980"/>
      <c r="K17" s="773"/>
      <c r="L17" s="210"/>
    </row>
    <row r="18" spans="1:12" x14ac:dyDescent="0.25">
      <c r="A18" s="6">
        <v>11</v>
      </c>
      <c r="B18" s="9"/>
      <c r="C18" s="9">
        <v>1</v>
      </c>
      <c r="D18" s="9" t="s">
        <v>3672</v>
      </c>
      <c r="E18" s="912" t="s">
        <v>2052</v>
      </c>
      <c r="F18" s="772"/>
      <c r="G18" s="772"/>
      <c r="H18" s="773"/>
      <c r="I18" s="46"/>
      <c r="J18" s="980"/>
      <c r="K18" s="773"/>
      <c r="L18" s="210"/>
    </row>
    <row r="19" spans="1:12" x14ac:dyDescent="0.25">
      <c r="A19" s="6">
        <v>12</v>
      </c>
      <c r="B19" s="9"/>
      <c r="C19" s="9">
        <v>1</v>
      </c>
      <c r="D19" s="9" t="s">
        <v>3672</v>
      </c>
      <c r="E19" s="912" t="s">
        <v>3320</v>
      </c>
      <c r="F19" s="772"/>
      <c r="G19" s="772"/>
      <c r="H19" s="773"/>
      <c r="I19" s="46"/>
      <c r="J19" s="980"/>
      <c r="K19" s="773"/>
      <c r="L19" s="210"/>
    </row>
    <row r="20" spans="1:12" x14ac:dyDescent="0.25">
      <c r="A20" s="6">
        <v>13</v>
      </c>
      <c r="B20" s="9"/>
      <c r="C20" s="9">
        <v>1</v>
      </c>
      <c r="D20" s="9" t="s">
        <v>3672</v>
      </c>
      <c r="E20" s="912" t="s">
        <v>1292</v>
      </c>
      <c r="F20" s="772"/>
      <c r="G20" s="772"/>
      <c r="H20" s="773"/>
      <c r="I20" s="46"/>
      <c r="J20" s="980"/>
      <c r="K20" s="773"/>
      <c r="L20" s="210"/>
    </row>
    <row r="21" spans="1:12" x14ac:dyDescent="0.25">
      <c r="A21" s="6">
        <v>14</v>
      </c>
      <c r="B21" s="9"/>
      <c r="C21" s="9">
        <v>1</v>
      </c>
      <c r="D21" s="9" t="s">
        <v>3672</v>
      </c>
      <c r="E21" s="912" t="s">
        <v>3239</v>
      </c>
      <c r="F21" s="772"/>
      <c r="G21" s="772"/>
      <c r="H21" s="773"/>
      <c r="I21" s="46"/>
      <c r="J21" s="980"/>
      <c r="K21" s="773"/>
      <c r="L21" s="210"/>
    </row>
    <row r="22" spans="1:12" x14ac:dyDescent="0.25">
      <c r="A22" s="6">
        <v>15</v>
      </c>
      <c r="B22" s="9"/>
      <c r="C22" s="9">
        <v>4</v>
      </c>
      <c r="D22" s="9" t="s">
        <v>3672</v>
      </c>
      <c r="E22" s="912" t="s">
        <v>1297</v>
      </c>
      <c r="F22" s="772"/>
      <c r="G22" s="772"/>
      <c r="H22" s="773"/>
      <c r="I22" s="46"/>
      <c r="J22" s="980"/>
      <c r="K22" s="773"/>
      <c r="L22" s="210"/>
    </row>
    <row r="23" spans="1:12" x14ac:dyDescent="0.25">
      <c r="A23" s="6">
        <v>16</v>
      </c>
      <c r="B23" s="9"/>
      <c r="C23" s="9">
        <v>4</v>
      </c>
      <c r="D23" s="9" t="s">
        <v>3672</v>
      </c>
      <c r="E23" s="912" t="s">
        <v>1299</v>
      </c>
      <c r="F23" s="772"/>
      <c r="G23" s="772"/>
      <c r="H23" s="773"/>
      <c r="I23" s="46"/>
      <c r="J23" s="980"/>
      <c r="K23" s="773"/>
      <c r="L23" s="210"/>
    </row>
    <row r="24" spans="1:12" x14ac:dyDescent="0.25">
      <c r="A24" s="6">
        <v>17</v>
      </c>
      <c r="B24" s="9"/>
      <c r="C24" s="9">
        <v>4</v>
      </c>
      <c r="D24" s="9" t="s">
        <v>3672</v>
      </c>
      <c r="E24" s="912" t="s">
        <v>3240</v>
      </c>
      <c r="F24" s="772"/>
      <c r="G24" s="772"/>
      <c r="H24" s="773"/>
      <c r="I24" s="46"/>
      <c r="J24" s="980"/>
      <c r="K24" s="773"/>
      <c r="L24" s="210"/>
    </row>
    <row r="25" spans="1:12" x14ac:dyDescent="0.25">
      <c r="A25" s="6">
        <v>18</v>
      </c>
      <c r="B25" s="9"/>
      <c r="C25" s="9">
        <v>4</v>
      </c>
      <c r="D25" s="9" t="s">
        <v>3672</v>
      </c>
      <c r="E25" s="912" t="s">
        <v>3307</v>
      </c>
      <c r="F25" s="772"/>
      <c r="G25" s="772"/>
      <c r="H25" s="773"/>
      <c r="I25" s="46"/>
      <c r="J25" s="980"/>
      <c r="K25" s="773"/>
      <c r="L25" s="210"/>
    </row>
    <row r="26" spans="1:12" x14ac:dyDescent="0.25">
      <c r="A26" s="6">
        <v>19</v>
      </c>
      <c r="B26" s="9"/>
      <c r="C26" s="9">
        <v>4</v>
      </c>
      <c r="D26" s="9" t="s">
        <v>3672</v>
      </c>
      <c r="E26" s="912" t="s">
        <v>3267</v>
      </c>
      <c r="F26" s="772"/>
      <c r="G26" s="772"/>
      <c r="H26" s="773"/>
      <c r="I26" s="46"/>
      <c r="J26" s="980"/>
      <c r="K26" s="773"/>
      <c r="L26" s="210"/>
    </row>
    <row r="27" spans="1:12" x14ac:dyDescent="0.25">
      <c r="A27" s="6">
        <v>20</v>
      </c>
      <c r="B27" s="9"/>
      <c r="C27" s="9">
        <v>4</v>
      </c>
      <c r="D27" s="9" t="s">
        <v>3672</v>
      </c>
      <c r="E27" s="912" t="s">
        <v>3240</v>
      </c>
      <c r="F27" s="772"/>
      <c r="G27" s="772"/>
      <c r="H27" s="773"/>
      <c r="I27" s="46"/>
      <c r="J27" s="980"/>
      <c r="K27" s="773"/>
      <c r="L27" s="210"/>
    </row>
    <row r="28" spans="1:12" x14ac:dyDescent="0.25">
      <c r="A28" s="6"/>
      <c r="B28" s="9"/>
      <c r="C28" s="9"/>
      <c r="D28" s="9"/>
      <c r="E28" s="912"/>
      <c r="F28" s="772"/>
      <c r="G28" s="772"/>
      <c r="H28" s="773"/>
      <c r="I28" s="46"/>
      <c r="J28" s="980"/>
      <c r="K28" s="773"/>
      <c r="L28" s="210"/>
    </row>
    <row r="29" spans="1:12" x14ac:dyDescent="0.25">
      <c r="A29" s="6"/>
      <c r="B29" s="9"/>
      <c r="C29" s="9"/>
      <c r="D29" s="9"/>
      <c r="E29" s="912"/>
      <c r="F29" s="772"/>
      <c r="G29" s="772"/>
      <c r="H29" s="773"/>
      <c r="I29" s="46"/>
      <c r="J29" s="980"/>
      <c r="K29" s="773"/>
      <c r="L29" s="210"/>
    </row>
    <row r="30" spans="1:12" x14ac:dyDescent="0.25">
      <c r="A30" s="6"/>
      <c r="B30" s="9"/>
      <c r="C30" s="9"/>
      <c r="D30" s="9"/>
      <c r="E30" s="912"/>
      <c r="F30" s="772"/>
      <c r="G30" s="772"/>
      <c r="H30" s="773"/>
      <c r="I30" s="46"/>
      <c r="J30" s="980"/>
      <c r="K30" s="773"/>
      <c r="L30" s="210"/>
    </row>
    <row r="31" spans="1:12" x14ac:dyDescent="0.25">
      <c r="A31" s="6"/>
      <c r="B31" s="9"/>
      <c r="C31" s="9"/>
      <c r="D31" s="9"/>
      <c r="E31" s="912"/>
      <c r="F31" s="772"/>
      <c r="G31" s="772"/>
      <c r="H31" s="773"/>
      <c r="I31" s="46"/>
      <c r="J31" s="980"/>
      <c r="K31" s="773"/>
      <c r="L31" s="210"/>
    </row>
    <row r="32" spans="1:12" x14ac:dyDescent="0.25">
      <c r="A32" s="6"/>
      <c r="B32" s="9"/>
      <c r="C32" s="9"/>
      <c r="D32" s="9"/>
      <c r="E32" s="912"/>
      <c r="F32" s="772"/>
      <c r="G32" s="772"/>
      <c r="H32" s="773"/>
      <c r="I32" s="46"/>
      <c r="J32" s="980"/>
      <c r="K32" s="773"/>
      <c r="L32" s="210"/>
    </row>
    <row r="33" spans="1:12" x14ac:dyDescent="0.25">
      <c r="A33" s="6"/>
      <c r="B33" s="9"/>
      <c r="C33" s="9"/>
      <c r="D33" s="9"/>
      <c r="E33" s="912"/>
      <c r="F33" s="772"/>
      <c r="G33" s="772"/>
      <c r="H33" s="773"/>
      <c r="I33" s="46"/>
      <c r="J33" s="980"/>
      <c r="K33" s="773"/>
      <c r="L33" s="202"/>
    </row>
    <row r="34" spans="1:12" x14ac:dyDescent="0.25">
      <c r="A34" s="6"/>
      <c r="B34" s="9"/>
      <c r="C34" s="9"/>
      <c r="D34" s="9"/>
      <c r="E34" s="912"/>
      <c r="F34" s="772"/>
      <c r="G34" s="772"/>
      <c r="H34" s="773"/>
      <c r="I34" s="46"/>
      <c r="J34" s="980"/>
      <c r="K34" s="773"/>
      <c r="L34" s="202"/>
    </row>
    <row r="35" spans="1:12" x14ac:dyDescent="0.25">
      <c r="A35" s="6"/>
      <c r="B35" s="9"/>
      <c r="C35" s="9"/>
      <c r="D35" s="9"/>
      <c r="E35" s="912"/>
      <c r="F35" s="772"/>
      <c r="G35" s="772"/>
      <c r="H35" s="773"/>
      <c r="I35" s="46"/>
      <c r="J35" s="980"/>
      <c r="K35" s="773"/>
      <c r="L35" s="202"/>
    </row>
    <row r="36" spans="1:12" x14ac:dyDescent="0.25">
      <c r="A36" s="6"/>
      <c r="B36" s="9"/>
      <c r="C36" s="9"/>
      <c r="D36" s="9"/>
      <c r="E36" s="912"/>
      <c r="F36" s="772"/>
      <c r="G36" s="772"/>
      <c r="H36" s="773"/>
      <c r="I36" s="46"/>
      <c r="J36" s="980"/>
      <c r="K36" s="773"/>
      <c r="L36" s="202"/>
    </row>
    <row r="37" spans="1:12" x14ac:dyDescent="0.25">
      <c r="A37" s="6"/>
      <c r="B37" s="9"/>
      <c r="C37" s="9"/>
      <c r="D37" s="9"/>
      <c r="E37" s="912"/>
      <c r="F37" s="772"/>
      <c r="G37" s="772"/>
      <c r="H37" s="773"/>
      <c r="I37" s="46"/>
      <c r="J37" s="980"/>
      <c r="K37" s="773"/>
      <c r="L37" s="202"/>
    </row>
    <row r="38" spans="1:12" x14ac:dyDescent="0.25">
      <c r="A38" s="6"/>
      <c r="B38" s="9"/>
      <c r="C38" s="9"/>
      <c r="D38" s="9"/>
      <c r="E38" s="912"/>
      <c r="F38" s="772"/>
      <c r="G38" s="772"/>
      <c r="H38" s="773"/>
      <c r="I38" s="46"/>
      <c r="J38" s="980"/>
      <c r="K38" s="773"/>
      <c r="L38" s="202"/>
    </row>
    <row r="39" spans="1:12" x14ac:dyDescent="0.25">
      <c r="A39" s="13"/>
      <c r="B39" s="84"/>
      <c r="C39" s="84"/>
      <c r="D39" s="84"/>
      <c r="E39" s="108"/>
      <c r="F39" s="108"/>
      <c r="G39" s="108"/>
      <c r="H39" s="108"/>
      <c r="I39" s="212"/>
      <c r="J39" s="213"/>
      <c r="K39" s="213"/>
      <c r="L39" s="202"/>
    </row>
    <row r="40" spans="1:12" x14ac:dyDescent="0.25">
      <c r="A40" s="13"/>
      <c r="B40" s="344"/>
      <c r="C40" s="344"/>
      <c r="D40" s="344"/>
      <c r="E40" s="344"/>
      <c r="F40" s="344"/>
      <c r="G40" s="344"/>
      <c r="H40" s="344"/>
      <c r="I40" s="344"/>
      <c r="J40" s="344"/>
      <c r="K40" s="344"/>
      <c r="L40" s="202"/>
    </row>
    <row r="41" spans="1:12" x14ac:dyDescent="0.25">
      <c r="A41" s="13"/>
      <c r="B41" s="344"/>
      <c r="C41" s="344"/>
      <c r="D41" s="344"/>
      <c r="E41" s="344"/>
      <c r="F41" s="344"/>
      <c r="G41" s="344"/>
      <c r="H41" s="344"/>
      <c r="I41" s="344"/>
      <c r="J41" s="344"/>
      <c r="K41" s="344"/>
      <c r="L41" s="202"/>
    </row>
    <row r="42" spans="1:12" x14ac:dyDescent="0.25">
      <c r="A42" s="4"/>
      <c r="B42" s="1075" t="s">
        <v>24</v>
      </c>
      <c r="C42" s="995"/>
      <c r="D42" s="995"/>
      <c r="E42" s="995"/>
      <c r="F42" s="344"/>
      <c r="G42" s="1075" t="s">
        <v>121</v>
      </c>
      <c r="H42" s="995"/>
      <c r="I42" s="344"/>
      <c r="J42" s="1074" t="s">
        <v>122</v>
      </c>
      <c r="K42" s="995"/>
      <c r="L42" s="202"/>
    </row>
    <row r="43" spans="1:12" ht="15.75" customHeight="1" thickBot="1" x14ac:dyDescent="0.3">
      <c r="A43" s="35"/>
      <c r="B43" s="778"/>
      <c r="C43" s="778"/>
      <c r="D43" s="778"/>
      <c r="E43" s="778"/>
      <c r="F43" s="345"/>
      <c r="G43" s="778"/>
      <c r="H43" s="778"/>
      <c r="I43" s="345"/>
      <c r="J43" s="778"/>
      <c r="K43" s="778"/>
      <c r="L43" s="103"/>
    </row>
    <row r="44" spans="1:12" ht="15.75" customHeight="1" thickBot="1" x14ac:dyDescent="0.3">
      <c r="J44" s="1113" t="s">
        <v>2053</v>
      </c>
      <c r="K44" s="776"/>
      <c r="L44" s="224"/>
    </row>
  </sheetData>
  <mergeCells count="76">
    <mergeCell ref="J44:K44"/>
    <mergeCell ref="J42:K43"/>
    <mergeCell ref="J34:K34"/>
    <mergeCell ref="J33:K33"/>
    <mergeCell ref="J32:K32"/>
    <mergeCell ref="E16:H16"/>
    <mergeCell ref="J36:K36"/>
    <mergeCell ref="J35:K35"/>
    <mergeCell ref="J37:K37"/>
    <mergeCell ref="J38:K38"/>
    <mergeCell ref="E21:H21"/>
    <mergeCell ref="E22:H22"/>
    <mergeCell ref="E23:H23"/>
    <mergeCell ref="E17:H17"/>
    <mergeCell ref="E24:H24"/>
    <mergeCell ref="J31:K31"/>
    <mergeCell ref="J30:K30"/>
    <mergeCell ref="J29:K29"/>
    <mergeCell ref="J19:K19"/>
    <mergeCell ref="E25:H25"/>
    <mergeCell ref="E29:H29"/>
    <mergeCell ref="A3:L4"/>
    <mergeCell ref="E1:I2"/>
    <mergeCell ref="J1:L2"/>
    <mergeCell ref="E38:H38"/>
    <mergeCell ref="E36:H36"/>
    <mergeCell ref="E37:H37"/>
    <mergeCell ref="J28:K28"/>
    <mergeCell ref="J27:K27"/>
    <mergeCell ref="E30:H30"/>
    <mergeCell ref="E31:H31"/>
    <mergeCell ref="J21:K21"/>
    <mergeCell ref="J22:K22"/>
    <mergeCell ref="E20:H20"/>
    <mergeCell ref="E19:H19"/>
    <mergeCell ref="J25:K25"/>
    <mergeCell ref="E18:H18"/>
    <mergeCell ref="I5:L5"/>
    <mergeCell ref="E6:H7"/>
    <mergeCell ref="B6:B7"/>
    <mergeCell ref="C6:D7"/>
    <mergeCell ref="A6:A7"/>
    <mergeCell ref="J10:K10"/>
    <mergeCell ref="J8:K8"/>
    <mergeCell ref="J6:K7"/>
    <mergeCell ref="E10:H10"/>
    <mergeCell ref="E8:H8"/>
    <mergeCell ref="E9:H9"/>
    <mergeCell ref="J9:K9"/>
    <mergeCell ref="I6:I7"/>
    <mergeCell ref="E12:H12"/>
    <mergeCell ref="E14:H14"/>
    <mergeCell ref="E13:H13"/>
    <mergeCell ref="E15:H15"/>
    <mergeCell ref="E11:H11"/>
    <mergeCell ref="J11:K11"/>
    <mergeCell ref="J26:K26"/>
    <mergeCell ref="J20:K20"/>
    <mergeCell ref="J24:K24"/>
    <mergeCell ref="J23:K23"/>
    <mergeCell ref="J12:K12"/>
    <mergeCell ref="J15:K15"/>
    <mergeCell ref="J13:K13"/>
    <mergeCell ref="J14:K14"/>
    <mergeCell ref="J18:K18"/>
    <mergeCell ref="J16:K16"/>
    <mergeCell ref="J17:K17"/>
    <mergeCell ref="B42:E43"/>
    <mergeCell ref="G42:H43"/>
    <mergeCell ref="E26:H26"/>
    <mergeCell ref="E35:H35"/>
    <mergeCell ref="E27:H27"/>
    <mergeCell ref="E28:H28"/>
    <mergeCell ref="E34:H34"/>
    <mergeCell ref="E32:H32"/>
    <mergeCell ref="E33:H33"/>
  </mergeCells>
  <pageMargins left="0.70866141732283472" right="0.70866141732283472" top="0.74803149606299213" bottom="0.74803149606299213" header="0.31496062992125984" footer="0.31496062992125984"/>
  <pageSetup scale="76" orientation="landscape" verticalDpi="203" r:id="rId1"/>
  <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6" customWidth="1"/>
    <col min="2" max="2" width="10.7109375" customWidth="1"/>
    <col min="3" max="3" width="7" customWidth="1"/>
    <col min="4" max="4" width="7.85546875" customWidth="1"/>
    <col min="5" max="10" width="10" customWidth="1"/>
    <col min="11" max="11" width="22" customWidth="1"/>
    <col min="12" max="12" width="0.28515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ht="21.75" customHeight="1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4047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2054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1096" t="s">
        <v>8</v>
      </c>
      <c r="K6" s="797"/>
      <c r="L6" s="224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92"/>
      <c r="L7" s="224"/>
    </row>
    <row r="8" spans="1:12" ht="15.75" customHeight="1" x14ac:dyDescent="0.25">
      <c r="A8" s="421">
        <v>1</v>
      </c>
      <c r="B8" s="422"/>
      <c r="C8" s="422">
        <v>1</v>
      </c>
      <c r="D8" s="422" t="s">
        <v>3672</v>
      </c>
      <c r="E8" s="1192" t="s">
        <v>2055</v>
      </c>
      <c r="F8" s="780"/>
      <c r="G8" s="780"/>
      <c r="H8" s="781"/>
      <c r="I8" s="40"/>
      <c r="J8" s="980"/>
      <c r="K8" s="773"/>
      <c r="L8" s="10"/>
    </row>
    <row r="9" spans="1:12" ht="15.75" customHeight="1" x14ac:dyDescent="0.25">
      <c r="A9" s="423">
        <v>2</v>
      </c>
      <c r="B9" s="424"/>
      <c r="C9" s="424">
        <v>1</v>
      </c>
      <c r="D9" s="424" t="s">
        <v>3672</v>
      </c>
      <c r="E9" s="1190" t="s">
        <v>2056</v>
      </c>
      <c r="F9" s="772"/>
      <c r="G9" s="772"/>
      <c r="H9" s="773"/>
      <c r="I9" s="47"/>
      <c r="J9" s="980"/>
      <c r="K9" s="773"/>
      <c r="L9" s="210"/>
    </row>
    <row r="10" spans="1:12" ht="15.75" customHeight="1" x14ac:dyDescent="0.25">
      <c r="A10" s="423">
        <v>3</v>
      </c>
      <c r="B10" s="425"/>
      <c r="C10" s="424">
        <v>1</v>
      </c>
      <c r="D10" s="424" t="s">
        <v>3672</v>
      </c>
      <c r="E10" s="1190" t="s">
        <v>4048</v>
      </c>
      <c r="F10" s="772"/>
      <c r="G10" s="772"/>
      <c r="H10" s="773"/>
      <c r="I10" s="45"/>
      <c r="J10" s="980"/>
      <c r="K10" s="773"/>
      <c r="L10" s="210"/>
    </row>
    <row r="11" spans="1:12" ht="15.75" customHeight="1" x14ac:dyDescent="0.25">
      <c r="A11" s="423"/>
      <c r="B11" s="425"/>
      <c r="C11" s="424"/>
      <c r="D11" s="424"/>
      <c r="E11" s="1191" t="s">
        <v>117</v>
      </c>
      <c r="F11" s="772"/>
      <c r="G11" s="772"/>
      <c r="H11" s="773"/>
      <c r="I11" s="45"/>
      <c r="J11" s="980"/>
      <c r="K11" s="773"/>
      <c r="L11" s="210"/>
    </row>
    <row r="12" spans="1:12" ht="15.75" customHeight="1" x14ac:dyDescent="0.25">
      <c r="A12" s="423">
        <v>4</v>
      </c>
      <c r="B12" s="424"/>
      <c r="C12" s="424">
        <v>1</v>
      </c>
      <c r="D12" s="424" t="s">
        <v>3672</v>
      </c>
      <c r="E12" s="1190" t="s">
        <v>2057</v>
      </c>
      <c r="F12" s="772"/>
      <c r="G12" s="772"/>
      <c r="H12" s="773"/>
      <c r="I12" s="45"/>
      <c r="J12" s="980"/>
      <c r="K12" s="773"/>
      <c r="L12" s="210"/>
    </row>
    <row r="13" spans="1:12" ht="15.75" customHeight="1" x14ac:dyDescent="0.25">
      <c r="A13" s="423"/>
      <c r="B13" s="425"/>
      <c r="C13" s="424"/>
      <c r="D13" s="424"/>
      <c r="E13" s="1190"/>
      <c r="F13" s="772"/>
      <c r="G13" s="772"/>
      <c r="H13" s="773"/>
      <c r="I13" s="46"/>
      <c r="J13" s="980"/>
      <c r="K13" s="773"/>
      <c r="L13" s="210"/>
    </row>
    <row r="14" spans="1:12" x14ac:dyDescent="0.25">
      <c r="A14" s="6"/>
      <c r="B14" s="9"/>
      <c r="C14" s="9"/>
      <c r="D14" s="9"/>
      <c r="E14" s="912"/>
      <c r="F14" s="772"/>
      <c r="G14" s="772"/>
      <c r="H14" s="773"/>
      <c r="I14" s="46"/>
      <c r="J14" s="980"/>
      <c r="K14" s="773"/>
      <c r="L14" s="210"/>
    </row>
    <row r="15" spans="1:12" x14ac:dyDescent="0.25">
      <c r="A15" s="6"/>
      <c r="B15" s="9"/>
      <c r="C15" s="9"/>
      <c r="D15" s="9"/>
      <c r="E15" s="912"/>
      <c r="F15" s="772"/>
      <c r="G15" s="772"/>
      <c r="H15" s="773"/>
      <c r="I15" s="46"/>
      <c r="J15" s="980"/>
      <c r="K15" s="773"/>
      <c r="L15" s="210"/>
    </row>
    <row r="16" spans="1:12" x14ac:dyDescent="0.25">
      <c r="A16" s="6"/>
      <c r="B16" s="9"/>
      <c r="C16" s="9"/>
      <c r="D16" s="9"/>
      <c r="E16" s="912"/>
      <c r="F16" s="772"/>
      <c r="G16" s="772"/>
      <c r="H16" s="773"/>
      <c r="I16" s="46"/>
      <c r="J16" s="980"/>
      <c r="K16" s="773"/>
      <c r="L16" s="210"/>
    </row>
    <row r="17" spans="1:12" x14ac:dyDescent="0.25">
      <c r="A17" s="6"/>
      <c r="B17" s="9"/>
      <c r="C17" s="9"/>
      <c r="D17" s="9"/>
      <c r="E17" s="912"/>
      <c r="F17" s="772"/>
      <c r="G17" s="772"/>
      <c r="H17" s="773"/>
      <c r="I17" s="46"/>
      <c r="J17" s="980"/>
      <c r="K17" s="773"/>
      <c r="L17" s="210"/>
    </row>
    <row r="18" spans="1:12" x14ac:dyDescent="0.25">
      <c r="A18" s="6"/>
      <c r="B18" s="9"/>
      <c r="C18" s="9"/>
      <c r="D18" s="9"/>
      <c r="E18" s="912"/>
      <c r="F18" s="772"/>
      <c r="G18" s="772"/>
      <c r="H18" s="773"/>
      <c r="I18" s="46"/>
      <c r="J18" s="980"/>
      <c r="K18" s="773"/>
      <c r="L18" s="210"/>
    </row>
    <row r="19" spans="1:12" x14ac:dyDescent="0.25">
      <c r="A19" s="6"/>
      <c r="B19" s="9"/>
      <c r="C19" s="9"/>
      <c r="D19" s="9"/>
      <c r="E19" s="912"/>
      <c r="F19" s="772"/>
      <c r="G19" s="772"/>
      <c r="H19" s="773"/>
      <c r="I19" s="46"/>
      <c r="J19" s="980"/>
      <c r="K19" s="773"/>
      <c r="L19" s="210"/>
    </row>
    <row r="20" spans="1:12" x14ac:dyDescent="0.25">
      <c r="A20" s="6"/>
      <c r="B20" s="9"/>
      <c r="C20" s="9"/>
      <c r="D20" s="9"/>
      <c r="E20" s="912"/>
      <c r="F20" s="772"/>
      <c r="G20" s="772"/>
      <c r="H20" s="773"/>
      <c r="I20" s="46"/>
      <c r="J20" s="980"/>
      <c r="K20" s="773"/>
      <c r="L20" s="210"/>
    </row>
    <row r="21" spans="1:12" x14ac:dyDescent="0.25">
      <c r="A21" s="6"/>
      <c r="B21" s="9"/>
      <c r="C21" s="9"/>
      <c r="D21" s="9"/>
      <c r="E21" s="912"/>
      <c r="F21" s="772"/>
      <c r="G21" s="772"/>
      <c r="H21" s="773"/>
      <c r="I21" s="46"/>
      <c r="J21" s="980"/>
      <c r="K21" s="773"/>
      <c r="L21" s="210"/>
    </row>
    <row r="22" spans="1:12" x14ac:dyDescent="0.25">
      <c r="A22" s="6"/>
      <c r="B22" s="9"/>
      <c r="C22" s="9"/>
      <c r="D22" s="9"/>
      <c r="E22" s="912"/>
      <c r="F22" s="772"/>
      <c r="G22" s="772"/>
      <c r="H22" s="773"/>
      <c r="I22" s="46"/>
      <c r="J22" s="980"/>
      <c r="K22" s="773"/>
      <c r="L22" s="210"/>
    </row>
    <row r="23" spans="1:12" x14ac:dyDescent="0.25">
      <c r="A23" s="6"/>
      <c r="B23" s="9"/>
      <c r="C23" s="9"/>
      <c r="D23" s="9"/>
      <c r="E23" s="912"/>
      <c r="F23" s="772"/>
      <c r="G23" s="772"/>
      <c r="H23" s="773"/>
      <c r="I23" s="46"/>
      <c r="J23" s="980"/>
      <c r="K23" s="773"/>
      <c r="L23" s="210"/>
    </row>
    <row r="24" spans="1:12" x14ac:dyDescent="0.25">
      <c r="A24" s="6"/>
      <c r="B24" s="9"/>
      <c r="C24" s="9"/>
      <c r="D24" s="9"/>
      <c r="E24" s="912"/>
      <c r="F24" s="772"/>
      <c r="G24" s="772"/>
      <c r="H24" s="773"/>
      <c r="I24" s="46"/>
      <c r="J24" s="980"/>
      <c r="K24" s="773"/>
      <c r="L24" s="210"/>
    </row>
    <row r="25" spans="1:12" x14ac:dyDescent="0.25">
      <c r="A25" s="6"/>
      <c r="B25" s="9"/>
      <c r="C25" s="9"/>
      <c r="D25" s="9"/>
      <c r="E25" s="912"/>
      <c r="F25" s="772"/>
      <c r="G25" s="772"/>
      <c r="H25" s="773"/>
      <c r="I25" s="46"/>
      <c r="J25" s="980"/>
      <c r="K25" s="773"/>
      <c r="L25" s="210"/>
    </row>
    <row r="26" spans="1:12" x14ac:dyDescent="0.25">
      <c r="A26" s="6"/>
      <c r="B26" s="9"/>
      <c r="C26" s="9"/>
      <c r="D26" s="9"/>
      <c r="E26" s="912"/>
      <c r="F26" s="772"/>
      <c r="G26" s="772"/>
      <c r="H26" s="773"/>
      <c r="I26" s="46"/>
      <c r="J26" s="980"/>
      <c r="K26" s="773"/>
      <c r="L26" s="210"/>
    </row>
    <row r="27" spans="1:12" x14ac:dyDescent="0.25">
      <c r="A27" s="6"/>
      <c r="B27" s="9"/>
      <c r="C27" s="9"/>
      <c r="D27" s="9"/>
      <c r="E27" s="912"/>
      <c r="F27" s="772"/>
      <c r="G27" s="772"/>
      <c r="H27" s="773"/>
      <c r="I27" s="46"/>
      <c r="J27" s="980"/>
      <c r="K27" s="773"/>
      <c r="L27" s="210"/>
    </row>
    <row r="28" spans="1:12" x14ac:dyDescent="0.25">
      <c r="A28" s="6"/>
      <c r="B28" s="9"/>
      <c r="C28" s="9"/>
      <c r="D28" s="9"/>
      <c r="E28" s="912"/>
      <c r="F28" s="772"/>
      <c r="G28" s="772"/>
      <c r="H28" s="773"/>
      <c r="I28" s="46"/>
      <c r="J28" s="980"/>
      <c r="K28" s="773"/>
      <c r="L28" s="210"/>
    </row>
    <row r="29" spans="1:12" x14ac:dyDescent="0.25">
      <c r="A29" s="6"/>
      <c r="B29" s="9"/>
      <c r="C29" s="9"/>
      <c r="D29" s="9"/>
      <c r="E29" s="912"/>
      <c r="F29" s="772"/>
      <c r="G29" s="772"/>
      <c r="H29" s="773"/>
      <c r="I29" s="46"/>
      <c r="J29" s="980"/>
      <c r="K29" s="773"/>
      <c r="L29" s="210"/>
    </row>
    <row r="30" spans="1:12" x14ac:dyDescent="0.25">
      <c r="A30" s="6"/>
      <c r="B30" s="9"/>
      <c r="C30" s="9"/>
      <c r="D30" s="9"/>
      <c r="E30" s="912"/>
      <c r="F30" s="772"/>
      <c r="G30" s="772"/>
      <c r="H30" s="773"/>
      <c r="I30" s="46"/>
      <c r="J30" s="980"/>
      <c r="K30" s="773"/>
      <c r="L30" s="210"/>
    </row>
    <row r="31" spans="1:12" x14ac:dyDescent="0.25">
      <c r="A31" s="6"/>
      <c r="B31" s="9"/>
      <c r="C31" s="9"/>
      <c r="D31" s="9"/>
      <c r="E31" s="912"/>
      <c r="F31" s="772"/>
      <c r="G31" s="772"/>
      <c r="H31" s="773"/>
      <c r="I31" s="46"/>
      <c r="J31" s="980"/>
      <c r="K31" s="773"/>
      <c r="L31" s="210"/>
    </row>
    <row r="32" spans="1:12" x14ac:dyDescent="0.25">
      <c r="A32" s="6"/>
      <c r="B32" s="9"/>
      <c r="C32" s="9"/>
      <c r="D32" s="9"/>
      <c r="E32" s="912"/>
      <c r="F32" s="772"/>
      <c r="G32" s="772"/>
      <c r="H32" s="773"/>
      <c r="I32" s="46"/>
      <c r="J32" s="980"/>
      <c r="K32" s="773"/>
      <c r="L32" s="210"/>
    </row>
    <row r="33" spans="1:12" x14ac:dyDescent="0.25">
      <c r="A33" s="6"/>
      <c r="B33" s="9"/>
      <c r="C33" s="9"/>
      <c r="D33" s="9"/>
      <c r="E33" s="912"/>
      <c r="F33" s="772"/>
      <c r="G33" s="772"/>
      <c r="H33" s="773"/>
      <c r="I33" s="46"/>
      <c r="J33" s="980"/>
      <c r="K33" s="773"/>
      <c r="L33" s="202"/>
    </row>
    <row r="34" spans="1:12" x14ac:dyDescent="0.25">
      <c r="A34" s="6"/>
      <c r="B34" s="9"/>
      <c r="C34" s="9"/>
      <c r="D34" s="9"/>
      <c r="E34" s="912"/>
      <c r="F34" s="772"/>
      <c r="G34" s="772"/>
      <c r="H34" s="773"/>
      <c r="I34" s="46"/>
      <c r="J34" s="980"/>
      <c r="K34" s="773"/>
      <c r="L34" s="202"/>
    </row>
    <row r="35" spans="1:12" x14ac:dyDescent="0.25">
      <c r="A35" s="6"/>
      <c r="B35" s="9"/>
      <c r="C35" s="9"/>
      <c r="D35" s="9"/>
      <c r="E35" s="912"/>
      <c r="F35" s="772"/>
      <c r="G35" s="772"/>
      <c r="H35" s="773"/>
      <c r="I35" s="46"/>
      <c r="J35" s="980"/>
      <c r="K35" s="773"/>
      <c r="L35" s="202"/>
    </row>
    <row r="36" spans="1:12" x14ac:dyDescent="0.25">
      <c r="A36" s="6"/>
      <c r="B36" s="9"/>
      <c r="C36" s="9"/>
      <c r="D36" s="9"/>
      <c r="E36" s="912"/>
      <c r="F36" s="772"/>
      <c r="G36" s="772"/>
      <c r="H36" s="773"/>
      <c r="I36" s="46"/>
      <c r="J36" s="980"/>
      <c r="K36" s="773"/>
      <c r="L36" s="202"/>
    </row>
    <row r="37" spans="1:12" x14ac:dyDescent="0.25">
      <c r="A37" s="13"/>
      <c r="B37" s="84"/>
      <c r="C37" s="84"/>
      <c r="D37" s="84"/>
      <c r="E37" s="108"/>
      <c r="F37" s="108"/>
      <c r="G37" s="108"/>
      <c r="H37" s="108"/>
      <c r="I37" s="212"/>
      <c r="J37" s="213"/>
      <c r="K37" s="213"/>
      <c r="L37" s="202"/>
    </row>
    <row r="38" spans="1:12" x14ac:dyDescent="0.25">
      <c r="A38" s="13"/>
      <c r="B38" s="84"/>
      <c r="C38" s="84"/>
      <c r="D38" s="84"/>
      <c r="E38" s="108"/>
      <c r="F38" s="108"/>
      <c r="G38" s="108"/>
      <c r="H38" s="108"/>
      <c r="I38" s="212"/>
      <c r="J38" s="213"/>
      <c r="K38" s="213"/>
      <c r="L38" s="202"/>
    </row>
    <row r="39" spans="1:12" x14ac:dyDescent="0.25">
      <c r="A39" s="13"/>
      <c r="B39" s="344"/>
      <c r="C39" s="344"/>
      <c r="D39" s="344"/>
      <c r="E39" s="344"/>
      <c r="F39" s="344"/>
      <c r="G39" s="344"/>
      <c r="H39" s="344"/>
      <c r="I39" s="344"/>
      <c r="J39" s="344"/>
      <c r="K39" s="344"/>
      <c r="L39" s="202"/>
    </row>
    <row r="40" spans="1:12" x14ac:dyDescent="0.25">
      <c r="A40" s="13"/>
      <c r="B40" s="344"/>
      <c r="C40" s="344"/>
      <c r="D40" s="344"/>
      <c r="E40" s="344"/>
      <c r="F40" s="344"/>
      <c r="G40" s="344"/>
      <c r="H40" s="344"/>
      <c r="I40" s="344"/>
      <c r="J40" s="344"/>
      <c r="K40" s="344"/>
      <c r="L40" s="202"/>
    </row>
    <row r="41" spans="1:12" x14ac:dyDescent="0.25">
      <c r="A41" s="4"/>
      <c r="B41" s="1075" t="s">
        <v>24</v>
      </c>
      <c r="C41" s="995"/>
      <c r="D41" s="995"/>
      <c r="E41" s="995"/>
      <c r="F41" s="344"/>
      <c r="G41" s="1075" t="s">
        <v>121</v>
      </c>
      <c r="H41" s="995"/>
      <c r="I41" s="344"/>
      <c r="J41" s="1074" t="s">
        <v>122</v>
      </c>
      <c r="K41" s="995"/>
      <c r="L41" s="202"/>
    </row>
    <row r="42" spans="1:12" ht="15.75" customHeight="1" thickBot="1" x14ac:dyDescent="0.3">
      <c r="A42" s="35"/>
      <c r="B42" s="778"/>
      <c r="C42" s="778"/>
      <c r="D42" s="778"/>
      <c r="E42" s="778"/>
      <c r="F42" s="345"/>
      <c r="G42" s="778"/>
      <c r="H42" s="778"/>
      <c r="I42" s="345"/>
      <c r="J42" s="778"/>
      <c r="K42" s="778"/>
      <c r="L42" s="103"/>
    </row>
    <row r="43" spans="1:12" ht="15.75" customHeight="1" thickBot="1" x14ac:dyDescent="0.3">
      <c r="J43" s="1113" t="s">
        <v>2064</v>
      </c>
      <c r="K43" s="776"/>
      <c r="L43" s="224"/>
    </row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72">
    <mergeCell ref="E27:H27"/>
    <mergeCell ref="E26:H26"/>
    <mergeCell ref="E29:H29"/>
    <mergeCell ref="E32:H32"/>
    <mergeCell ref="J17:K17"/>
    <mergeCell ref="J18:K18"/>
    <mergeCell ref="E21:H21"/>
    <mergeCell ref="J21:K21"/>
    <mergeCell ref="J20:K20"/>
    <mergeCell ref="J19:K19"/>
    <mergeCell ref="E18:H18"/>
    <mergeCell ref="E19:H19"/>
    <mergeCell ref="E20:H20"/>
    <mergeCell ref="E16:H16"/>
    <mergeCell ref="E17:H17"/>
    <mergeCell ref="J43:K43"/>
    <mergeCell ref="J41:K42"/>
    <mergeCell ref="G41:H42"/>
    <mergeCell ref="B41:E42"/>
    <mergeCell ref="E36:H36"/>
    <mergeCell ref="J36:K36"/>
    <mergeCell ref="E31:H31"/>
    <mergeCell ref="E34:H34"/>
    <mergeCell ref="E35:H35"/>
    <mergeCell ref="J28:K28"/>
    <mergeCell ref="E28:H28"/>
    <mergeCell ref="J32:K32"/>
    <mergeCell ref="J34:K34"/>
    <mergeCell ref="J29:K29"/>
    <mergeCell ref="J35:K35"/>
    <mergeCell ref="J30:K30"/>
    <mergeCell ref="J31:K31"/>
    <mergeCell ref="E22:H22"/>
    <mergeCell ref="E24:H24"/>
    <mergeCell ref="E25:H25"/>
    <mergeCell ref="E23:H23"/>
    <mergeCell ref="E30:H30"/>
    <mergeCell ref="J27:K27"/>
    <mergeCell ref="J33:K33"/>
    <mergeCell ref="E33:H33"/>
    <mergeCell ref="J22:K22"/>
    <mergeCell ref="J23:K23"/>
    <mergeCell ref="J24:K24"/>
    <mergeCell ref="J25:K25"/>
    <mergeCell ref="J26:K26"/>
    <mergeCell ref="C6:D7"/>
    <mergeCell ref="A6:A7"/>
    <mergeCell ref="B6:B7"/>
    <mergeCell ref="A3:L4"/>
    <mergeCell ref="I5:L5"/>
    <mergeCell ref="E6:H7"/>
    <mergeCell ref="J16:K16"/>
    <mergeCell ref="J15:K15"/>
    <mergeCell ref="J6:K7"/>
    <mergeCell ref="I6:I7"/>
    <mergeCell ref="E1:I2"/>
    <mergeCell ref="J1:L2"/>
    <mergeCell ref="E15:H15"/>
    <mergeCell ref="E12:H12"/>
    <mergeCell ref="E13:H13"/>
    <mergeCell ref="E11:H11"/>
    <mergeCell ref="E10:H10"/>
    <mergeCell ref="E14:H14"/>
    <mergeCell ref="E9:H9"/>
    <mergeCell ref="E8:H8"/>
    <mergeCell ref="J9:K9"/>
    <mergeCell ref="J8:K8"/>
    <mergeCell ref="J10:K10"/>
    <mergeCell ref="J12:K12"/>
    <mergeCell ref="J11:K11"/>
    <mergeCell ref="J14:K14"/>
    <mergeCell ref="J13:K13"/>
  </mergeCells>
  <pageMargins left="0.7" right="0.7" top="0.75" bottom="0.75" header="0.3" footer="0.3"/>
  <pageSetup orientation="landscape" verticalDpi="203" r:id="rId1"/>
  <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pageSetUpPr fitToPage="1"/>
  </sheetPr>
  <dimension ref="A1:L163"/>
  <sheetViews>
    <sheetView workbookViewId="0"/>
  </sheetViews>
  <sheetFormatPr baseColWidth="10" defaultColWidth="14.42578125" defaultRowHeight="15" customHeight="1" x14ac:dyDescent="0.25"/>
  <cols>
    <col min="1" max="1" width="6.28515625" customWidth="1"/>
    <col min="2" max="2" width="10.28515625" customWidth="1"/>
    <col min="3" max="3" width="6.28515625" customWidth="1"/>
    <col min="4" max="4" width="7.5703125" customWidth="1"/>
    <col min="5" max="7" width="10" customWidth="1"/>
    <col min="8" max="8" width="35.5703125" customWidth="1"/>
    <col min="9" max="10" width="10" customWidth="1"/>
    <col min="11" max="11" width="11.42578125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ht="15.75" customHeight="1" thickBot="1" x14ac:dyDescent="0.3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1194" t="s">
        <v>3647</v>
      </c>
      <c r="B3" s="784"/>
      <c r="C3" s="784"/>
      <c r="D3" s="784"/>
      <c r="E3" s="784"/>
      <c r="F3" s="784"/>
      <c r="G3" s="784"/>
      <c r="H3" s="784"/>
      <c r="I3" s="784"/>
      <c r="J3" s="784"/>
      <c r="K3" s="784"/>
      <c r="L3" s="797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1197" t="s">
        <v>2058</v>
      </c>
      <c r="J5" s="847"/>
      <c r="K5" s="847"/>
      <c r="L5" s="844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1096" t="s">
        <v>8</v>
      </c>
      <c r="K6" s="797"/>
      <c r="L6" s="75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92"/>
      <c r="L7" s="75"/>
    </row>
    <row r="8" spans="1:12" x14ac:dyDescent="0.25">
      <c r="A8" s="96">
        <v>1</v>
      </c>
      <c r="B8" s="90"/>
      <c r="C8" s="9">
        <v>22</v>
      </c>
      <c r="D8" s="9" t="s">
        <v>3672</v>
      </c>
      <c r="E8" s="1173" t="s">
        <v>2059</v>
      </c>
      <c r="F8" s="772"/>
      <c r="G8" s="772"/>
      <c r="H8" s="773"/>
      <c r="I8" s="46"/>
      <c r="J8" s="980"/>
      <c r="K8" s="824"/>
      <c r="L8" s="75"/>
    </row>
    <row r="9" spans="1:12" x14ac:dyDescent="0.25">
      <c r="A9" s="96">
        <v>2</v>
      </c>
      <c r="B9" s="90"/>
      <c r="C9" s="9">
        <v>1</v>
      </c>
      <c r="D9" s="9" t="s">
        <v>3672</v>
      </c>
      <c r="E9" s="1173" t="s">
        <v>2923</v>
      </c>
      <c r="F9" s="772"/>
      <c r="G9" s="772"/>
      <c r="H9" s="773"/>
      <c r="I9" s="45"/>
      <c r="J9" s="980"/>
      <c r="K9" s="824"/>
      <c r="L9" s="75"/>
    </row>
    <row r="10" spans="1:12" x14ac:dyDescent="0.25">
      <c r="A10" s="96">
        <v>3</v>
      </c>
      <c r="B10" s="90"/>
      <c r="C10" s="9">
        <v>1</v>
      </c>
      <c r="D10" s="9" t="s">
        <v>3672</v>
      </c>
      <c r="E10" s="1029" t="s">
        <v>2924</v>
      </c>
      <c r="F10" s="772"/>
      <c r="G10" s="772"/>
      <c r="H10" s="773"/>
      <c r="I10" s="45"/>
      <c r="J10" s="980"/>
      <c r="K10" s="824"/>
      <c r="L10" s="75"/>
    </row>
    <row r="11" spans="1:12" x14ac:dyDescent="0.25">
      <c r="A11" s="96">
        <v>4</v>
      </c>
      <c r="B11" s="90"/>
      <c r="C11" s="9">
        <v>1</v>
      </c>
      <c r="D11" s="9" t="s">
        <v>3672</v>
      </c>
      <c r="E11" s="1029" t="s">
        <v>2925</v>
      </c>
      <c r="F11" s="772"/>
      <c r="G11" s="772"/>
      <c r="H11" s="773"/>
      <c r="I11" s="46"/>
      <c r="J11" s="980"/>
      <c r="K11" s="824"/>
      <c r="L11" s="75"/>
    </row>
    <row r="12" spans="1:12" x14ac:dyDescent="0.25">
      <c r="A12" s="96">
        <v>5</v>
      </c>
      <c r="B12" s="90"/>
      <c r="C12" s="9">
        <v>3</v>
      </c>
      <c r="D12" s="9" t="s">
        <v>3672</v>
      </c>
      <c r="E12" s="1029" t="s">
        <v>2926</v>
      </c>
      <c r="F12" s="772"/>
      <c r="G12" s="772"/>
      <c r="H12" s="773"/>
      <c r="I12" s="46"/>
      <c r="J12" s="980"/>
      <c r="K12" s="824"/>
      <c r="L12" s="75"/>
    </row>
    <row r="13" spans="1:12" x14ac:dyDescent="0.25">
      <c r="A13" s="96">
        <v>6</v>
      </c>
      <c r="B13" s="90"/>
      <c r="C13" s="9">
        <v>2</v>
      </c>
      <c r="D13" s="9" t="s">
        <v>3672</v>
      </c>
      <c r="E13" s="1029" t="s">
        <v>2060</v>
      </c>
      <c r="F13" s="772"/>
      <c r="G13" s="772"/>
      <c r="H13" s="773"/>
      <c r="I13" s="46"/>
      <c r="J13" s="980"/>
      <c r="K13" s="824"/>
      <c r="L13" s="75"/>
    </row>
    <row r="14" spans="1:12" x14ac:dyDescent="0.25">
      <c r="A14" s="96">
        <v>7</v>
      </c>
      <c r="B14" s="90"/>
      <c r="C14" s="9">
        <v>22</v>
      </c>
      <c r="D14" s="9" t="s">
        <v>3672</v>
      </c>
      <c r="E14" s="1029" t="s">
        <v>2061</v>
      </c>
      <c r="F14" s="772"/>
      <c r="G14" s="772"/>
      <c r="H14" s="773"/>
      <c r="I14" s="46"/>
      <c r="J14" s="980"/>
      <c r="K14" s="824"/>
      <c r="L14" s="75"/>
    </row>
    <row r="15" spans="1:12" x14ac:dyDescent="0.25">
      <c r="A15" s="96">
        <v>8</v>
      </c>
      <c r="B15" s="90"/>
      <c r="C15" s="9">
        <v>2</v>
      </c>
      <c r="D15" s="9" t="s">
        <v>3672</v>
      </c>
      <c r="E15" s="1029" t="s">
        <v>2062</v>
      </c>
      <c r="F15" s="772"/>
      <c r="G15" s="772"/>
      <c r="H15" s="773"/>
      <c r="I15" s="46"/>
      <c r="J15" s="980"/>
      <c r="K15" s="824"/>
      <c r="L15" s="75"/>
    </row>
    <row r="16" spans="1:12" x14ac:dyDescent="0.25">
      <c r="A16" s="96">
        <v>9</v>
      </c>
      <c r="B16" s="92"/>
      <c r="C16" s="9">
        <v>1</v>
      </c>
      <c r="D16" s="9" t="s">
        <v>3672</v>
      </c>
      <c r="E16" s="1029" t="s">
        <v>2063</v>
      </c>
      <c r="F16" s="772"/>
      <c r="G16" s="772"/>
      <c r="H16" s="773"/>
      <c r="I16" s="46"/>
      <c r="J16" s="980"/>
      <c r="K16" s="824"/>
      <c r="L16" s="75"/>
    </row>
    <row r="17" spans="1:12" x14ac:dyDescent="0.25">
      <c r="A17" s="96">
        <v>10</v>
      </c>
      <c r="B17" s="92"/>
      <c r="C17" s="9">
        <v>6</v>
      </c>
      <c r="D17" s="9" t="s">
        <v>3672</v>
      </c>
      <c r="E17" s="1029" t="s">
        <v>2065</v>
      </c>
      <c r="F17" s="772"/>
      <c r="G17" s="772"/>
      <c r="H17" s="773"/>
      <c r="I17" s="46"/>
      <c r="J17" s="980"/>
      <c r="K17" s="824"/>
      <c r="L17" s="75"/>
    </row>
    <row r="18" spans="1:12" x14ac:dyDescent="0.25">
      <c r="A18" s="96">
        <v>11</v>
      </c>
      <c r="B18" s="90"/>
      <c r="C18" s="9">
        <v>6</v>
      </c>
      <c r="D18" s="9" t="s">
        <v>3672</v>
      </c>
      <c r="E18" s="1029" t="s">
        <v>2066</v>
      </c>
      <c r="F18" s="772"/>
      <c r="G18" s="772"/>
      <c r="H18" s="773"/>
      <c r="I18" s="46"/>
      <c r="J18" s="980"/>
      <c r="K18" s="824"/>
      <c r="L18" s="75"/>
    </row>
    <row r="19" spans="1:12" x14ac:dyDescent="0.25">
      <c r="A19" s="96">
        <v>12</v>
      </c>
      <c r="B19" s="219"/>
      <c r="C19" s="9">
        <v>16</v>
      </c>
      <c r="D19" s="9" t="s">
        <v>3672</v>
      </c>
      <c r="E19" s="1105" t="s">
        <v>2067</v>
      </c>
      <c r="F19" s="772"/>
      <c r="G19" s="772"/>
      <c r="H19" s="773"/>
      <c r="I19" s="106"/>
      <c r="J19" s="1092"/>
      <c r="K19" s="824"/>
      <c r="L19" s="75"/>
    </row>
    <row r="20" spans="1:12" x14ac:dyDescent="0.25">
      <c r="A20" s="96">
        <v>13</v>
      </c>
      <c r="B20" s="90"/>
      <c r="C20" s="9">
        <v>2</v>
      </c>
      <c r="D20" s="9" t="s">
        <v>3672</v>
      </c>
      <c r="E20" s="1029" t="s">
        <v>2068</v>
      </c>
      <c r="F20" s="772"/>
      <c r="G20" s="772"/>
      <c r="H20" s="773"/>
      <c r="I20" s="46"/>
      <c r="J20" s="980"/>
      <c r="K20" s="824"/>
      <c r="L20" s="75"/>
    </row>
    <row r="21" spans="1:12" x14ac:dyDescent="0.25">
      <c r="A21" s="96">
        <v>14</v>
      </c>
      <c r="B21" s="90"/>
      <c r="C21" s="9">
        <v>1</v>
      </c>
      <c r="D21" s="9" t="s">
        <v>3672</v>
      </c>
      <c r="E21" s="1029" t="s">
        <v>2069</v>
      </c>
      <c r="F21" s="772"/>
      <c r="G21" s="772"/>
      <c r="H21" s="773"/>
      <c r="I21" s="46"/>
      <c r="J21" s="980"/>
      <c r="K21" s="824"/>
      <c r="L21" s="75"/>
    </row>
    <row r="22" spans="1:12" x14ac:dyDescent="0.25">
      <c r="A22" s="96">
        <v>15</v>
      </c>
      <c r="B22" s="92"/>
      <c r="C22" s="9">
        <v>1</v>
      </c>
      <c r="D22" s="9" t="s">
        <v>3672</v>
      </c>
      <c r="E22" s="1029" t="s">
        <v>2070</v>
      </c>
      <c r="F22" s="772"/>
      <c r="G22" s="772"/>
      <c r="H22" s="773"/>
      <c r="I22" s="46"/>
      <c r="J22" s="980"/>
      <c r="K22" s="824"/>
      <c r="L22" s="75"/>
    </row>
    <row r="23" spans="1:12" x14ac:dyDescent="0.25">
      <c r="A23" s="96">
        <v>16</v>
      </c>
      <c r="B23" s="92"/>
      <c r="C23" s="9">
        <v>1</v>
      </c>
      <c r="D23" s="9" t="s">
        <v>3672</v>
      </c>
      <c r="E23" s="1029" t="s">
        <v>2071</v>
      </c>
      <c r="F23" s="772"/>
      <c r="G23" s="772"/>
      <c r="H23" s="773"/>
      <c r="I23" s="46"/>
      <c r="J23" s="980"/>
      <c r="K23" s="824"/>
      <c r="L23" s="75"/>
    </row>
    <row r="24" spans="1:12" x14ac:dyDescent="0.25">
      <c r="A24" s="96">
        <v>17</v>
      </c>
      <c r="B24" s="92"/>
      <c r="C24" s="9">
        <v>1</v>
      </c>
      <c r="D24" s="9" t="s">
        <v>3672</v>
      </c>
      <c r="E24" s="1029" t="s">
        <v>4330</v>
      </c>
      <c r="F24" s="772"/>
      <c r="G24" s="772"/>
      <c r="H24" s="773"/>
      <c r="I24" s="46"/>
      <c r="J24" s="980"/>
      <c r="K24" s="824"/>
      <c r="L24" s="75"/>
    </row>
    <row r="25" spans="1:12" x14ac:dyDescent="0.25">
      <c r="A25" s="96">
        <v>18</v>
      </c>
      <c r="B25" s="92"/>
      <c r="C25" s="17">
        <v>1</v>
      </c>
      <c r="D25" s="9" t="s">
        <v>3672</v>
      </c>
      <c r="E25" s="1029" t="s">
        <v>2072</v>
      </c>
      <c r="F25" s="772"/>
      <c r="G25" s="772"/>
      <c r="H25" s="773"/>
      <c r="I25" s="92"/>
      <c r="J25" s="980"/>
      <c r="K25" s="824"/>
      <c r="L25" s="75"/>
    </row>
    <row r="26" spans="1:12" x14ac:dyDescent="0.25">
      <c r="A26" s="96">
        <v>19</v>
      </c>
      <c r="B26" s="92"/>
      <c r="C26" s="17">
        <v>1</v>
      </c>
      <c r="D26" s="9" t="s">
        <v>3672</v>
      </c>
      <c r="E26" s="1029" t="s">
        <v>2073</v>
      </c>
      <c r="F26" s="772"/>
      <c r="G26" s="772"/>
      <c r="H26" s="773"/>
      <c r="I26" s="92"/>
      <c r="J26" s="980"/>
      <c r="K26" s="824"/>
      <c r="L26" s="75"/>
    </row>
    <row r="27" spans="1:12" x14ac:dyDescent="0.25">
      <c r="A27" s="96">
        <v>20</v>
      </c>
      <c r="B27" s="92"/>
      <c r="C27" s="17">
        <v>1</v>
      </c>
      <c r="D27" s="9" t="s">
        <v>3672</v>
      </c>
      <c r="E27" s="1029" t="s">
        <v>2074</v>
      </c>
      <c r="F27" s="772"/>
      <c r="G27" s="772"/>
      <c r="H27" s="773"/>
      <c r="I27" s="92"/>
      <c r="J27" s="980"/>
      <c r="K27" s="824"/>
      <c r="L27" s="75"/>
    </row>
    <row r="28" spans="1:12" x14ac:dyDescent="0.25">
      <c r="A28" s="96">
        <v>21</v>
      </c>
      <c r="B28" s="92"/>
      <c r="C28" s="17">
        <v>1</v>
      </c>
      <c r="D28" s="9" t="s">
        <v>3672</v>
      </c>
      <c r="E28" s="1029" t="s">
        <v>2075</v>
      </c>
      <c r="F28" s="772"/>
      <c r="G28" s="772"/>
      <c r="H28" s="773"/>
      <c r="I28" s="92"/>
      <c r="J28" s="980"/>
      <c r="K28" s="824"/>
      <c r="L28" s="75"/>
    </row>
    <row r="29" spans="1:12" x14ac:dyDescent="0.25">
      <c r="A29" s="96">
        <v>22</v>
      </c>
      <c r="B29" s="92"/>
      <c r="C29" s="17">
        <v>2</v>
      </c>
      <c r="D29" s="9" t="s">
        <v>3672</v>
      </c>
      <c r="E29" s="1029" t="s">
        <v>2076</v>
      </c>
      <c r="F29" s="772"/>
      <c r="G29" s="772"/>
      <c r="H29" s="773"/>
      <c r="I29" s="92"/>
      <c r="J29" s="980"/>
      <c r="K29" s="824"/>
      <c r="L29" s="75"/>
    </row>
    <row r="30" spans="1:12" x14ac:dyDescent="0.25">
      <c r="A30" s="96">
        <v>23</v>
      </c>
      <c r="B30" s="98"/>
      <c r="C30" s="91">
        <v>1</v>
      </c>
      <c r="D30" s="9" t="s">
        <v>3672</v>
      </c>
      <c r="E30" s="1029" t="s">
        <v>2077</v>
      </c>
      <c r="F30" s="772"/>
      <c r="G30" s="772"/>
      <c r="H30" s="773"/>
      <c r="I30" s="98"/>
      <c r="J30" s="980"/>
      <c r="K30" s="824"/>
      <c r="L30" s="202"/>
    </row>
    <row r="31" spans="1:12" x14ac:dyDescent="0.25">
      <c r="A31" s="235">
        <v>24</v>
      </c>
      <c r="B31" s="320"/>
      <c r="C31" s="330">
        <v>1</v>
      </c>
      <c r="D31" s="20" t="s">
        <v>3672</v>
      </c>
      <c r="E31" s="1094" t="s">
        <v>4331</v>
      </c>
      <c r="F31" s="995"/>
      <c r="G31" s="995"/>
      <c r="H31" s="930"/>
      <c r="I31" s="320"/>
      <c r="J31" s="987"/>
      <c r="K31" s="988"/>
      <c r="L31" s="202"/>
    </row>
    <row r="32" spans="1:12" x14ac:dyDescent="0.25">
      <c r="A32" s="96">
        <v>25</v>
      </c>
      <c r="B32" s="98"/>
      <c r="C32" s="91">
        <v>1</v>
      </c>
      <c r="D32" s="9" t="s">
        <v>3672</v>
      </c>
      <c r="E32" s="771" t="s">
        <v>2078</v>
      </c>
      <c r="F32" s="772"/>
      <c r="G32" s="772"/>
      <c r="H32" s="773"/>
      <c r="I32" s="98"/>
      <c r="J32" s="980"/>
      <c r="K32" s="824"/>
      <c r="L32" s="202"/>
    </row>
    <row r="33" spans="1:12" x14ac:dyDescent="0.25">
      <c r="A33" s="96">
        <v>26</v>
      </c>
      <c r="B33" s="98"/>
      <c r="C33" s="91">
        <v>1</v>
      </c>
      <c r="D33" s="9" t="s">
        <v>3672</v>
      </c>
      <c r="E33" s="771" t="s">
        <v>2079</v>
      </c>
      <c r="F33" s="772"/>
      <c r="G33" s="772"/>
      <c r="H33" s="773"/>
      <c r="I33" s="98"/>
      <c r="J33" s="11"/>
      <c r="K33" s="75"/>
      <c r="L33" s="202"/>
    </row>
    <row r="34" spans="1:12" ht="15.75" customHeight="1" thickBot="1" x14ac:dyDescent="0.3">
      <c r="A34" s="262">
        <v>27</v>
      </c>
      <c r="B34" s="285"/>
      <c r="C34" s="205">
        <v>2</v>
      </c>
      <c r="D34" s="25" t="s">
        <v>3672</v>
      </c>
      <c r="E34" s="1025" t="s">
        <v>2080</v>
      </c>
      <c r="F34" s="830"/>
      <c r="G34" s="830"/>
      <c r="H34" s="831"/>
      <c r="I34" s="285"/>
      <c r="J34" s="1198"/>
      <c r="K34" s="826"/>
      <c r="L34" s="389"/>
    </row>
    <row r="35" spans="1:12" ht="15.75" customHeight="1" thickBot="1" x14ac:dyDescent="0.3">
      <c r="J35" s="1186" t="s">
        <v>2081</v>
      </c>
      <c r="K35" s="792"/>
      <c r="L35" s="202"/>
    </row>
    <row r="36" spans="1:12" ht="15.75" customHeight="1" thickBot="1" x14ac:dyDescent="0.3">
      <c r="J36" s="328"/>
      <c r="K36" s="328"/>
      <c r="L36" s="202"/>
    </row>
    <row r="37" spans="1:12" x14ac:dyDescent="0.25">
      <c r="A37" s="238">
        <v>28</v>
      </c>
      <c r="B37" s="175"/>
      <c r="C37" s="175">
        <v>1</v>
      </c>
      <c r="D37" s="175" t="s">
        <v>3672</v>
      </c>
      <c r="E37" s="1064" t="s">
        <v>3130</v>
      </c>
      <c r="F37" s="780"/>
      <c r="G37" s="780"/>
      <c r="H37" s="781"/>
      <c r="I37" s="175"/>
      <c r="J37" s="1196"/>
      <c r="K37" s="820"/>
      <c r="L37" s="202"/>
    </row>
    <row r="38" spans="1:12" x14ac:dyDescent="0.25">
      <c r="A38" s="300">
        <v>29</v>
      </c>
      <c r="B38" s="98"/>
      <c r="C38" s="98">
        <v>1</v>
      </c>
      <c r="D38" s="98" t="s">
        <v>3672</v>
      </c>
      <c r="E38" s="902" t="s">
        <v>2082</v>
      </c>
      <c r="F38" s="772"/>
      <c r="G38" s="772"/>
      <c r="H38" s="773"/>
      <c r="I38" s="98"/>
      <c r="J38" s="1193"/>
      <c r="K38" s="824"/>
      <c r="L38" s="202"/>
    </row>
    <row r="39" spans="1:12" x14ac:dyDescent="0.25">
      <c r="A39" s="300">
        <v>30</v>
      </c>
      <c r="B39" s="98"/>
      <c r="C39" s="98">
        <v>4</v>
      </c>
      <c r="D39" s="98" t="s">
        <v>3672</v>
      </c>
      <c r="E39" s="902" t="s">
        <v>2083</v>
      </c>
      <c r="F39" s="772"/>
      <c r="G39" s="772"/>
      <c r="H39" s="773"/>
      <c r="I39" s="98"/>
      <c r="J39" s="1193"/>
      <c r="K39" s="824"/>
      <c r="L39" s="202"/>
    </row>
    <row r="40" spans="1:12" x14ac:dyDescent="0.25">
      <c r="A40" s="300">
        <v>31</v>
      </c>
      <c r="B40" s="98"/>
      <c r="C40" s="98">
        <v>1</v>
      </c>
      <c r="D40" s="98" t="s">
        <v>3672</v>
      </c>
      <c r="E40" s="902" t="s">
        <v>2084</v>
      </c>
      <c r="F40" s="772"/>
      <c r="G40" s="772"/>
      <c r="H40" s="773"/>
      <c r="I40" s="98"/>
      <c r="J40" s="1193"/>
      <c r="K40" s="824"/>
      <c r="L40" s="202"/>
    </row>
    <row r="41" spans="1:12" x14ac:dyDescent="0.25">
      <c r="A41" s="300">
        <v>32</v>
      </c>
      <c r="B41" s="98"/>
      <c r="C41" s="98">
        <v>1</v>
      </c>
      <c r="D41" s="98" t="s">
        <v>2085</v>
      </c>
      <c r="E41" s="902" t="s">
        <v>2086</v>
      </c>
      <c r="F41" s="772"/>
      <c r="G41" s="772"/>
      <c r="H41" s="773"/>
      <c r="I41" s="98"/>
      <c r="J41" s="1193"/>
      <c r="K41" s="824"/>
      <c r="L41" s="202"/>
    </row>
    <row r="42" spans="1:12" x14ac:dyDescent="0.25">
      <c r="A42" s="300">
        <v>33</v>
      </c>
      <c r="B42" s="98"/>
      <c r="C42" s="98">
        <v>3</v>
      </c>
      <c r="D42" s="98" t="s">
        <v>3672</v>
      </c>
      <c r="E42" s="902" t="s">
        <v>2087</v>
      </c>
      <c r="F42" s="772"/>
      <c r="G42" s="772"/>
      <c r="H42" s="773"/>
      <c r="I42" s="98"/>
      <c r="J42" s="1193"/>
      <c r="K42" s="824"/>
      <c r="L42" s="202"/>
    </row>
    <row r="43" spans="1:12" x14ac:dyDescent="0.25">
      <c r="A43" s="300">
        <v>34</v>
      </c>
      <c r="B43" s="98"/>
      <c r="C43" s="98">
        <v>6</v>
      </c>
      <c r="D43" s="98" t="s">
        <v>3672</v>
      </c>
      <c r="E43" s="902" t="s">
        <v>2088</v>
      </c>
      <c r="F43" s="772"/>
      <c r="G43" s="772"/>
      <c r="H43" s="773"/>
      <c r="I43" s="98"/>
      <c r="J43" s="1193"/>
      <c r="K43" s="824"/>
      <c r="L43" s="202"/>
    </row>
    <row r="44" spans="1:12" x14ac:dyDescent="0.25">
      <c r="A44" s="300">
        <v>35</v>
      </c>
      <c r="B44" s="98"/>
      <c r="C44" s="98">
        <v>2</v>
      </c>
      <c r="D44" s="98" t="s">
        <v>3672</v>
      </c>
      <c r="E44" s="1100" t="s">
        <v>4332</v>
      </c>
      <c r="F44" s="772"/>
      <c r="G44" s="772"/>
      <c r="H44" s="773"/>
      <c r="I44" s="98"/>
      <c r="J44" s="1193"/>
      <c r="K44" s="824"/>
      <c r="L44" s="202"/>
    </row>
    <row r="45" spans="1:12" x14ac:dyDescent="0.25">
      <c r="A45" s="300">
        <v>36</v>
      </c>
      <c r="B45" s="98"/>
      <c r="C45" s="98">
        <v>1</v>
      </c>
      <c r="D45" s="98" t="s">
        <v>3672</v>
      </c>
      <c r="E45" s="1100" t="s">
        <v>2089</v>
      </c>
      <c r="F45" s="772"/>
      <c r="G45" s="772"/>
      <c r="H45" s="773"/>
      <c r="I45" s="98"/>
      <c r="J45" s="1193"/>
      <c r="K45" s="824"/>
      <c r="L45" s="202"/>
    </row>
    <row r="46" spans="1:12" x14ac:dyDescent="0.25">
      <c r="A46" s="300">
        <v>37</v>
      </c>
      <c r="B46" s="98"/>
      <c r="C46" s="98">
        <v>1</v>
      </c>
      <c r="D46" s="98" t="s">
        <v>3672</v>
      </c>
      <c r="E46" s="1100" t="s">
        <v>4285</v>
      </c>
      <c r="F46" s="772"/>
      <c r="G46" s="772"/>
      <c r="H46" s="773"/>
      <c r="I46" s="98"/>
      <c r="J46" s="1193"/>
      <c r="K46" s="824"/>
      <c r="L46" s="202"/>
    </row>
    <row r="47" spans="1:12" x14ac:dyDescent="0.25">
      <c r="A47" s="300">
        <v>38</v>
      </c>
      <c r="B47" s="98"/>
      <c r="C47" s="98">
        <v>3</v>
      </c>
      <c r="D47" s="98" t="s">
        <v>3672</v>
      </c>
      <c r="E47" s="1100" t="s">
        <v>2090</v>
      </c>
      <c r="F47" s="772"/>
      <c r="G47" s="772"/>
      <c r="H47" s="773"/>
      <c r="I47" s="98"/>
      <c r="J47" s="1193"/>
      <c r="K47" s="824"/>
      <c r="L47" s="202"/>
    </row>
    <row r="48" spans="1:12" x14ac:dyDescent="0.25">
      <c r="A48" s="300">
        <v>39</v>
      </c>
      <c r="B48" s="98"/>
      <c r="C48" s="98">
        <v>2</v>
      </c>
      <c r="D48" s="98" t="s">
        <v>3672</v>
      </c>
      <c r="E48" s="1100" t="s">
        <v>2838</v>
      </c>
      <c r="F48" s="772"/>
      <c r="G48" s="772"/>
      <c r="H48" s="773"/>
      <c r="I48" s="98"/>
      <c r="J48" s="426"/>
      <c r="K48" s="427"/>
      <c r="L48" s="202"/>
    </row>
    <row r="49" spans="1:12" x14ac:dyDescent="0.25">
      <c r="A49" s="300">
        <v>40</v>
      </c>
      <c r="B49" s="98"/>
      <c r="C49" s="98">
        <v>3</v>
      </c>
      <c r="D49" s="98" t="s">
        <v>3672</v>
      </c>
      <c r="E49" s="1100" t="s">
        <v>2839</v>
      </c>
      <c r="F49" s="772"/>
      <c r="G49" s="772"/>
      <c r="H49" s="773"/>
      <c r="I49" s="98"/>
      <c r="J49" s="426"/>
      <c r="K49" s="427"/>
      <c r="L49" s="202"/>
    </row>
    <row r="50" spans="1:12" x14ac:dyDescent="0.25">
      <c r="A50" s="300">
        <v>41</v>
      </c>
      <c r="B50" s="98"/>
      <c r="C50" s="98">
        <v>4</v>
      </c>
      <c r="D50" s="98" t="s">
        <v>3672</v>
      </c>
      <c r="E50" s="1100" t="s">
        <v>2091</v>
      </c>
      <c r="F50" s="772"/>
      <c r="G50" s="772"/>
      <c r="H50" s="773"/>
      <c r="I50" s="98"/>
      <c r="J50" s="426"/>
      <c r="K50" s="427"/>
      <c r="L50" s="202"/>
    </row>
    <row r="51" spans="1:12" x14ac:dyDescent="0.25">
      <c r="A51" s="300">
        <v>42</v>
      </c>
      <c r="B51" s="98"/>
      <c r="C51" s="98">
        <v>1</v>
      </c>
      <c r="D51" s="98" t="s">
        <v>3672</v>
      </c>
      <c r="E51" s="1100" t="s">
        <v>3278</v>
      </c>
      <c r="F51" s="772"/>
      <c r="G51" s="772"/>
      <c r="H51" s="773"/>
      <c r="I51" s="98"/>
      <c r="J51" s="1193"/>
      <c r="K51" s="824"/>
      <c r="L51" s="202"/>
    </row>
    <row r="52" spans="1:12" x14ac:dyDescent="0.25">
      <c r="A52" s="428">
        <v>43</v>
      </c>
      <c r="B52" s="98"/>
      <c r="C52" s="91">
        <v>1</v>
      </c>
      <c r="D52" s="9" t="s">
        <v>3672</v>
      </c>
      <c r="E52" s="1105" t="s">
        <v>2092</v>
      </c>
      <c r="F52" s="772"/>
      <c r="G52" s="772"/>
      <c r="H52" s="773"/>
      <c r="I52" s="98"/>
      <c r="J52" s="980"/>
      <c r="K52" s="824"/>
      <c r="L52" s="202"/>
    </row>
    <row r="53" spans="1:12" x14ac:dyDescent="0.25">
      <c r="A53" s="428">
        <v>44</v>
      </c>
      <c r="B53" s="98"/>
      <c r="C53" s="91">
        <v>2</v>
      </c>
      <c r="D53" s="9" t="s">
        <v>3672</v>
      </c>
      <c r="E53" s="1105" t="s">
        <v>2555</v>
      </c>
      <c r="F53" s="772"/>
      <c r="G53" s="772"/>
      <c r="H53" s="773"/>
      <c r="I53" s="98"/>
      <c r="J53" s="980"/>
      <c r="K53" s="824"/>
      <c r="L53" s="202"/>
    </row>
    <row r="54" spans="1:12" x14ac:dyDescent="0.25">
      <c r="A54" s="428">
        <v>45</v>
      </c>
      <c r="B54" s="98"/>
      <c r="C54" s="91">
        <v>2</v>
      </c>
      <c r="D54" s="9" t="s">
        <v>3672</v>
      </c>
      <c r="E54" s="1105" t="s">
        <v>2556</v>
      </c>
      <c r="F54" s="772"/>
      <c r="G54" s="772"/>
      <c r="H54" s="773"/>
      <c r="I54" s="98"/>
      <c r="J54" s="980"/>
      <c r="K54" s="824"/>
      <c r="L54" s="202"/>
    </row>
    <row r="55" spans="1:12" x14ac:dyDescent="0.25">
      <c r="A55" s="428">
        <v>46</v>
      </c>
      <c r="B55" s="98"/>
      <c r="C55" s="91">
        <v>2</v>
      </c>
      <c r="D55" s="9" t="s">
        <v>3672</v>
      </c>
      <c r="E55" s="1105" t="s">
        <v>2927</v>
      </c>
      <c r="F55" s="772"/>
      <c r="G55" s="772"/>
      <c r="H55" s="773"/>
      <c r="I55" s="98"/>
      <c r="J55" s="980"/>
      <c r="K55" s="824"/>
      <c r="L55" s="202"/>
    </row>
    <row r="56" spans="1:12" x14ac:dyDescent="0.25">
      <c r="A56" s="428">
        <v>47</v>
      </c>
      <c r="B56" s="98"/>
      <c r="C56" s="91">
        <v>2</v>
      </c>
      <c r="D56" s="9" t="s">
        <v>3672</v>
      </c>
      <c r="E56" s="1105" t="s">
        <v>3559</v>
      </c>
      <c r="F56" s="772"/>
      <c r="G56" s="772"/>
      <c r="H56" s="773"/>
      <c r="I56" s="98"/>
      <c r="J56" s="980"/>
      <c r="K56" s="824"/>
      <c r="L56" s="202"/>
    </row>
    <row r="57" spans="1:12" x14ac:dyDescent="0.25">
      <c r="A57" s="428">
        <v>48</v>
      </c>
      <c r="B57" s="98"/>
      <c r="C57" s="91">
        <v>2</v>
      </c>
      <c r="D57" s="9" t="s">
        <v>3672</v>
      </c>
      <c r="E57" s="1105" t="s">
        <v>2093</v>
      </c>
      <c r="F57" s="772"/>
      <c r="G57" s="772"/>
      <c r="H57" s="773"/>
      <c r="I57" s="98"/>
      <c r="J57" s="980"/>
      <c r="K57" s="824"/>
      <c r="L57" s="202"/>
    </row>
    <row r="58" spans="1:12" x14ac:dyDescent="0.25">
      <c r="A58" s="428">
        <v>49</v>
      </c>
      <c r="B58" s="98"/>
      <c r="C58" s="91">
        <v>9</v>
      </c>
      <c r="D58" s="9" t="s">
        <v>3672</v>
      </c>
      <c r="E58" s="1105" t="s">
        <v>2094</v>
      </c>
      <c r="F58" s="772"/>
      <c r="G58" s="772"/>
      <c r="H58" s="773"/>
      <c r="I58" s="98"/>
      <c r="J58" s="980"/>
      <c r="K58" s="824"/>
      <c r="L58" s="202"/>
    </row>
    <row r="59" spans="1:12" x14ac:dyDescent="0.25">
      <c r="A59" s="428">
        <v>50</v>
      </c>
      <c r="B59" s="98"/>
      <c r="C59" s="91">
        <v>1</v>
      </c>
      <c r="D59" s="9" t="s">
        <v>2606</v>
      </c>
      <c r="E59" s="1105" t="s">
        <v>1991</v>
      </c>
      <c r="F59" s="772"/>
      <c r="G59" s="772"/>
      <c r="H59" s="773"/>
      <c r="I59" s="98"/>
      <c r="J59" s="980"/>
      <c r="K59" s="824"/>
      <c r="L59" s="202"/>
    </row>
    <row r="60" spans="1:12" x14ac:dyDescent="0.25">
      <c r="A60" s="428">
        <v>51</v>
      </c>
      <c r="B60" s="98"/>
      <c r="C60" s="91">
        <v>1</v>
      </c>
      <c r="D60" s="9" t="s">
        <v>3672</v>
      </c>
      <c r="E60" s="1105" t="s">
        <v>2095</v>
      </c>
      <c r="F60" s="772"/>
      <c r="G60" s="772"/>
      <c r="H60" s="773"/>
      <c r="I60" s="98"/>
      <c r="J60" s="980"/>
      <c r="K60" s="824"/>
      <c r="L60" s="202"/>
    </row>
    <row r="61" spans="1:12" x14ac:dyDescent="0.25">
      <c r="A61" s="428">
        <v>52</v>
      </c>
      <c r="B61" s="98"/>
      <c r="C61" s="91">
        <v>1</v>
      </c>
      <c r="D61" s="9" t="s">
        <v>3672</v>
      </c>
      <c r="E61" s="1105" t="s">
        <v>2096</v>
      </c>
      <c r="F61" s="772"/>
      <c r="G61" s="772"/>
      <c r="H61" s="773"/>
      <c r="I61" s="98"/>
      <c r="J61" s="980"/>
      <c r="K61" s="824"/>
      <c r="L61" s="202"/>
    </row>
    <row r="62" spans="1:12" x14ac:dyDescent="0.25">
      <c r="A62" s="428">
        <v>53</v>
      </c>
      <c r="B62" s="98"/>
      <c r="C62" s="91">
        <v>1</v>
      </c>
      <c r="D62" s="9" t="s">
        <v>3672</v>
      </c>
      <c r="E62" s="1105" t="s">
        <v>1430</v>
      </c>
      <c r="F62" s="772"/>
      <c r="G62" s="772"/>
      <c r="H62" s="773"/>
      <c r="I62" s="98"/>
      <c r="J62" s="980"/>
      <c r="K62" s="824"/>
      <c r="L62" s="202"/>
    </row>
    <row r="63" spans="1:12" x14ac:dyDescent="0.25">
      <c r="A63" s="428">
        <v>54</v>
      </c>
      <c r="B63" s="98"/>
      <c r="C63" s="91">
        <v>1</v>
      </c>
      <c r="D63" s="9" t="s">
        <v>3672</v>
      </c>
      <c r="E63" s="1105" t="s">
        <v>2097</v>
      </c>
      <c r="F63" s="772"/>
      <c r="G63" s="772"/>
      <c r="H63" s="773"/>
      <c r="I63" s="98"/>
      <c r="J63" s="980"/>
      <c r="K63" s="824"/>
      <c r="L63" s="202"/>
    </row>
    <row r="64" spans="1:12" x14ac:dyDescent="0.25">
      <c r="A64" s="428">
        <v>55</v>
      </c>
      <c r="B64" s="98"/>
      <c r="C64" s="91">
        <v>5</v>
      </c>
      <c r="D64" s="9" t="s">
        <v>3672</v>
      </c>
      <c r="E64" s="1105" t="s">
        <v>2098</v>
      </c>
      <c r="F64" s="772"/>
      <c r="G64" s="772"/>
      <c r="H64" s="773"/>
      <c r="I64" s="98"/>
      <c r="J64" s="980"/>
      <c r="K64" s="824"/>
      <c r="L64" s="202"/>
    </row>
    <row r="65" spans="1:12" x14ac:dyDescent="0.25">
      <c r="A65" s="428">
        <v>56</v>
      </c>
      <c r="B65" s="98"/>
      <c r="C65" s="91">
        <v>1</v>
      </c>
      <c r="D65" s="9" t="s">
        <v>3672</v>
      </c>
      <c r="E65" s="1105" t="s">
        <v>2099</v>
      </c>
      <c r="F65" s="772"/>
      <c r="G65" s="772"/>
      <c r="H65" s="773"/>
      <c r="I65" s="98"/>
      <c r="J65" s="980"/>
      <c r="K65" s="824"/>
      <c r="L65" s="202"/>
    </row>
    <row r="66" spans="1:12" x14ac:dyDescent="0.25">
      <c r="A66" s="428">
        <v>57</v>
      </c>
      <c r="B66" s="98"/>
      <c r="C66" s="91">
        <v>1</v>
      </c>
      <c r="D66" s="9" t="s">
        <v>3672</v>
      </c>
      <c r="E66" s="1105" t="s">
        <v>1510</v>
      </c>
      <c r="F66" s="772"/>
      <c r="G66" s="772"/>
      <c r="H66" s="773"/>
      <c r="I66" s="98"/>
      <c r="J66" s="980"/>
      <c r="K66" s="824"/>
      <c r="L66" s="202"/>
    </row>
    <row r="67" spans="1:12" x14ac:dyDescent="0.25">
      <c r="A67" s="428">
        <v>58</v>
      </c>
      <c r="B67" s="98"/>
      <c r="C67" s="91">
        <v>4</v>
      </c>
      <c r="D67" s="9" t="s">
        <v>3672</v>
      </c>
      <c r="E67" s="1105" t="s">
        <v>2100</v>
      </c>
      <c r="F67" s="772"/>
      <c r="G67" s="772"/>
      <c r="H67" s="773"/>
      <c r="I67" s="98"/>
      <c r="J67" s="980"/>
      <c r="K67" s="824"/>
      <c r="L67" s="202"/>
    </row>
    <row r="68" spans="1:12" x14ac:dyDescent="0.25">
      <c r="A68" s="428">
        <v>59</v>
      </c>
      <c r="B68" s="98"/>
      <c r="C68" s="91">
        <v>2</v>
      </c>
      <c r="D68" s="9" t="s">
        <v>3672</v>
      </c>
      <c r="E68" s="1105" t="s">
        <v>2101</v>
      </c>
      <c r="F68" s="772"/>
      <c r="G68" s="772"/>
      <c r="H68" s="773"/>
      <c r="I68" s="98"/>
      <c r="J68" s="980"/>
      <c r="K68" s="824"/>
      <c r="L68" s="202"/>
    </row>
    <row r="69" spans="1:12" x14ac:dyDescent="0.25">
      <c r="A69" s="428">
        <v>60</v>
      </c>
      <c r="B69" s="98"/>
      <c r="C69" s="91">
        <v>2</v>
      </c>
      <c r="D69" s="9" t="s">
        <v>3672</v>
      </c>
      <c r="E69" s="1105" t="s">
        <v>4333</v>
      </c>
      <c r="F69" s="772"/>
      <c r="G69" s="772"/>
      <c r="H69" s="773"/>
      <c r="I69" s="98"/>
      <c r="J69" s="980"/>
      <c r="K69" s="824"/>
      <c r="L69" s="202"/>
    </row>
    <row r="70" spans="1:12" x14ac:dyDescent="0.25">
      <c r="A70" s="428">
        <v>61</v>
      </c>
      <c r="B70" s="92"/>
      <c r="C70" s="17">
        <v>1</v>
      </c>
      <c r="D70" s="9" t="s">
        <v>3672</v>
      </c>
      <c r="E70" s="1105" t="s">
        <v>2102</v>
      </c>
      <c r="F70" s="772"/>
      <c r="G70" s="772"/>
      <c r="H70" s="773"/>
      <c r="I70" s="92"/>
      <c r="J70" s="980"/>
      <c r="K70" s="824"/>
      <c r="L70" s="202"/>
    </row>
    <row r="71" spans="1:12" x14ac:dyDescent="0.25">
      <c r="A71" s="428">
        <v>62</v>
      </c>
      <c r="B71" s="92"/>
      <c r="C71" s="17">
        <v>1</v>
      </c>
      <c r="D71" s="9" t="s">
        <v>3672</v>
      </c>
      <c r="E71" s="1105" t="s">
        <v>2103</v>
      </c>
      <c r="F71" s="772"/>
      <c r="G71" s="772"/>
      <c r="H71" s="773"/>
      <c r="I71" s="92"/>
      <c r="J71" s="980"/>
      <c r="K71" s="824"/>
      <c r="L71" s="202"/>
    </row>
    <row r="72" spans="1:12" ht="15.75" customHeight="1" thickBot="1" x14ac:dyDescent="0.3">
      <c r="A72" s="429">
        <v>63</v>
      </c>
      <c r="B72" s="319"/>
      <c r="C72" s="24">
        <v>1</v>
      </c>
      <c r="D72" s="25" t="s">
        <v>3672</v>
      </c>
      <c r="E72" s="1199" t="s">
        <v>2104</v>
      </c>
      <c r="F72" s="830"/>
      <c r="G72" s="830"/>
      <c r="H72" s="831"/>
      <c r="I72" s="319"/>
      <c r="J72" s="993"/>
      <c r="K72" s="826"/>
      <c r="L72" s="202"/>
    </row>
    <row r="73" spans="1:12" x14ac:dyDescent="0.25">
      <c r="A73" s="430">
        <v>64</v>
      </c>
      <c r="B73" s="94"/>
      <c r="C73" s="95">
        <v>2</v>
      </c>
      <c r="D73" s="28" t="s">
        <v>3672</v>
      </c>
      <c r="E73" s="1106" t="s">
        <v>2105</v>
      </c>
      <c r="F73" s="780"/>
      <c r="G73" s="780"/>
      <c r="H73" s="781"/>
      <c r="I73" s="94"/>
      <c r="J73" s="933"/>
      <c r="K73" s="820"/>
      <c r="L73" s="202"/>
    </row>
    <row r="74" spans="1:12" ht="15.75" customHeight="1" thickBot="1" x14ac:dyDescent="0.3">
      <c r="A74" s="428">
        <v>65</v>
      </c>
      <c r="B74" s="92"/>
      <c r="C74" s="17">
        <v>2</v>
      </c>
      <c r="D74" s="9" t="s">
        <v>3672</v>
      </c>
      <c r="E74" s="1105" t="s">
        <v>2106</v>
      </c>
      <c r="F74" s="772"/>
      <c r="G74" s="772"/>
      <c r="H74" s="773"/>
      <c r="I74" s="92"/>
      <c r="J74" s="980"/>
      <c r="K74" s="824"/>
      <c r="L74" s="103"/>
    </row>
    <row r="75" spans="1:12" x14ac:dyDescent="0.25">
      <c r="A75" s="428">
        <v>66</v>
      </c>
      <c r="B75" s="92"/>
      <c r="C75" s="17">
        <v>1</v>
      </c>
      <c r="D75" s="9" t="s">
        <v>3672</v>
      </c>
      <c r="E75" s="1105" t="s">
        <v>2107</v>
      </c>
      <c r="F75" s="772"/>
      <c r="G75" s="772"/>
      <c r="H75" s="773"/>
      <c r="I75" s="92"/>
      <c r="J75" s="980"/>
      <c r="K75" s="824"/>
      <c r="L75" s="224"/>
    </row>
    <row r="76" spans="1:12" x14ac:dyDescent="0.25">
      <c r="A76" s="428">
        <v>67</v>
      </c>
      <c r="B76" s="92"/>
      <c r="C76" s="17">
        <v>8</v>
      </c>
      <c r="D76" s="9" t="s">
        <v>3672</v>
      </c>
      <c r="E76" s="1105" t="s">
        <v>2108</v>
      </c>
      <c r="F76" s="772"/>
      <c r="G76" s="772"/>
      <c r="H76" s="773"/>
      <c r="I76" s="92"/>
      <c r="J76" s="980"/>
      <c r="K76" s="824"/>
    </row>
    <row r="77" spans="1:12" x14ac:dyDescent="0.25">
      <c r="A77" s="428">
        <v>68</v>
      </c>
      <c r="B77" s="92"/>
      <c r="C77" s="17">
        <v>2</v>
      </c>
      <c r="D77" s="9" t="s">
        <v>2606</v>
      </c>
      <c r="E77" s="912" t="s">
        <v>2109</v>
      </c>
      <c r="F77" s="772"/>
      <c r="G77" s="772"/>
      <c r="H77" s="773"/>
      <c r="I77" s="92"/>
      <c r="J77" s="980"/>
      <c r="K77" s="824"/>
    </row>
    <row r="78" spans="1:12" x14ac:dyDescent="0.25">
      <c r="A78" s="428">
        <v>69</v>
      </c>
      <c r="B78" s="92"/>
      <c r="C78" s="17">
        <v>12</v>
      </c>
      <c r="D78" s="9" t="s">
        <v>3672</v>
      </c>
      <c r="E78" s="912" t="s">
        <v>2110</v>
      </c>
      <c r="F78" s="772"/>
      <c r="G78" s="772"/>
      <c r="H78" s="773"/>
      <c r="I78" s="92"/>
      <c r="J78" s="980"/>
      <c r="K78" s="824"/>
    </row>
    <row r="79" spans="1:12" x14ac:dyDescent="0.25">
      <c r="A79" s="428">
        <v>70</v>
      </c>
      <c r="B79" s="92"/>
      <c r="C79" s="17">
        <v>2</v>
      </c>
      <c r="D79" s="9" t="s">
        <v>3672</v>
      </c>
      <c r="E79" s="912" t="s">
        <v>2111</v>
      </c>
      <c r="F79" s="772"/>
      <c r="G79" s="772"/>
      <c r="H79" s="773"/>
      <c r="I79" s="92"/>
      <c r="J79" s="980"/>
      <c r="K79" s="824"/>
    </row>
    <row r="80" spans="1:12" x14ac:dyDescent="0.25">
      <c r="A80" s="428">
        <v>71</v>
      </c>
      <c r="B80" s="92"/>
      <c r="C80" s="17">
        <v>76</v>
      </c>
      <c r="D80" s="9" t="s">
        <v>3672</v>
      </c>
      <c r="E80" s="912" t="s">
        <v>2112</v>
      </c>
      <c r="F80" s="772"/>
      <c r="G80" s="772"/>
      <c r="H80" s="773"/>
      <c r="I80" s="92"/>
      <c r="J80" s="980"/>
      <c r="K80" s="824"/>
    </row>
    <row r="81" spans="1:12" x14ac:dyDescent="0.25">
      <c r="A81" s="428">
        <v>72</v>
      </c>
      <c r="B81" s="92"/>
      <c r="C81" s="17">
        <v>12</v>
      </c>
      <c r="D81" s="9" t="s">
        <v>3672</v>
      </c>
      <c r="E81" s="912" t="s">
        <v>2113</v>
      </c>
      <c r="F81" s="772"/>
      <c r="G81" s="772"/>
      <c r="H81" s="773"/>
      <c r="I81" s="92"/>
      <c r="J81" s="980"/>
      <c r="K81" s="824"/>
    </row>
    <row r="82" spans="1:12" ht="15.75" customHeight="1" thickBot="1" x14ac:dyDescent="0.3">
      <c r="A82" s="429"/>
      <c r="B82" s="319"/>
      <c r="C82" s="24"/>
      <c r="D82" s="25"/>
      <c r="E82" s="915"/>
      <c r="F82" s="830"/>
      <c r="G82" s="830"/>
      <c r="H82" s="831"/>
      <c r="I82" s="319"/>
      <c r="J82" s="993"/>
      <c r="K82" s="826"/>
    </row>
    <row r="83" spans="1:12" x14ac:dyDescent="0.25">
      <c r="A83" s="431"/>
      <c r="B83" s="30"/>
      <c r="C83" s="32"/>
      <c r="D83" s="84"/>
      <c r="E83" s="344"/>
      <c r="F83" s="344"/>
      <c r="G83" s="344"/>
      <c r="H83" s="344"/>
      <c r="I83" s="30"/>
      <c r="J83" s="213"/>
      <c r="K83" s="202"/>
    </row>
    <row r="84" spans="1:12" x14ac:dyDescent="0.25">
      <c r="A84" s="431"/>
      <c r="B84" s="30"/>
      <c r="C84" s="32"/>
      <c r="D84" s="84"/>
      <c r="E84" s="344"/>
      <c r="F84" s="344"/>
      <c r="G84" s="344"/>
      <c r="H84" s="344"/>
      <c r="I84" s="30"/>
      <c r="J84" s="213"/>
      <c r="K84" s="202"/>
    </row>
    <row r="85" spans="1:12" x14ac:dyDescent="0.25">
      <c r="A85" s="13"/>
      <c r="B85" s="344"/>
      <c r="C85" s="344"/>
      <c r="D85" s="344"/>
      <c r="E85" s="344"/>
      <c r="F85" s="344"/>
      <c r="G85" s="344"/>
      <c r="H85" s="344"/>
      <c r="I85" s="344"/>
      <c r="J85" s="344"/>
      <c r="K85" s="270"/>
    </row>
    <row r="86" spans="1:12" x14ac:dyDescent="0.25">
      <c r="A86" s="4"/>
      <c r="B86" s="1075" t="s">
        <v>24</v>
      </c>
      <c r="C86" s="995"/>
      <c r="D86" s="995"/>
      <c r="E86" s="995"/>
      <c r="F86" s="344"/>
      <c r="G86" s="1075" t="s">
        <v>121</v>
      </c>
      <c r="H86" s="995"/>
      <c r="I86" s="344"/>
      <c r="J86" s="1074" t="s">
        <v>122</v>
      </c>
      <c r="K86" s="988"/>
    </row>
    <row r="87" spans="1:12" ht="15.75" customHeight="1" thickBot="1" x14ac:dyDescent="0.3">
      <c r="A87" s="35"/>
      <c r="B87" s="778"/>
      <c r="C87" s="778"/>
      <c r="D87" s="778"/>
      <c r="E87" s="778"/>
      <c r="F87" s="345"/>
      <c r="G87" s="778"/>
      <c r="H87" s="778"/>
      <c r="I87" s="345"/>
      <c r="J87" s="778"/>
      <c r="K87" s="792"/>
    </row>
    <row r="88" spans="1:12" ht="15.75" customHeight="1" thickBot="1" x14ac:dyDescent="0.3">
      <c r="J88" s="1113" t="s">
        <v>2081</v>
      </c>
      <c r="K88" s="776"/>
    </row>
    <row r="89" spans="1:12" x14ac:dyDescent="0.25"/>
    <row r="90" spans="1:12" x14ac:dyDescent="0.25"/>
    <row r="91" spans="1:12" x14ac:dyDescent="0.25"/>
    <row r="92" spans="1:12" ht="15.75" customHeight="1" thickBot="1" x14ac:dyDescent="0.3"/>
    <row r="93" spans="1:12" x14ac:dyDescent="0.25">
      <c r="A93" s="2"/>
      <c r="B93" s="3"/>
      <c r="C93" s="3"/>
      <c r="D93" s="3"/>
      <c r="E93" s="795" t="s">
        <v>1</v>
      </c>
      <c r="F93" s="784"/>
      <c r="G93" s="784"/>
      <c r="H93" s="784"/>
      <c r="I93" s="784"/>
      <c r="J93" s="796"/>
      <c r="K93" s="784"/>
      <c r="L93" s="797"/>
    </row>
    <row r="94" spans="1:12" x14ac:dyDescent="0.25">
      <c r="A94" s="4"/>
      <c r="E94" s="785"/>
      <c r="F94" s="785"/>
      <c r="G94" s="785"/>
      <c r="H94" s="785"/>
      <c r="I94" s="785"/>
      <c r="J94" s="785"/>
      <c r="K94" s="785"/>
      <c r="L94" s="794"/>
    </row>
    <row r="95" spans="1:12" x14ac:dyDescent="0.25">
      <c r="A95" s="907" t="s">
        <v>3648</v>
      </c>
      <c r="B95" s="785"/>
      <c r="C95" s="785"/>
      <c r="D95" s="785"/>
      <c r="E95" s="785"/>
      <c r="F95" s="785"/>
      <c r="G95" s="785"/>
      <c r="H95" s="785"/>
      <c r="I95" s="785"/>
      <c r="J95" s="785"/>
      <c r="K95" s="785"/>
      <c r="L95" s="794"/>
    </row>
    <row r="96" spans="1:12" x14ac:dyDescent="0.25">
      <c r="A96" s="790"/>
      <c r="B96" s="785"/>
      <c r="C96" s="785"/>
      <c r="D96" s="785"/>
      <c r="E96" s="785"/>
      <c r="F96" s="785"/>
      <c r="G96" s="785"/>
      <c r="H96" s="785"/>
      <c r="I96" s="785"/>
      <c r="J96" s="785"/>
      <c r="K96" s="785"/>
      <c r="L96" s="794"/>
    </row>
    <row r="97" spans="1:12" ht="15.75" customHeight="1" thickBot="1" x14ac:dyDescent="0.3">
      <c r="A97" s="4"/>
      <c r="I97" s="791" t="s">
        <v>2114</v>
      </c>
      <c r="J97" s="778"/>
      <c r="K97" s="778"/>
      <c r="L97" s="792"/>
    </row>
    <row r="98" spans="1:12" x14ac:dyDescent="0.25">
      <c r="A98" s="789" t="s">
        <v>3</v>
      </c>
      <c r="B98" s="789" t="s">
        <v>4</v>
      </c>
      <c r="C98" s="798" t="s">
        <v>400</v>
      </c>
      <c r="D98" s="797"/>
      <c r="E98" s="783" t="s">
        <v>6</v>
      </c>
      <c r="F98" s="784"/>
      <c r="G98" s="784"/>
      <c r="H98" s="784"/>
      <c r="I98" s="811" t="s">
        <v>3673</v>
      </c>
      <c r="J98" s="1096" t="s">
        <v>8</v>
      </c>
      <c r="K98" s="797"/>
      <c r="L98" s="224"/>
    </row>
    <row r="99" spans="1:12" ht="15.75" customHeight="1" thickBot="1" x14ac:dyDescent="0.3">
      <c r="A99" s="822"/>
      <c r="B99" s="822"/>
      <c r="C99" s="822"/>
      <c r="D99" s="792"/>
      <c r="E99" s="778"/>
      <c r="F99" s="778"/>
      <c r="G99" s="778"/>
      <c r="H99" s="778"/>
      <c r="I99" s="896"/>
      <c r="J99" s="822"/>
      <c r="K99" s="792"/>
      <c r="L99" s="224"/>
    </row>
    <row r="100" spans="1:12" x14ac:dyDescent="0.25">
      <c r="A100" s="93">
        <v>1</v>
      </c>
      <c r="B100" s="104"/>
      <c r="C100" s="28">
        <v>2</v>
      </c>
      <c r="D100" s="28" t="s">
        <v>3672</v>
      </c>
      <c r="E100" s="1195" t="s">
        <v>3021</v>
      </c>
      <c r="F100" s="780"/>
      <c r="G100" s="780"/>
      <c r="H100" s="781"/>
      <c r="I100" s="40"/>
      <c r="J100" s="933"/>
      <c r="K100" s="820"/>
      <c r="L100" s="10"/>
    </row>
    <row r="101" spans="1:12" x14ac:dyDescent="0.25">
      <c r="A101" s="96">
        <v>2</v>
      </c>
      <c r="B101" s="90"/>
      <c r="C101" s="9">
        <v>6</v>
      </c>
      <c r="D101" s="9" t="s">
        <v>3672</v>
      </c>
      <c r="E101" s="1173" t="s">
        <v>2059</v>
      </c>
      <c r="F101" s="772"/>
      <c r="G101" s="772"/>
      <c r="H101" s="773"/>
      <c r="I101" s="46"/>
      <c r="J101" s="980"/>
      <c r="K101" s="824"/>
      <c r="L101" s="210"/>
    </row>
    <row r="102" spans="1:12" x14ac:dyDescent="0.25">
      <c r="A102" s="96">
        <v>3</v>
      </c>
      <c r="B102" s="90"/>
      <c r="C102" s="9">
        <v>1</v>
      </c>
      <c r="D102" s="9" t="s">
        <v>3672</v>
      </c>
      <c r="E102" s="1173" t="s">
        <v>2928</v>
      </c>
      <c r="F102" s="772"/>
      <c r="G102" s="772"/>
      <c r="H102" s="773"/>
      <c r="I102" s="45"/>
      <c r="J102" s="980"/>
      <c r="K102" s="824"/>
      <c r="L102" s="210"/>
    </row>
    <row r="103" spans="1:12" x14ac:dyDescent="0.25">
      <c r="A103" s="96">
        <v>4</v>
      </c>
      <c r="B103" s="90"/>
      <c r="C103" s="9">
        <v>1</v>
      </c>
      <c r="D103" s="9" t="s">
        <v>3672</v>
      </c>
      <c r="E103" s="1029" t="s">
        <v>2924</v>
      </c>
      <c r="F103" s="772"/>
      <c r="G103" s="772"/>
      <c r="H103" s="773"/>
      <c r="I103" s="45"/>
      <c r="J103" s="980"/>
      <c r="K103" s="824"/>
      <c r="L103" s="210"/>
    </row>
    <row r="104" spans="1:12" x14ac:dyDescent="0.25">
      <c r="A104" s="96">
        <v>5</v>
      </c>
      <c r="B104" s="90"/>
      <c r="C104" s="9">
        <v>1</v>
      </c>
      <c r="D104" s="9" t="s">
        <v>3672</v>
      </c>
      <c r="E104" s="1029" t="s">
        <v>2929</v>
      </c>
      <c r="F104" s="772"/>
      <c r="G104" s="772"/>
      <c r="H104" s="773"/>
      <c r="I104" s="46"/>
      <c r="J104" s="980"/>
      <c r="K104" s="824"/>
      <c r="L104" s="210"/>
    </row>
    <row r="105" spans="1:12" x14ac:dyDescent="0.25">
      <c r="A105" s="96">
        <v>6</v>
      </c>
      <c r="B105" s="90"/>
      <c r="C105" s="9">
        <v>1</v>
      </c>
      <c r="D105" s="9" t="s">
        <v>3672</v>
      </c>
      <c r="E105" s="1029" t="s">
        <v>2926</v>
      </c>
      <c r="F105" s="772"/>
      <c r="G105" s="772"/>
      <c r="H105" s="773"/>
      <c r="I105" s="46"/>
      <c r="J105" s="980"/>
      <c r="K105" s="824"/>
      <c r="L105" s="210"/>
    </row>
    <row r="106" spans="1:12" x14ac:dyDescent="0.25">
      <c r="A106" s="96">
        <v>7</v>
      </c>
      <c r="B106" s="90"/>
      <c r="C106" s="9">
        <v>1</v>
      </c>
      <c r="D106" s="9" t="s">
        <v>3672</v>
      </c>
      <c r="E106" s="1029" t="s">
        <v>2896</v>
      </c>
      <c r="F106" s="772"/>
      <c r="G106" s="772"/>
      <c r="H106" s="773"/>
      <c r="I106" s="46"/>
      <c r="J106" s="980"/>
      <c r="K106" s="824"/>
      <c r="L106" s="210"/>
    </row>
    <row r="107" spans="1:12" x14ac:dyDescent="0.25">
      <c r="A107" s="96">
        <v>8</v>
      </c>
      <c r="B107" s="90"/>
      <c r="C107" s="9">
        <v>1</v>
      </c>
      <c r="D107" s="9" t="s">
        <v>3672</v>
      </c>
      <c r="E107" s="1029" t="s">
        <v>2897</v>
      </c>
      <c r="F107" s="772"/>
      <c r="G107" s="772"/>
      <c r="H107" s="773"/>
      <c r="I107" s="46"/>
      <c r="J107" s="980"/>
      <c r="K107" s="824"/>
      <c r="L107" s="210"/>
    </row>
    <row r="108" spans="1:12" x14ac:dyDescent="0.25">
      <c r="A108" s="96">
        <v>9</v>
      </c>
      <c r="B108" s="90"/>
      <c r="C108" s="9">
        <v>2</v>
      </c>
      <c r="D108" s="9" t="s">
        <v>3672</v>
      </c>
      <c r="E108" s="1029" t="s">
        <v>2060</v>
      </c>
      <c r="F108" s="772"/>
      <c r="G108" s="772"/>
      <c r="H108" s="773"/>
      <c r="I108" s="46"/>
      <c r="J108" s="980"/>
      <c r="K108" s="824"/>
      <c r="L108" s="210"/>
    </row>
    <row r="109" spans="1:12" x14ac:dyDescent="0.25">
      <c r="A109" s="96">
        <v>10</v>
      </c>
      <c r="B109" s="90"/>
      <c r="C109" s="9">
        <v>2</v>
      </c>
      <c r="D109" s="9" t="s">
        <v>3672</v>
      </c>
      <c r="E109" s="1029" t="s">
        <v>2061</v>
      </c>
      <c r="F109" s="772"/>
      <c r="G109" s="772"/>
      <c r="H109" s="773"/>
      <c r="I109" s="46"/>
      <c r="J109" s="980"/>
      <c r="K109" s="824"/>
      <c r="L109" s="210"/>
    </row>
    <row r="110" spans="1:12" x14ac:dyDescent="0.25">
      <c r="A110" s="96">
        <v>11</v>
      </c>
      <c r="B110" s="90"/>
      <c r="C110" s="9">
        <v>2</v>
      </c>
      <c r="D110" s="9" t="s">
        <v>3672</v>
      </c>
      <c r="E110" s="1029" t="s">
        <v>2062</v>
      </c>
      <c r="F110" s="772"/>
      <c r="G110" s="772"/>
      <c r="H110" s="773"/>
      <c r="I110" s="46"/>
      <c r="J110" s="980"/>
      <c r="K110" s="824"/>
      <c r="L110" s="210"/>
    </row>
    <row r="111" spans="1:12" x14ac:dyDescent="0.25">
      <c r="A111" s="96">
        <v>12</v>
      </c>
      <c r="B111" s="92"/>
      <c r="C111" s="9">
        <v>1</v>
      </c>
      <c r="D111" s="9" t="s">
        <v>3672</v>
      </c>
      <c r="E111" s="1029" t="s">
        <v>2063</v>
      </c>
      <c r="F111" s="772"/>
      <c r="G111" s="772"/>
      <c r="H111" s="773"/>
      <c r="I111" s="46"/>
      <c r="J111" s="980"/>
      <c r="K111" s="824"/>
      <c r="L111" s="210"/>
    </row>
    <row r="112" spans="1:12" x14ac:dyDescent="0.25">
      <c r="A112" s="96">
        <v>13</v>
      </c>
      <c r="B112" s="92"/>
      <c r="C112" s="9">
        <v>6</v>
      </c>
      <c r="D112" s="9" t="s">
        <v>3672</v>
      </c>
      <c r="E112" s="1029" t="s">
        <v>2065</v>
      </c>
      <c r="F112" s="772"/>
      <c r="G112" s="772"/>
      <c r="H112" s="773"/>
      <c r="I112" s="46"/>
      <c r="J112" s="980"/>
      <c r="K112" s="824"/>
      <c r="L112" s="210"/>
    </row>
    <row r="113" spans="1:12" x14ac:dyDescent="0.25">
      <c r="A113" s="96">
        <v>14</v>
      </c>
      <c r="B113" s="90"/>
      <c r="C113" s="9">
        <v>1</v>
      </c>
      <c r="D113" s="9" t="s">
        <v>3672</v>
      </c>
      <c r="E113" s="1029" t="s">
        <v>2066</v>
      </c>
      <c r="F113" s="772"/>
      <c r="G113" s="772"/>
      <c r="H113" s="773"/>
      <c r="I113" s="46"/>
      <c r="J113" s="980"/>
      <c r="K113" s="824"/>
      <c r="L113" s="210"/>
    </row>
    <row r="114" spans="1:12" x14ac:dyDescent="0.25">
      <c r="A114" s="96">
        <v>15</v>
      </c>
      <c r="B114" s="219"/>
      <c r="C114" s="9">
        <v>16</v>
      </c>
      <c r="D114" s="9" t="s">
        <v>3672</v>
      </c>
      <c r="E114" s="1105" t="s">
        <v>2067</v>
      </c>
      <c r="F114" s="772"/>
      <c r="G114" s="772"/>
      <c r="H114" s="773"/>
      <c r="I114" s="106"/>
      <c r="J114" s="1092"/>
      <c r="K114" s="824"/>
      <c r="L114" s="210"/>
    </row>
    <row r="115" spans="1:12" x14ac:dyDescent="0.25">
      <c r="A115" s="96">
        <v>16</v>
      </c>
      <c r="B115" s="90"/>
      <c r="C115" s="9">
        <v>2</v>
      </c>
      <c r="D115" s="9" t="s">
        <v>3672</v>
      </c>
      <c r="E115" s="1029" t="s">
        <v>2068</v>
      </c>
      <c r="F115" s="772"/>
      <c r="G115" s="772"/>
      <c r="H115" s="773"/>
      <c r="I115" s="46"/>
      <c r="J115" s="980"/>
      <c r="K115" s="824"/>
      <c r="L115" s="210"/>
    </row>
    <row r="116" spans="1:12" x14ac:dyDescent="0.25">
      <c r="A116" s="96">
        <v>17</v>
      </c>
      <c r="B116" s="90"/>
      <c r="C116" s="9">
        <v>1</v>
      </c>
      <c r="D116" s="9" t="s">
        <v>3672</v>
      </c>
      <c r="E116" s="1029" t="s">
        <v>2069</v>
      </c>
      <c r="F116" s="772"/>
      <c r="G116" s="772"/>
      <c r="H116" s="773"/>
      <c r="I116" s="46"/>
      <c r="J116" s="980"/>
      <c r="K116" s="824"/>
      <c r="L116" s="210"/>
    </row>
    <row r="117" spans="1:12" x14ac:dyDescent="0.25">
      <c r="A117" s="96">
        <v>18</v>
      </c>
      <c r="B117" s="92"/>
      <c r="C117" s="9">
        <v>1</v>
      </c>
      <c r="D117" s="9" t="s">
        <v>3672</v>
      </c>
      <c r="E117" s="1029" t="s">
        <v>2070</v>
      </c>
      <c r="F117" s="772"/>
      <c r="G117" s="772"/>
      <c r="H117" s="773"/>
      <c r="I117" s="46"/>
      <c r="J117" s="980"/>
      <c r="K117" s="824"/>
      <c r="L117" s="210"/>
    </row>
    <row r="118" spans="1:12" x14ac:dyDescent="0.25">
      <c r="A118" s="96">
        <v>19</v>
      </c>
      <c r="B118" s="92"/>
      <c r="C118" s="9">
        <v>1</v>
      </c>
      <c r="D118" s="9" t="s">
        <v>3672</v>
      </c>
      <c r="E118" s="1029" t="s">
        <v>2071</v>
      </c>
      <c r="F118" s="772"/>
      <c r="G118" s="772"/>
      <c r="H118" s="773"/>
      <c r="I118" s="46"/>
      <c r="J118" s="980"/>
      <c r="K118" s="824"/>
      <c r="L118" s="210"/>
    </row>
    <row r="119" spans="1:12" x14ac:dyDescent="0.25">
      <c r="A119" s="96">
        <v>20</v>
      </c>
      <c r="B119" s="92"/>
      <c r="C119" s="9">
        <v>1</v>
      </c>
      <c r="D119" s="9" t="s">
        <v>3672</v>
      </c>
      <c r="E119" s="1029" t="s">
        <v>4334</v>
      </c>
      <c r="F119" s="772"/>
      <c r="G119" s="772"/>
      <c r="H119" s="773"/>
      <c r="I119" s="46"/>
      <c r="J119" s="980"/>
      <c r="K119" s="824"/>
      <c r="L119" s="210"/>
    </row>
    <row r="120" spans="1:12" x14ac:dyDescent="0.25">
      <c r="A120" s="96">
        <v>21</v>
      </c>
      <c r="B120" s="92"/>
      <c r="C120" s="17">
        <v>1</v>
      </c>
      <c r="D120" s="9" t="s">
        <v>3672</v>
      </c>
      <c r="E120" s="1029" t="s">
        <v>2072</v>
      </c>
      <c r="F120" s="772"/>
      <c r="G120" s="772"/>
      <c r="H120" s="773"/>
      <c r="I120" s="92"/>
      <c r="J120" s="980"/>
      <c r="K120" s="824"/>
      <c r="L120" s="210"/>
    </row>
    <row r="121" spans="1:12" x14ac:dyDescent="0.25">
      <c r="A121" s="96">
        <v>22</v>
      </c>
      <c r="B121" s="92"/>
      <c r="C121" s="17">
        <v>1</v>
      </c>
      <c r="D121" s="9" t="s">
        <v>3672</v>
      </c>
      <c r="E121" s="1029" t="s">
        <v>2073</v>
      </c>
      <c r="F121" s="772"/>
      <c r="G121" s="772"/>
      <c r="H121" s="773"/>
      <c r="I121" s="92"/>
      <c r="J121" s="980"/>
      <c r="K121" s="824"/>
      <c r="L121" s="210"/>
    </row>
    <row r="122" spans="1:12" x14ac:dyDescent="0.25">
      <c r="A122" s="96">
        <v>23</v>
      </c>
      <c r="B122" s="92"/>
      <c r="C122" s="17">
        <v>1</v>
      </c>
      <c r="D122" s="9" t="s">
        <v>3672</v>
      </c>
      <c r="E122" s="1029" t="s">
        <v>2074</v>
      </c>
      <c r="F122" s="772"/>
      <c r="G122" s="772"/>
      <c r="H122" s="773"/>
      <c r="I122" s="92"/>
      <c r="J122" s="980"/>
      <c r="K122" s="824"/>
      <c r="L122" s="210"/>
    </row>
    <row r="123" spans="1:12" x14ac:dyDescent="0.25">
      <c r="A123" s="96">
        <v>24</v>
      </c>
      <c r="B123" s="92"/>
      <c r="C123" s="17">
        <v>1</v>
      </c>
      <c r="D123" s="9" t="s">
        <v>3672</v>
      </c>
      <c r="E123" s="1029" t="s">
        <v>2075</v>
      </c>
      <c r="F123" s="772"/>
      <c r="G123" s="772"/>
      <c r="H123" s="773"/>
      <c r="I123" s="92"/>
      <c r="J123" s="980"/>
      <c r="K123" s="824"/>
      <c r="L123" s="210"/>
    </row>
    <row r="124" spans="1:12" x14ac:dyDescent="0.25">
      <c r="A124" s="96">
        <v>25</v>
      </c>
      <c r="B124" s="92"/>
      <c r="C124" s="17">
        <v>2</v>
      </c>
      <c r="D124" s="9" t="s">
        <v>3672</v>
      </c>
      <c r="E124" s="1029" t="s">
        <v>2076</v>
      </c>
      <c r="F124" s="772"/>
      <c r="G124" s="772"/>
      <c r="H124" s="773"/>
      <c r="I124" s="92"/>
      <c r="J124" s="980"/>
      <c r="K124" s="824"/>
      <c r="L124" s="210"/>
    </row>
    <row r="125" spans="1:12" x14ac:dyDescent="0.25">
      <c r="A125" s="96">
        <v>36</v>
      </c>
      <c r="B125" s="98"/>
      <c r="C125" s="91">
        <v>1</v>
      </c>
      <c r="D125" s="9" t="s">
        <v>3672</v>
      </c>
      <c r="E125" s="1029" t="s">
        <v>2077</v>
      </c>
      <c r="F125" s="772"/>
      <c r="G125" s="772"/>
      <c r="H125" s="773"/>
      <c r="I125" s="98"/>
      <c r="J125" s="980"/>
      <c r="K125" s="824"/>
      <c r="L125" s="202"/>
    </row>
    <row r="126" spans="1:12" ht="15.75" customHeight="1" thickBot="1" x14ac:dyDescent="0.3">
      <c r="A126" s="262">
        <v>37</v>
      </c>
      <c r="B126" s="285"/>
      <c r="C126" s="205">
        <v>1</v>
      </c>
      <c r="D126" s="25" t="s">
        <v>3672</v>
      </c>
      <c r="E126" s="1116" t="s">
        <v>2121</v>
      </c>
      <c r="F126" s="830"/>
      <c r="G126" s="830"/>
      <c r="H126" s="831"/>
      <c r="I126" s="285"/>
      <c r="J126" s="993"/>
      <c r="K126" s="826"/>
      <c r="L126" s="202"/>
    </row>
    <row r="127" spans="1:12" ht="15.75" customHeight="1" thickBot="1" x14ac:dyDescent="0.3">
      <c r="J127" s="1186" t="s">
        <v>2081</v>
      </c>
      <c r="K127" s="792"/>
      <c r="L127" s="202"/>
    </row>
    <row r="128" spans="1:12" x14ac:dyDescent="0.25">
      <c r="A128" s="93">
        <v>38</v>
      </c>
      <c r="B128" s="175"/>
      <c r="C128" s="163">
        <v>2</v>
      </c>
      <c r="D128" s="28" t="s">
        <v>3672</v>
      </c>
      <c r="E128" s="1032" t="s">
        <v>2122</v>
      </c>
      <c r="F128" s="780"/>
      <c r="G128" s="780"/>
      <c r="H128" s="781"/>
      <c r="I128" s="175"/>
      <c r="J128" s="933"/>
      <c r="K128" s="820"/>
      <c r="L128" s="202"/>
    </row>
    <row r="129" spans="1:12" x14ac:dyDescent="0.25">
      <c r="A129" s="96">
        <v>39</v>
      </c>
      <c r="B129" s="98"/>
      <c r="C129" s="91">
        <v>1</v>
      </c>
      <c r="D129" s="9" t="s">
        <v>3672</v>
      </c>
      <c r="E129" s="1029" t="s">
        <v>2092</v>
      </c>
      <c r="F129" s="772"/>
      <c r="G129" s="772"/>
      <c r="H129" s="773"/>
      <c r="I129" s="98"/>
      <c r="J129" s="980"/>
      <c r="K129" s="824"/>
      <c r="L129" s="202"/>
    </row>
    <row r="130" spans="1:12" x14ac:dyDescent="0.25">
      <c r="A130" s="96">
        <v>40</v>
      </c>
      <c r="B130" s="98"/>
      <c r="C130" s="91">
        <v>1</v>
      </c>
      <c r="D130" s="9" t="s">
        <v>3672</v>
      </c>
      <c r="E130" s="1029" t="s">
        <v>2557</v>
      </c>
      <c r="F130" s="772"/>
      <c r="G130" s="772"/>
      <c r="H130" s="773"/>
      <c r="I130" s="98"/>
      <c r="J130" s="980"/>
      <c r="K130" s="824"/>
      <c r="L130" s="202"/>
    </row>
    <row r="131" spans="1:12" x14ac:dyDescent="0.25">
      <c r="A131" s="96">
        <v>41</v>
      </c>
      <c r="B131" s="98"/>
      <c r="C131" s="91">
        <v>1</v>
      </c>
      <c r="D131" s="9" t="s">
        <v>3672</v>
      </c>
      <c r="E131" s="1029" t="s">
        <v>2558</v>
      </c>
      <c r="F131" s="772"/>
      <c r="G131" s="772"/>
      <c r="H131" s="773"/>
      <c r="I131" s="98"/>
      <c r="J131" s="980"/>
      <c r="K131" s="824"/>
      <c r="L131" s="202"/>
    </row>
    <row r="132" spans="1:12" x14ac:dyDescent="0.25">
      <c r="A132" s="96">
        <v>42</v>
      </c>
      <c r="B132" s="98"/>
      <c r="C132" s="91">
        <v>1</v>
      </c>
      <c r="D132" s="9" t="s">
        <v>3672</v>
      </c>
      <c r="E132" s="1029" t="s">
        <v>2559</v>
      </c>
      <c r="F132" s="772"/>
      <c r="G132" s="772"/>
      <c r="H132" s="773"/>
      <c r="I132" s="98"/>
      <c r="J132" s="980"/>
      <c r="K132" s="824"/>
      <c r="L132" s="202"/>
    </row>
    <row r="133" spans="1:12" x14ac:dyDescent="0.25">
      <c r="A133" s="96">
        <v>43</v>
      </c>
      <c r="B133" s="98"/>
      <c r="C133" s="91">
        <v>1</v>
      </c>
      <c r="D133" s="9" t="s">
        <v>3672</v>
      </c>
      <c r="E133" s="1029" t="s">
        <v>2555</v>
      </c>
      <c r="F133" s="772"/>
      <c r="G133" s="772"/>
      <c r="H133" s="773"/>
      <c r="I133" s="98"/>
      <c r="J133" s="980"/>
      <c r="K133" s="824"/>
      <c r="L133" s="202"/>
    </row>
    <row r="134" spans="1:12" x14ac:dyDescent="0.25">
      <c r="A134" s="96">
        <v>44</v>
      </c>
      <c r="B134" s="98"/>
      <c r="C134" s="91">
        <v>1</v>
      </c>
      <c r="D134" s="9" t="s">
        <v>3672</v>
      </c>
      <c r="E134" s="1029" t="s">
        <v>2556</v>
      </c>
      <c r="F134" s="772"/>
      <c r="G134" s="772"/>
      <c r="H134" s="773"/>
      <c r="I134" s="98"/>
      <c r="J134" s="980"/>
      <c r="K134" s="824"/>
      <c r="L134" s="202"/>
    </row>
    <row r="135" spans="1:12" x14ac:dyDescent="0.25">
      <c r="A135" s="96">
        <v>45</v>
      </c>
      <c r="B135" s="98"/>
      <c r="C135" s="91">
        <v>1</v>
      </c>
      <c r="D135" s="9" t="s">
        <v>3672</v>
      </c>
      <c r="E135" s="1029" t="s">
        <v>2927</v>
      </c>
      <c r="F135" s="772"/>
      <c r="G135" s="772"/>
      <c r="H135" s="773"/>
      <c r="I135" s="98"/>
      <c r="J135" s="980"/>
      <c r="K135" s="824"/>
      <c r="L135" s="202"/>
    </row>
    <row r="136" spans="1:12" x14ac:dyDescent="0.25">
      <c r="A136" s="96">
        <v>46</v>
      </c>
      <c r="B136" s="98"/>
      <c r="C136" s="91">
        <v>2</v>
      </c>
      <c r="D136" s="9" t="s">
        <v>3672</v>
      </c>
      <c r="E136" s="1029" t="s">
        <v>3559</v>
      </c>
      <c r="F136" s="772"/>
      <c r="G136" s="772"/>
      <c r="H136" s="773"/>
      <c r="I136" s="98"/>
      <c r="J136" s="980"/>
      <c r="K136" s="824"/>
      <c r="L136" s="202"/>
    </row>
    <row r="137" spans="1:12" x14ac:dyDescent="0.25">
      <c r="A137" s="96">
        <v>47</v>
      </c>
      <c r="B137" s="98"/>
      <c r="C137" s="91">
        <v>2</v>
      </c>
      <c r="D137" s="9" t="s">
        <v>3672</v>
      </c>
      <c r="E137" s="1029" t="s">
        <v>2131</v>
      </c>
      <c r="F137" s="772"/>
      <c r="G137" s="772"/>
      <c r="H137" s="773"/>
      <c r="I137" s="98"/>
      <c r="J137" s="980"/>
      <c r="K137" s="824"/>
      <c r="L137" s="202"/>
    </row>
    <row r="138" spans="1:12" x14ac:dyDescent="0.25">
      <c r="A138" s="96">
        <v>48</v>
      </c>
      <c r="B138" s="98"/>
      <c r="C138" s="91">
        <v>2</v>
      </c>
      <c r="D138" s="9" t="s">
        <v>3672</v>
      </c>
      <c r="E138" s="1029" t="s">
        <v>2132</v>
      </c>
      <c r="F138" s="772"/>
      <c r="G138" s="772"/>
      <c r="H138" s="773"/>
      <c r="I138" s="98"/>
      <c r="J138" s="980"/>
      <c r="K138" s="824"/>
      <c r="L138" s="202"/>
    </row>
    <row r="139" spans="1:12" x14ac:dyDescent="0.25">
      <c r="A139" s="96">
        <v>49</v>
      </c>
      <c r="B139" s="98"/>
      <c r="C139" s="91">
        <v>1</v>
      </c>
      <c r="D139" s="9" t="s">
        <v>2606</v>
      </c>
      <c r="E139" s="1029" t="s">
        <v>1991</v>
      </c>
      <c r="F139" s="772"/>
      <c r="G139" s="772"/>
      <c r="H139" s="773"/>
      <c r="I139" s="98"/>
      <c r="J139" s="980"/>
      <c r="K139" s="824"/>
      <c r="L139" s="202"/>
    </row>
    <row r="140" spans="1:12" x14ac:dyDescent="0.25">
      <c r="A140" s="96">
        <v>50</v>
      </c>
      <c r="B140" s="98"/>
      <c r="C140" s="91">
        <v>1</v>
      </c>
      <c r="D140" s="9" t="s">
        <v>3672</v>
      </c>
      <c r="E140" s="1029" t="s">
        <v>2095</v>
      </c>
      <c r="F140" s="772"/>
      <c r="G140" s="772"/>
      <c r="H140" s="773"/>
      <c r="I140" s="98"/>
      <c r="J140" s="980"/>
      <c r="K140" s="824"/>
      <c r="L140" s="202"/>
    </row>
    <row r="141" spans="1:12" x14ac:dyDescent="0.25">
      <c r="A141" s="96">
        <v>51</v>
      </c>
      <c r="B141" s="98"/>
      <c r="C141" s="91">
        <v>1</v>
      </c>
      <c r="D141" s="9" t="s">
        <v>3672</v>
      </c>
      <c r="E141" s="1029" t="s">
        <v>2096</v>
      </c>
      <c r="F141" s="772"/>
      <c r="G141" s="772"/>
      <c r="H141" s="773"/>
      <c r="I141" s="98"/>
      <c r="J141" s="980"/>
      <c r="K141" s="824"/>
      <c r="L141" s="202"/>
    </row>
    <row r="142" spans="1:12" x14ac:dyDescent="0.25">
      <c r="A142" s="96">
        <v>52</v>
      </c>
      <c r="B142" s="98"/>
      <c r="C142" s="91">
        <v>1</v>
      </c>
      <c r="D142" s="9" t="s">
        <v>3672</v>
      </c>
      <c r="E142" s="1029" t="s">
        <v>1430</v>
      </c>
      <c r="F142" s="772"/>
      <c r="G142" s="772"/>
      <c r="H142" s="773"/>
      <c r="I142" s="98"/>
      <c r="J142" s="980"/>
      <c r="K142" s="824"/>
      <c r="L142" s="202"/>
    </row>
    <row r="143" spans="1:12" x14ac:dyDescent="0.25">
      <c r="A143" s="96">
        <v>53</v>
      </c>
      <c r="B143" s="98"/>
      <c r="C143" s="91">
        <v>1</v>
      </c>
      <c r="D143" s="9" t="s">
        <v>3672</v>
      </c>
      <c r="E143" s="1029" t="s">
        <v>2097</v>
      </c>
      <c r="F143" s="772"/>
      <c r="G143" s="772"/>
      <c r="H143" s="773"/>
      <c r="I143" s="98"/>
      <c r="J143" s="980"/>
      <c r="K143" s="824"/>
      <c r="L143" s="202"/>
    </row>
    <row r="144" spans="1:12" x14ac:dyDescent="0.25">
      <c r="A144" s="96">
        <v>54</v>
      </c>
      <c r="B144" s="98"/>
      <c r="C144" s="91">
        <v>5</v>
      </c>
      <c r="D144" s="9" t="s">
        <v>3672</v>
      </c>
      <c r="E144" s="1029" t="s">
        <v>2098</v>
      </c>
      <c r="F144" s="772"/>
      <c r="G144" s="772"/>
      <c r="H144" s="773"/>
      <c r="I144" s="98"/>
      <c r="J144" s="980"/>
      <c r="K144" s="824"/>
      <c r="L144" s="202"/>
    </row>
    <row r="145" spans="1:12" x14ac:dyDescent="0.25">
      <c r="A145" s="96">
        <v>55</v>
      </c>
      <c r="B145" s="98"/>
      <c r="C145" s="91">
        <v>1</v>
      </c>
      <c r="D145" s="9" t="s">
        <v>3672</v>
      </c>
      <c r="E145" s="1029" t="s">
        <v>2099</v>
      </c>
      <c r="F145" s="772"/>
      <c r="G145" s="772"/>
      <c r="H145" s="773"/>
      <c r="I145" s="98"/>
      <c r="J145" s="980"/>
      <c r="K145" s="824"/>
      <c r="L145" s="202"/>
    </row>
    <row r="146" spans="1:12" x14ac:dyDescent="0.25">
      <c r="A146" s="96">
        <v>56</v>
      </c>
      <c r="B146" s="98"/>
      <c r="C146" s="91">
        <v>1</v>
      </c>
      <c r="D146" s="9" t="s">
        <v>3672</v>
      </c>
      <c r="E146" s="1029" t="s">
        <v>1510</v>
      </c>
      <c r="F146" s="772"/>
      <c r="G146" s="772"/>
      <c r="H146" s="773"/>
      <c r="I146" s="98"/>
      <c r="J146" s="980"/>
      <c r="K146" s="824"/>
      <c r="L146" s="202"/>
    </row>
    <row r="147" spans="1:12" x14ac:dyDescent="0.25">
      <c r="A147" s="96">
        <v>57</v>
      </c>
      <c r="B147" s="98"/>
      <c r="C147" s="91">
        <v>4</v>
      </c>
      <c r="D147" s="9" t="s">
        <v>3672</v>
      </c>
      <c r="E147" s="1029" t="s">
        <v>2100</v>
      </c>
      <c r="F147" s="772"/>
      <c r="G147" s="772"/>
      <c r="H147" s="773"/>
      <c r="I147" s="98"/>
      <c r="J147" s="980"/>
      <c r="K147" s="824"/>
      <c r="L147" s="202"/>
    </row>
    <row r="148" spans="1:12" x14ac:dyDescent="0.25">
      <c r="A148" s="96">
        <v>58</v>
      </c>
      <c r="B148" s="98"/>
      <c r="C148" s="91">
        <v>2</v>
      </c>
      <c r="D148" s="9" t="s">
        <v>3672</v>
      </c>
      <c r="E148" s="1029" t="s">
        <v>2101</v>
      </c>
      <c r="F148" s="772"/>
      <c r="G148" s="772"/>
      <c r="H148" s="773"/>
      <c r="I148" s="98"/>
      <c r="J148" s="980"/>
      <c r="K148" s="824"/>
      <c r="L148" s="202"/>
    </row>
    <row r="149" spans="1:12" x14ac:dyDescent="0.25">
      <c r="A149" s="96">
        <v>59</v>
      </c>
      <c r="B149" s="98"/>
      <c r="C149" s="91">
        <v>2</v>
      </c>
      <c r="D149" s="9" t="s">
        <v>3672</v>
      </c>
      <c r="E149" s="1029" t="s">
        <v>4333</v>
      </c>
      <c r="F149" s="772"/>
      <c r="G149" s="772"/>
      <c r="H149" s="773"/>
      <c r="I149" s="98"/>
      <c r="J149" s="980"/>
      <c r="K149" s="824"/>
      <c r="L149" s="202"/>
    </row>
    <row r="150" spans="1:12" x14ac:dyDescent="0.25">
      <c r="A150" s="96">
        <v>60</v>
      </c>
      <c r="B150" s="92"/>
      <c r="C150" s="17">
        <v>1</v>
      </c>
      <c r="D150" s="9" t="s">
        <v>3672</v>
      </c>
      <c r="E150" s="1029" t="s">
        <v>2102</v>
      </c>
      <c r="F150" s="772"/>
      <c r="G150" s="772"/>
      <c r="H150" s="773"/>
      <c r="I150" s="92"/>
      <c r="J150" s="980"/>
      <c r="K150" s="824"/>
      <c r="L150" s="202"/>
    </row>
    <row r="151" spans="1:12" x14ac:dyDescent="0.25">
      <c r="A151" s="96">
        <v>61</v>
      </c>
      <c r="B151" s="92"/>
      <c r="C151" s="17">
        <v>1</v>
      </c>
      <c r="D151" s="9" t="s">
        <v>3672</v>
      </c>
      <c r="E151" s="1029" t="s">
        <v>2103</v>
      </c>
      <c r="F151" s="772"/>
      <c r="G151" s="772"/>
      <c r="H151" s="773"/>
      <c r="I151" s="92"/>
      <c r="J151" s="980"/>
      <c r="K151" s="824"/>
      <c r="L151" s="202"/>
    </row>
    <row r="152" spans="1:12" x14ac:dyDescent="0.25">
      <c r="A152" s="96">
        <v>62</v>
      </c>
      <c r="B152" s="92"/>
      <c r="C152" s="17">
        <v>1</v>
      </c>
      <c r="D152" s="9" t="s">
        <v>3672</v>
      </c>
      <c r="E152" s="1029" t="s">
        <v>2104</v>
      </c>
      <c r="F152" s="772"/>
      <c r="G152" s="772"/>
      <c r="H152" s="773"/>
      <c r="I152" s="92"/>
      <c r="J152" s="980"/>
      <c r="K152" s="824"/>
      <c r="L152" s="202"/>
    </row>
    <row r="153" spans="1:12" x14ac:dyDescent="0.25">
      <c r="A153" s="96">
        <v>63</v>
      </c>
      <c r="B153" s="92"/>
      <c r="C153" s="17">
        <v>2</v>
      </c>
      <c r="D153" s="9" t="s">
        <v>3672</v>
      </c>
      <c r="E153" s="1029" t="s">
        <v>2105</v>
      </c>
      <c r="F153" s="772"/>
      <c r="G153" s="772"/>
      <c r="H153" s="773"/>
      <c r="I153" s="92"/>
      <c r="J153" s="980"/>
      <c r="K153" s="824"/>
      <c r="L153" s="202"/>
    </row>
    <row r="154" spans="1:12" ht="15.75" customHeight="1" thickBot="1" x14ac:dyDescent="0.3">
      <c r="A154" s="96">
        <v>64</v>
      </c>
      <c r="B154" s="92"/>
      <c r="C154" s="17">
        <v>2</v>
      </c>
      <c r="D154" s="9" t="s">
        <v>3672</v>
      </c>
      <c r="E154" s="1029" t="s">
        <v>2106</v>
      </c>
      <c r="F154" s="772"/>
      <c r="G154" s="772"/>
      <c r="H154" s="773"/>
      <c r="I154" s="92"/>
      <c r="J154" s="980"/>
      <c r="K154" s="824"/>
      <c r="L154" s="103"/>
    </row>
    <row r="155" spans="1:12" x14ac:dyDescent="0.25">
      <c r="A155" s="96">
        <v>65</v>
      </c>
      <c r="B155" s="92"/>
      <c r="C155" s="17">
        <v>1</v>
      </c>
      <c r="D155" s="9" t="s">
        <v>3672</v>
      </c>
      <c r="E155" s="1029" t="s">
        <v>2107</v>
      </c>
      <c r="F155" s="772"/>
      <c r="G155" s="772"/>
      <c r="H155" s="773"/>
      <c r="I155" s="92"/>
      <c r="J155" s="980"/>
      <c r="K155" s="824"/>
      <c r="L155" s="224"/>
    </row>
    <row r="156" spans="1:12" x14ac:dyDescent="0.25">
      <c r="A156" s="96">
        <v>66</v>
      </c>
      <c r="B156" s="92"/>
      <c r="C156" s="17">
        <v>8</v>
      </c>
      <c r="D156" s="9" t="s">
        <v>3672</v>
      </c>
      <c r="E156" s="1029" t="s">
        <v>2108</v>
      </c>
      <c r="F156" s="772"/>
      <c r="G156" s="772"/>
      <c r="H156" s="773"/>
      <c r="I156" s="92"/>
      <c r="J156" s="980"/>
      <c r="K156" s="824"/>
    </row>
    <row r="157" spans="1:12" x14ac:dyDescent="0.25">
      <c r="A157" s="107"/>
      <c r="C157" s="65"/>
      <c r="D157" s="84"/>
      <c r="E157" s="30"/>
      <c r="F157" s="30"/>
      <c r="G157" s="30"/>
      <c r="H157" s="30"/>
      <c r="K157" s="64"/>
    </row>
    <row r="158" spans="1:12" x14ac:dyDescent="0.25">
      <c r="A158" s="107"/>
      <c r="C158" s="65"/>
      <c r="D158" s="84"/>
      <c r="E158" s="30"/>
      <c r="F158" s="30"/>
      <c r="G158" s="30"/>
      <c r="H158" s="30"/>
      <c r="K158" s="64"/>
    </row>
    <row r="159" spans="1:12" x14ac:dyDescent="0.25">
      <c r="A159" s="13"/>
      <c r="B159" s="344"/>
      <c r="C159" s="344"/>
      <c r="D159" s="344"/>
      <c r="E159" s="344"/>
      <c r="F159" s="344"/>
      <c r="G159" s="344"/>
      <c r="H159" s="344"/>
      <c r="I159" s="344"/>
      <c r="J159" s="344"/>
      <c r="K159" s="270"/>
    </row>
    <row r="160" spans="1:12" x14ac:dyDescent="0.25">
      <c r="A160" s="13"/>
      <c r="B160" s="344"/>
      <c r="C160" s="344"/>
      <c r="D160" s="344"/>
      <c r="E160" s="344"/>
      <c r="F160" s="344"/>
      <c r="G160" s="344"/>
      <c r="H160" s="344"/>
      <c r="I160" s="344"/>
      <c r="J160" s="344"/>
      <c r="K160" s="270"/>
    </row>
    <row r="161" spans="1:11" x14ac:dyDescent="0.25">
      <c r="A161" s="4"/>
      <c r="B161" s="1075" t="s">
        <v>24</v>
      </c>
      <c r="C161" s="995"/>
      <c r="D161" s="995"/>
      <c r="E161" s="995"/>
      <c r="F161" s="344"/>
      <c r="G161" s="1075" t="s">
        <v>121</v>
      </c>
      <c r="H161" s="995"/>
      <c r="I161" s="344"/>
      <c r="J161" s="1074" t="s">
        <v>122</v>
      </c>
      <c r="K161" s="988"/>
    </row>
    <row r="162" spans="1:11" ht="15.75" customHeight="1" thickBot="1" x14ac:dyDescent="0.3">
      <c r="A162" s="35"/>
      <c r="B162" s="778"/>
      <c r="C162" s="778"/>
      <c r="D162" s="778"/>
      <c r="E162" s="778"/>
      <c r="F162" s="345"/>
      <c r="G162" s="778"/>
      <c r="H162" s="778"/>
      <c r="I162" s="345"/>
      <c r="J162" s="778"/>
      <c r="K162" s="792"/>
    </row>
    <row r="163" spans="1:11" ht="15.75" customHeight="1" thickBot="1" x14ac:dyDescent="0.3">
      <c r="J163" s="1113" t="s">
        <v>2081</v>
      </c>
      <c r="K163" s="776"/>
    </row>
  </sheetData>
  <mergeCells count="284">
    <mergeCell ref="J163:K163"/>
    <mergeCell ref="J153:K153"/>
    <mergeCell ref="J145:K145"/>
    <mergeCell ref="J146:K146"/>
    <mergeCell ref="J134:K134"/>
    <mergeCell ref="J133:K133"/>
    <mergeCell ref="J156:K156"/>
    <mergeCell ref="J154:K154"/>
    <mergeCell ref="J155:K155"/>
    <mergeCell ref="J161:K162"/>
    <mergeCell ref="J148:K148"/>
    <mergeCell ref="J39:K39"/>
    <mergeCell ref="J43:K43"/>
    <mergeCell ref="J42:K42"/>
    <mergeCell ref="J41:K41"/>
    <mergeCell ref="J40:K40"/>
    <mergeCell ref="J80:K80"/>
    <mergeCell ref="J57:K57"/>
    <mergeCell ref="E147:H147"/>
    <mergeCell ref="E145:H145"/>
    <mergeCell ref="E146:H146"/>
    <mergeCell ref="E139:H139"/>
    <mergeCell ref="E140:H140"/>
    <mergeCell ref="E142:H142"/>
    <mergeCell ref="E144:H144"/>
    <mergeCell ref="E133:H133"/>
    <mergeCell ref="E132:H132"/>
    <mergeCell ref="E135:H135"/>
    <mergeCell ref="E136:H136"/>
    <mergeCell ref="J142:K142"/>
    <mergeCell ref="J143:K143"/>
    <mergeCell ref="E143:H143"/>
    <mergeCell ref="J135:K135"/>
    <mergeCell ref="E138:H138"/>
    <mergeCell ref="J139:K139"/>
    <mergeCell ref="E110:H110"/>
    <mergeCell ref="E111:H111"/>
    <mergeCell ref="E108:H108"/>
    <mergeCell ref="E104:H104"/>
    <mergeCell ref="E109:H109"/>
    <mergeCell ref="J79:K79"/>
    <mergeCell ref="J71:K71"/>
    <mergeCell ref="J72:K72"/>
    <mergeCell ref="J73:K73"/>
    <mergeCell ref="J109:K109"/>
    <mergeCell ref="J35:K35"/>
    <mergeCell ref="E58:H58"/>
    <mergeCell ref="E65:H65"/>
    <mergeCell ref="E61:H61"/>
    <mergeCell ref="E60:H60"/>
    <mergeCell ref="E62:H62"/>
    <mergeCell ref="E59:H59"/>
    <mergeCell ref="E54:H54"/>
    <mergeCell ref="J107:K107"/>
    <mergeCell ref="E107:H107"/>
    <mergeCell ref="E106:H106"/>
    <mergeCell ref="J106:K106"/>
    <mergeCell ref="J105:K105"/>
    <mergeCell ref="E73:H73"/>
    <mergeCell ref="E81:H81"/>
    <mergeCell ref="E80:H80"/>
    <mergeCell ref="E79:H79"/>
    <mergeCell ref="E75:H75"/>
    <mergeCell ref="E76:H76"/>
    <mergeCell ref="E74:H74"/>
    <mergeCell ref="E71:H71"/>
    <mergeCell ref="E72:H72"/>
    <mergeCell ref="E66:H66"/>
    <mergeCell ref="E68:H68"/>
    <mergeCell ref="E1:I2"/>
    <mergeCell ref="E31:H31"/>
    <mergeCell ref="E33:H33"/>
    <mergeCell ref="E32:H32"/>
    <mergeCell ref="E30:H30"/>
    <mergeCell ref="E29:H29"/>
    <mergeCell ref="J34:K34"/>
    <mergeCell ref="E17:H17"/>
    <mergeCell ref="E18:H18"/>
    <mergeCell ref="E12:H12"/>
    <mergeCell ref="E20:H20"/>
    <mergeCell ref="E19:H19"/>
    <mergeCell ref="E16:H16"/>
    <mergeCell ref="E34:H34"/>
    <mergeCell ref="J24:K24"/>
    <mergeCell ref="J22:K22"/>
    <mergeCell ref="J23:K23"/>
    <mergeCell ref="J21:K21"/>
    <mergeCell ref="J27:K27"/>
    <mergeCell ref="J26:K26"/>
    <mergeCell ref="E27:H27"/>
    <mergeCell ref="E24:H24"/>
    <mergeCell ref="E25:H25"/>
    <mergeCell ref="E26:H26"/>
    <mergeCell ref="E28:H28"/>
    <mergeCell ref="E39:H39"/>
    <mergeCell ref="E37:H37"/>
    <mergeCell ref="E38:H38"/>
    <mergeCell ref="E40:H40"/>
    <mergeCell ref="E44:H44"/>
    <mergeCell ref="E43:H43"/>
    <mergeCell ref="E42:H42"/>
    <mergeCell ref="E41:H41"/>
    <mergeCell ref="E46:H46"/>
    <mergeCell ref="J29:K29"/>
    <mergeCell ref="J31:K31"/>
    <mergeCell ref="J30:K30"/>
    <mergeCell ref="J37:K37"/>
    <mergeCell ref="J28:K28"/>
    <mergeCell ref="J32:K32"/>
    <mergeCell ref="J1:L2"/>
    <mergeCell ref="I5:L5"/>
    <mergeCell ref="J10:K10"/>
    <mergeCell ref="J12:K12"/>
    <mergeCell ref="J11:K11"/>
    <mergeCell ref="J6:K7"/>
    <mergeCell ref="I6:I7"/>
    <mergeCell ref="J18:K18"/>
    <mergeCell ref="J20:K20"/>
    <mergeCell ref="J19:K19"/>
    <mergeCell ref="J8:K8"/>
    <mergeCell ref="J17:K17"/>
    <mergeCell ref="J16:K16"/>
    <mergeCell ref="J15:K15"/>
    <mergeCell ref="J9:K9"/>
    <mergeCell ref="J13:K13"/>
    <mergeCell ref="E23:H23"/>
    <mergeCell ref="J25:K25"/>
    <mergeCell ref="E69:H69"/>
    <mergeCell ref="E70:H70"/>
    <mergeCell ref="J64:K64"/>
    <mergeCell ref="J63:K63"/>
    <mergeCell ref="E77:H77"/>
    <mergeCell ref="E78:H78"/>
    <mergeCell ref="J75:K75"/>
    <mergeCell ref="J76:K76"/>
    <mergeCell ref="J38:K38"/>
    <mergeCell ref="J55:K55"/>
    <mergeCell ref="J56:K56"/>
    <mergeCell ref="J52:K52"/>
    <mergeCell ref="J53:K53"/>
    <mergeCell ref="J54:K54"/>
    <mergeCell ref="E47:H47"/>
    <mergeCell ref="E48:H48"/>
    <mergeCell ref="E51:H51"/>
    <mergeCell ref="E50:H50"/>
    <mergeCell ref="E49:H49"/>
    <mergeCell ref="E53:H53"/>
    <mergeCell ref="E52:H52"/>
    <mergeCell ref="E57:H57"/>
    <mergeCell ref="E45:H45"/>
    <mergeCell ref="E55:H55"/>
    <mergeCell ref="E56:H56"/>
    <mergeCell ref="E82:H82"/>
    <mergeCell ref="G86:H87"/>
    <mergeCell ref="J86:K87"/>
    <mergeCell ref="J88:K88"/>
    <mergeCell ref="E100:H100"/>
    <mergeCell ref="E98:H99"/>
    <mergeCell ref="I97:L97"/>
    <mergeCell ref="I98:I99"/>
    <mergeCell ref="J98:K99"/>
    <mergeCell ref="E93:I94"/>
    <mergeCell ref="J93:L94"/>
    <mergeCell ref="J100:K100"/>
    <mergeCell ref="E67:H67"/>
    <mergeCell ref="E64:H64"/>
    <mergeCell ref="E63:H63"/>
    <mergeCell ref="J65:K65"/>
    <mergeCell ref="J66:K66"/>
    <mergeCell ref="E10:H10"/>
    <mergeCell ref="E9:H9"/>
    <mergeCell ref="E11:H11"/>
    <mergeCell ref="E8:H8"/>
    <mergeCell ref="E21:H21"/>
    <mergeCell ref="E22:H22"/>
    <mergeCell ref="A3:L4"/>
    <mergeCell ref="E13:H13"/>
    <mergeCell ref="A6:A7"/>
    <mergeCell ref="B6:B7"/>
    <mergeCell ref="C6:D7"/>
    <mergeCell ref="E6:H7"/>
    <mergeCell ref="E15:H15"/>
    <mergeCell ref="E14:H14"/>
    <mergeCell ref="J14:K14"/>
    <mergeCell ref="J44:K44"/>
    <mergeCell ref="J51:K51"/>
    <mergeCell ref="J45:K45"/>
    <mergeCell ref="J47:K47"/>
    <mergeCell ref="J46:K46"/>
    <mergeCell ref="J82:K82"/>
    <mergeCell ref="J81:K81"/>
    <mergeCell ref="J78:K78"/>
    <mergeCell ref="J74:K74"/>
    <mergeCell ref="J77:K77"/>
    <mergeCell ref="J60:K60"/>
    <mergeCell ref="J62:K62"/>
    <mergeCell ref="J61:K61"/>
    <mergeCell ref="J58:K58"/>
    <mergeCell ref="J59:K59"/>
    <mergeCell ref="J70:K70"/>
    <mergeCell ref="J69:K69"/>
    <mergeCell ref="J67:K67"/>
    <mergeCell ref="J68:K68"/>
    <mergeCell ref="B161:E162"/>
    <mergeCell ref="E116:H116"/>
    <mergeCell ref="E115:H115"/>
    <mergeCell ref="E114:H114"/>
    <mergeCell ref="J132:K132"/>
    <mergeCell ref="E134:H134"/>
    <mergeCell ref="J114:K114"/>
    <mergeCell ref="J117:K117"/>
    <mergeCell ref="J149:K149"/>
    <mergeCell ref="J152:K152"/>
    <mergeCell ref="J151:K151"/>
    <mergeCell ref="J150:K150"/>
    <mergeCell ref="E150:H150"/>
    <mergeCell ref="E151:H151"/>
    <mergeCell ref="E152:H152"/>
    <mergeCell ref="E153:H153"/>
    <mergeCell ref="E154:H154"/>
    <mergeCell ref="E155:H155"/>
    <mergeCell ref="G161:H162"/>
    <mergeCell ref="E156:H156"/>
    <mergeCell ref="E149:H149"/>
    <mergeCell ref="E148:H148"/>
    <mergeCell ref="J136:K136"/>
    <mergeCell ref="J137:K137"/>
    <mergeCell ref="E117:H117"/>
    <mergeCell ref="E118:H118"/>
    <mergeCell ref="J116:K116"/>
    <mergeCell ref="J115:K115"/>
    <mergeCell ref="J124:K124"/>
    <mergeCell ref="J120:K120"/>
    <mergeCell ref="E124:H124"/>
    <mergeCell ref="E121:H121"/>
    <mergeCell ref="E122:H122"/>
    <mergeCell ref="J122:K122"/>
    <mergeCell ref="J121:K121"/>
    <mergeCell ref="E120:H120"/>
    <mergeCell ref="J118:K118"/>
    <mergeCell ref="E123:H123"/>
    <mergeCell ref="J123:K123"/>
    <mergeCell ref="E126:H126"/>
    <mergeCell ref="E137:H137"/>
    <mergeCell ref="E141:H141"/>
    <mergeCell ref="J138:K138"/>
    <mergeCell ref="E131:H131"/>
    <mergeCell ref="E130:H130"/>
    <mergeCell ref="J147:K147"/>
    <mergeCell ref="J140:K140"/>
    <mergeCell ref="J141:K141"/>
    <mergeCell ref="J144:K144"/>
    <mergeCell ref="J131:K131"/>
    <mergeCell ref="J126:K126"/>
    <mergeCell ref="J130:K130"/>
    <mergeCell ref="J128:K128"/>
    <mergeCell ref="J129:K129"/>
    <mergeCell ref="J127:K127"/>
    <mergeCell ref="E129:H129"/>
    <mergeCell ref="E128:H128"/>
    <mergeCell ref="J125:K125"/>
    <mergeCell ref="E125:H125"/>
    <mergeCell ref="J113:K113"/>
    <mergeCell ref="J110:K110"/>
    <mergeCell ref="J119:K119"/>
    <mergeCell ref="A95:L96"/>
    <mergeCell ref="A98:A99"/>
    <mergeCell ref="C98:D99"/>
    <mergeCell ref="B86:E87"/>
    <mergeCell ref="E113:H113"/>
    <mergeCell ref="B98:B99"/>
    <mergeCell ref="E105:H105"/>
    <mergeCell ref="E101:H101"/>
    <mergeCell ref="E103:H103"/>
    <mergeCell ref="E102:H102"/>
    <mergeCell ref="J103:K103"/>
    <mergeCell ref="J104:K104"/>
    <mergeCell ref="J102:K102"/>
    <mergeCell ref="J101:K101"/>
    <mergeCell ref="J108:K108"/>
    <mergeCell ref="J112:K112"/>
    <mergeCell ref="J111:K111"/>
    <mergeCell ref="E112:H112"/>
    <mergeCell ref="E119:H119"/>
  </mergeCells>
  <printOptions horizontalCentered="1"/>
  <pageMargins left="0.19685039370078741" right="0.19685039370078741" top="0.19685039370078741" bottom="0.19685039370078741" header="0.19685039370078741" footer="0.19685039370078741"/>
  <pageSetup scale="80" fitToHeight="4" orientation="portrait" verticalDpi="0" r:id="rId1"/>
  <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L71"/>
  <sheetViews>
    <sheetView workbookViewId="0"/>
  </sheetViews>
  <sheetFormatPr baseColWidth="10" defaultColWidth="14.42578125" defaultRowHeight="15" customHeight="1" x14ac:dyDescent="0.25"/>
  <cols>
    <col min="1" max="1" width="6.140625" customWidth="1"/>
    <col min="2" max="2" width="10" customWidth="1"/>
    <col min="3" max="3" width="6.7109375" customWidth="1"/>
    <col min="4" max="4" width="7.7109375" customWidth="1"/>
    <col min="5" max="7" width="10" customWidth="1"/>
    <col min="8" max="8" width="24.85546875" customWidth="1"/>
    <col min="9" max="11" width="10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3649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812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1096" t="s">
        <v>8</v>
      </c>
      <c r="K6" s="797"/>
      <c r="L6" s="224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92"/>
      <c r="L7" s="224"/>
    </row>
    <row r="8" spans="1:12" x14ac:dyDescent="0.25">
      <c r="A8" s="93">
        <v>1</v>
      </c>
      <c r="B8" s="104"/>
      <c r="C8" s="432">
        <v>2</v>
      </c>
      <c r="D8" s="28" t="s">
        <v>3672</v>
      </c>
      <c r="E8" s="1200" t="s">
        <v>2115</v>
      </c>
      <c r="F8" s="780"/>
      <c r="G8" s="780"/>
      <c r="H8" s="781"/>
      <c r="I8" s="40"/>
      <c r="J8" s="933"/>
      <c r="K8" s="820"/>
      <c r="L8" s="10"/>
    </row>
    <row r="9" spans="1:12" x14ac:dyDescent="0.25">
      <c r="A9" s="96">
        <v>2</v>
      </c>
      <c r="B9" s="90"/>
      <c r="C9" s="433">
        <v>22</v>
      </c>
      <c r="D9" s="9" t="s">
        <v>3672</v>
      </c>
      <c r="E9" s="1154" t="s">
        <v>2059</v>
      </c>
      <c r="F9" s="772"/>
      <c r="G9" s="772"/>
      <c r="H9" s="773"/>
      <c r="I9" s="46"/>
      <c r="J9" s="980"/>
      <c r="K9" s="824"/>
      <c r="L9" s="210"/>
    </row>
    <row r="10" spans="1:12" x14ac:dyDescent="0.25">
      <c r="A10" s="96">
        <v>3</v>
      </c>
      <c r="B10" s="90"/>
      <c r="C10" s="72">
        <v>2</v>
      </c>
      <c r="D10" s="9" t="s">
        <v>3672</v>
      </c>
      <c r="E10" s="1154" t="s">
        <v>88</v>
      </c>
      <c r="F10" s="772"/>
      <c r="G10" s="772"/>
      <c r="H10" s="773"/>
      <c r="I10" s="45"/>
      <c r="J10" s="980"/>
      <c r="K10" s="824"/>
      <c r="L10" s="210"/>
    </row>
    <row r="11" spans="1:12" x14ac:dyDescent="0.25">
      <c r="A11" s="96">
        <v>4</v>
      </c>
      <c r="B11" s="90"/>
      <c r="C11" s="433">
        <v>2</v>
      </c>
      <c r="D11" s="9" t="s">
        <v>3672</v>
      </c>
      <c r="E11" s="1154" t="s">
        <v>2116</v>
      </c>
      <c r="F11" s="772"/>
      <c r="G11" s="772"/>
      <c r="H11" s="773"/>
      <c r="I11" s="45"/>
      <c r="J11" s="980"/>
      <c r="K11" s="824"/>
      <c r="L11" s="210"/>
    </row>
    <row r="12" spans="1:12" x14ac:dyDescent="0.25">
      <c r="A12" s="96">
        <v>5</v>
      </c>
      <c r="B12" s="90"/>
      <c r="C12" s="433">
        <v>4</v>
      </c>
      <c r="D12" s="9" t="s">
        <v>3672</v>
      </c>
      <c r="E12" s="1154" t="s">
        <v>2117</v>
      </c>
      <c r="F12" s="772"/>
      <c r="G12" s="772"/>
      <c r="H12" s="773"/>
      <c r="I12" s="46"/>
      <c r="J12" s="980"/>
      <c r="K12" s="824"/>
      <c r="L12" s="210"/>
    </row>
    <row r="13" spans="1:12" ht="24" customHeight="1" x14ac:dyDescent="0.25">
      <c r="A13" s="96">
        <v>6</v>
      </c>
      <c r="B13" s="90"/>
      <c r="C13" s="433">
        <v>2</v>
      </c>
      <c r="D13" s="9" t="s">
        <v>3672</v>
      </c>
      <c r="E13" s="1154" t="s">
        <v>2118</v>
      </c>
      <c r="F13" s="772"/>
      <c r="G13" s="772"/>
      <c r="H13" s="773"/>
      <c r="I13" s="46"/>
      <c r="J13" s="980"/>
      <c r="K13" s="824"/>
      <c r="L13" s="210"/>
    </row>
    <row r="14" spans="1:12" ht="22.5" customHeight="1" x14ac:dyDescent="0.25">
      <c r="A14" s="96">
        <v>7</v>
      </c>
      <c r="B14" s="90"/>
      <c r="C14" s="433">
        <v>1</v>
      </c>
      <c r="D14" s="9" t="s">
        <v>3672</v>
      </c>
      <c r="E14" s="1154" t="s">
        <v>2119</v>
      </c>
      <c r="F14" s="772"/>
      <c r="G14" s="772"/>
      <c r="H14" s="773"/>
      <c r="I14" s="46"/>
      <c r="J14" s="980"/>
      <c r="K14" s="824"/>
      <c r="L14" s="210"/>
    </row>
    <row r="15" spans="1:12" ht="23.25" customHeight="1" x14ac:dyDescent="0.25">
      <c r="A15" s="96">
        <v>8</v>
      </c>
      <c r="B15" s="90"/>
      <c r="C15" s="433">
        <v>1</v>
      </c>
      <c r="D15" s="9" t="s">
        <v>3672</v>
      </c>
      <c r="E15" s="1154" t="s">
        <v>2120</v>
      </c>
      <c r="F15" s="772"/>
      <c r="G15" s="772"/>
      <c r="H15" s="773"/>
      <c r="I15" s="46"/>
      <c r="J15" s="980"/>
      <c r="K15" s="824"/>
      <c r="L15" s="210"/>
    </row>
    <row r="16" spans="1:12" x14ac:dyDescent="0.25">
      <c r="A16" s="96">
        <v>9</v>
      </c>
      <c r="B16" s="90"/>
      <c r="C16" s="433">
        <v>2</v>
      </c>
      <c r="D16" s="9" t="s">
        <v>3672</v>
      </c>
      <c r="E16" s="1154" t="s">
        <v>3279</v>
      </c>
      <c r="F16" s="772"/>
      <c r="G16" s="772"/>
      <c r="H16" s="773"/>
      <c r="I16" s="46"/>
      <c r="J16" s="980"/>
      <c r="K16" s="824"/>
      <c r="L16" s="210"/>
    </row>
    <row r="17" spans="1:12" x14ac:dyDescent="0.25">
      <c r="A17" s="96">
        <v>10</v>
      </c>
      <c r="B17" s="90"/>
      <c r="C17" s="433">
        <v>2</v>
      </c>
      <c r="D17" s="9" t="s">
        <v>3672</v>
      </c>
      <c r="E17" s="1154" t="s">
        <v>2930</v>
      </c>
      <c r="F17" s="772"/>
      <c r="G17" s="772"/>
      <c r="H17" s="773"/>
      <c r="I17" s="46"/>
      <c r="J17" s="980"/>
      <c r="K17" s="824"/>
      <c r="L17" s="210"/>
    </row>
    <row r="18" spans="1:12" x14ac:dyDescent="0.25">
      <c r="A18" s="96">
        <v>11</v>
      </c>
      <c r="B18" s="90"/>
      <c r="C18" s="433">
        <v>1</v>
      </c>
      <c r="D18" s="9" t="s">
        <v>3672</v>
      </c>
      <c r="E18" s="1154" t="s">
        <v>2931</v>
      </c>
      <c r="F18" s="772"/>
      <c r="G18" s="772"/>
      <c r="H18" s="773"/>
      <c r="I18" s="46"/>
      <c r="J18" s="980"/>
      <c r="K18" s="824"/>
      <c r="L18" s="210"/>
    </row>
    <row r="19" spans="1:12" x14ac:dyDescent="0.25">
      <c r="A19" s="96">
        <v>12</v>
      </c>
      <c r="B19" s="92"/>
      <c r="C19" s="72">
        <v>2</v>
      </c>
      <c r="D19" s="9" t="s">
        <v>3672</v>
      </c>
      <c r="E19" s="1154" t="s">
        <v>2926</v>
      </c>
      <c r="F19" s="772"/>
      <c r="G19" s="772"/>
      <c r="H19" s="773"/>
      <c r="I19" s="46"/>
      <c r="J19" s="980"/>
      <c r="K19" s="824"/>
      <c r="L19" s="210"/>
    </row>
    <row r="20" spans="1:12" x14ac:dyDescent="0.25">
      <c r="A20" s="96">
        <v>13</v>
      </c>
      <c r="B20" s="92"/>
      <c r="C20" s="72">
        <v>1</v>
      </c>
      <c r="D20" s="9" t="s">
        <v>3672</v>
      </c>
      <c r="E20" s="1154" t="s">
        <v>2932</v>
      </c>
      <c r="F20" s="772"/>
      <c r="G20" s="772"/>
      <c r="H20" s="773"/>
      <c r="I20" s="46"/>
      <c r="J20" s="980"/>
      <c r="K20" s="824"/>
      <c r="L20" s="210"/>
    </row>
    <row r="21" spans="1:12" x14ac:dyDescent="0.25">
      <c r="A21" s="96">
        <v>14</v>
      </c>
      <c r="B21" s="90"/>
      <c r="C21" s="72">
        <v>1</v>
      </c>
      <c r="D21" s="9" t="s">
        <v>3672</v>
      </c>
      <c r="E21" s="1154" t="s">
        <v>2123</v>
      </c>
      <c r="F21" s="772"/>
      <c r="G21" s="772"/>
      <c r="H21" s="773"/>
      <c r="I21" s="46"/>
      <c r="J21" s="980"/>
      <c r="K21" s="824"/>
      <c r="L21" s="210"/>
    </row>
    <row r="22" spans="1:12" x14ac:dyDescent="0.25">
      <c r="A22" s="96">
        <v>15</v>
      </c>
      <c r="B22" s="219"/>
      <c r="C22" s="72">
        <v>1</v>
      </c>
      <c r="D22" s="9" t="s">
        <v>3672</v>
      </c>
      <c r="E22" s="1154" t="s">
        <v>2124</v>
      </c>
      <c r="F22" s="772"/>
      <c r="G22" s="772"/>
      <c r="H22" s="773"/>
      <c r="I22" s="106"/>
      <c r="J22" s="1092"/>
      <c r="K22" s="824"/>
      <c r="L22" s="210"/>
    </row>
    <row r="23" spans="1:12" x14ac:dyDescent="0.25">
      <c r="A23" s="96">
        <v>16</v>
      </c>
      <c r="B23" s="90"/>
      <c r="C23" s="72">
        <v>2</v>
      </c>
      <c r="D23" s="9" t="s">
        <v>3672</v>
      </c>
      <c r="E23" s="1154" t="s">
        <v>2125</v>
      </c>
      <c r="F23" s="772"/>
      <c r="G23" s="772"/>
      <c r="H23" s="773"/>
      <c r="I23" s="46"/>
      <c r="J23" s="980"/>
      <c r="K23" s="824"/>
      <c r="L23" s="210"/>
    </row>
    <row r="24" spans="1:12" x14ac:dyDescent="0.25">
      <c r="A24" s="96">
        <v>17</v>
      </c>
      <c r="B24" s="90"/>
      <c r="C24" s="72">
        <v>1</v>
      </c>
      <c r="D24" s="9" t="s">
        <v>3672</v>
      </c>
      <c r="E24" s="1154" t="s">
        <v>2126</v>
      </c>
      <c r="F24" s="772"/>
      <c r="G24" s="772"/>
      <c r="H24" s="773"/>
      <c r="I24" s="46"/>
      <c r="J24" s="980"/>
      <c r="K24" s="824"/>
      <c r="L24" s="210"/>
    </row>
    <row r="25" spans="1:12" ht="22.5" customHeight="1" x14ac:dyDescent="0.25">
      <c r="A25" s="96">
        <v>18</v>
      </c>
      <c r="B25" s="92"/>
      <c r="C25" s="72">
        <v>1</v>
      </c>
      <c r="D25" s="9" t="s">
        <v>3672</v>
      </c>
      <c r="E25" s="1154" t="s">
        <v>2127</v>
      </c>
      <c r="F25" s="772"/>
      <c r="G25" s="772"/>
      <c r="H25" s="773"/>
      <c r="I25" s="46"/>
      <c r="J25" s="980"/>
      <c r="K25" s="824"/>
      <c r="L25" s="210"/>
    </row>
    <row r="26" spans="1:12" x14ac:dyDescent="0.25">
      <c r="A26" s="96">
        <v>19</v>
      </c>
      <c r="B26" s="92"/>
      <c r="C26" s="72">
        <v>4</v>
      </c>
      <c r="D26" s="9" t="s">
        <v>3672</v>
      </c>
      <c r="E26" s="1154" t="s">
        <v>2128</v>
      </c>
      <c r="F26" s="772"/>
      <c r="G26" s="772"/>
      <c r="H26" s="773"/>
      <c r="I26" s="46"/>
      <c r="J26" s="980"/>
      <c r="K26" s="824"/>
      <c r="L26" s="210"/>
    </row>
    <row r="27" spans="1:12" x14ac:dyDescent="0.25">
      <c r="A27" s="96">
        <v>20</v>
      </c>
      <c r="B27" s="92"/>
      <c r="C27" s="72">
        <v>2</v>
      </c>
      <c r="D27" s="9" t="s">
        <v>3672</v>
      </c>
      <c r="E27" s="1154" t="s">
        <v>2129</v>
      </c>
      <c r="F27" s="772"/>
      <c r="G27" s="772"/>
      <c r="H27" s="773"/>
      <c r="I27" s="46"/>
      <c r="J27" s="980"/>
      <c r="K27" s="824"/>
      <c r="L27" s="210"/>
    </row>
    <row r="28" spans="1:12" x14ac:dyDescent="0.25">
      <c r="A28" s="96">
        <v>21</v>
      </c>
      <c r="B28" s="92"/>
      <c r="C28" s="72">
        <v>2</v>
      </c>
      <c r="D28" s="9" t="s">
        <v>3672</v>
      </c>
      <c r="E28" s="1154" t="s">
        <v>2130</v>
      </c>
      <c r="F28" s="772"/>
      <c r="G28" s="772"/>
      <c r="H28" s="773"/>
      <c r="I28" s="92"/>
      <c r="J28" s="980"/>
      <c r="K28" s="824"/>
      <c r="L28" s="210"/>
    </row>
    <row r="29" spans="1:12" x14ac:dyDescent="0.25">
      <c r="A29" s="96">
        <v>22</v>
      </c>
      <c r="B29" s="92"/>
      <c r="C29" s="72">
        <v>2</v>
      </c>
      <c r="D29" s="9" t="s">
        <v>3672</v>
      </c>
      <c r="E29" s="1154" t="s">
        <v>3022</v>
      </c>
      <c r="F29" s="772"/>
      <c r="G29" s="772"/>
      <c r="H29" s="773"/>
      <c r="I29" s="92"/>
      <c r="J29" s="980"/>
      <c r="K29" s="824"/>
      <c r="L29" s="210"/>
    </row>
    <row r="30" spans="1:12" x14ac:dyDescent="0.25">
      <c r="A30" s="96">
        <v>23</v>
      </c>
      <c r="B30" s="92"/>
      <c r="C30" s="434">
        <v>2</v>
      </c>
      <c r="D30" s="9" t="s">
        <v>3672</v>
      </c>
      <c r="E30" s="1154" t="s">
        <v>2133</v>
      </c>
      <c r="F30" s="772"/>
      <c r="G30" s="772"/>
      <c r="H30" s="773"/>
      <c r="I30" s="92"/>
      <c r="J30" s="980"/>
      <c r="K30" s="824"/>
      <c r="L30" s="210"/>
    </row>
    <row r="31" spans="1:12" x14ac:dyDescent="0.25">
      <c r="A31" s="96">
        <v>24</v>
      </c>
      <c r="B31" s="92"/>
      <c r="C31" s="72">
        <v>2</v>
      </c>
      <c r="D31" s="9" t="s">
        <v>3672</v>
      </c>
      <c r="E31" s="1154" t="s">
        <v>2134</v>
      </c>
      <c r="F31" s="772"/>
      <c r="G31" s="772"/>
      <c r="H31" s="773"/>
      <c r="I31" s="92"/>
      <c r="J31" s="980"/>
      <c r="K31" s="824"/>
      <c r="L31" s="210"/>
    </row>
    <row r="32" spans="1:12" x14ac:dyDescent="0.25">
      <c r="A32" s="96">
        <v>25</v>
      </c>
      <c r="B32" s="92"/>
      <c r="C32" s="72">
        <v>6</v>
      </c>
      <c r="D32" s="9" t="s">
        <v>3672</v>
      </c>
      <c r="E32" s="1154" t="s">
        <v>2136</v>
      </c>
      <c r="F32" s="772"/>
      <c r="G32" s="772"/>
      <c r="H32" s="773"/>
      <c r="I32" s="1202" t="s">
        <v>2137</v>
      </c>
      <c r="J32" s="995"/>
      <c r="K32" s="988"/>
      <c r="L32" s="210"/>
    </row>
    <row r="33" spans="1:12" x14ac:dyDescent="0.25">
      <c r="A33" s="96">
        <v>36</v>
      </c>
      <c r="B33" s="98"/>
      <c r="C33" s="72">
        <v>6</v>
      </c>
      <c r="D33" s="9" t="s">
        <v>3672</v>
      </c>
      <c r="E33" s="1154" t="s">
        <v>2138</v>
      </c>
      <c r="F33" s="772"/>
      <c r="G33" s="772"/>
      <c r="H33" s="773"/>
      <c r="I33" s="1131"/>
      <c r="J33" s="785"/>
      <c r="K33" s="794"/>
      <c r="L33" s="202"/>
    </row>
    <row r="34" spans="1:12" ht="15.75" customHeight="1" thickBot="1" x14ac:dyDescent="0.3">
      <c r="A34" s="262">
        <v>37</v>
      </c>
      <c r="B34" s="285"/>
      <c r="C34" s="79">
        <v>1</v>
      </c>
      <c r="D34" s="25" t="s">
        <v>3672</v>
      </c>
      <c r="E34" s="1201" t="s">
        <v>2063</v>
      </c>
      <c r="F34" s="830"/>
      <c r="G34" s="830"/>
      <c r="H34" s="831"/>
      <c r="I34" s="1012"/>
      <c r="J34" s="778"/>
      <c r="K34" s="792"/>
      <c r="L34" s="202"/>
    </row>
    <row r="35" spans="1:12" ht="15.75" customHeight="1" thickBot="1" x14ac:dyDescent="0.3">
      <c r="J35" s="1113" t="s">
        <v>2140</v>
      </c>
      <c r="K35" s="776"/>
      <c r="L35" s="202"/>
    </row>
    <row r="36" spans="1:12" x14ac:dyDescent="0.25">
      <c r="A36" s="93"/>
      <c r="B36" s="175"/>
      <c r="C36" s="67">
        <v>1</v>
      </c>
      <c r="D36" s="28" t="s">
        <v>3672</v>
      </c>
      <c r="E36" s="1200" t="s">
        <v>2933</v>
      </c>
      <c r="F36" s="780"/>
      <c r="G36" s="780"/>
      <c r="H36" s="781"/>
      <c r="I36" s="175"/>
      <c r="J36" s="933"/>
      <c r="K36" s="820"/>
      <c r="L36" s="98"/>
    </row>
    <row r="37" spans="1:12" x14ac:dyDescent="0.25">
      <c r="A37" s="96">
        <v>38</v>
      </c>
      <c r="B37" s="98"/>
      <c r="C37" s="72">
        <v>1</v>
      </c>
      <c r="D37" s="9" t="s">
        <v>3672</v>
      </c>
      <c r="E37" s="1154" t="s">
        <v>2934</v>
      </c>
      <c r="F37" s="772"/>
      <c r="G37" s="772"/>
      <c r="H37" s="773"/>
      <c r="I37" s="98"/>
      <c r="J37" s="980"/>
      <c r="K37" s="824"/>
      <c r="L37" s="98"/>
    </row>
    <row r="38" spans="1:12" x14ac:dyDescent="0.25">
      <c r="A38" s="96">
        <v>39</v>
      </c>
      <c r="B38" s="98"/>
      <c r="C38" s="72">
        <v>2</v>
      </c>
      <c r="D38" s="9" t="s">
        <v>3672</v>
      </c>
      <c r="E38" s="1154" t="s">
        <v>2555</v>
      </c>
      <c r="F38" s="772"/>
      <c r="G38" s="772"/>
      <c r="H38" s="773"/>
      <c r="I38" s="98"/>
      <c r="J38" s="980"/>
      <c r="K38" s="824"/>
      <c r="L38" s="98"/>
    </row>
    <row r="39" spans="1:12" x14ac:dyDescent="0.25">
      <c r="A39" s="96">
        <v>40</v>
      </c>
      <c r="B39" s="98"/>
      <c r="C39" s="72">
        <v>2</v>
      </c>
      <c r="D39" s="9" t="s">
        <v>3672</v>
      </c>
      <c r="E39" s="1154" t="s">
        <v>2556</v>
      </c>
      <c r="F39" s="772"/>
      <c r="G39" s="772"/>
      <c r="H39" s="773"/>
      <c r="I39" s="98"/>
      <c r="J39" s="980"/>
      <c r="K39" s="824"/>
      <c r="L39" s="98"/>
    </row>
    <row r="40" spans="1:12" x14ac:dyDescent="0.25">
      <c r="A40" s="96">
        <v>41</v>
      </c>
      <c r="B40" s="98"/>
      <c r="C40" s="72">
        <v>2</v>
      </c>
      <c r="D40" s="9" t="s">
        <v>3672</v>
      </c>
      <c r="E40" s="1154" t="s">
        <v>2560</v>
      </c>
      <c r="F40" s="772"/>
      <c r="G40" s="772"/>
      <c r="H40" s="773"/>
      <c r="I40" s="98"/>
      <c r="J40" s="980"/>
      <c r="K40" s="824"/>
      <c r="L40" s="202"/>
    </row>
    <row r="41" spans="1:12" x14ac:dyDescent="0.25">
      <c r="A41" s="96">
        <v>42</v>
      </c>
      <c r="B41" s="98"/>
      <c r="C41" s="72">
        <v>1</v>
      </c>
      <c r="D41" s="9" t="s">
        <v>3672</v>
      </c>
      <c r="E41" s="1154" t="s">
        <v>2073</v>
      </c>
      <c r="F41" s="772"/>
      <c r="G41" s="772"/>
      <c r="H41" s="773"/>
      <c r="I41" s="98"/>
      <c r="J41" s="980"/>
      <c r="K41" s="824"/>
      <c r="L41" s="202"/>
    </row>
    <row r="42" spans="1:12" x14ac:dyDescent="0.25">
      <c r="A42" s="96">
        <v>43</v>
      </c>
      <c r="B42" s="98"/>
      <c r="C42" s="72">
        <v>1</v>
      </c>
      <c r="D42" s="9" t="s">
        <v>3672</v>
      </c>
      <c r="E42" s="1154" t="s">
        <v>2072</v>
      </c>
      <c r="F42" s="772"/>
      <c r="G42" s="772"/>
      <c r="H42" s="773"/>
      <c r="I42" s="98"/>
      <c r="J42" s="980"/>
      <c r="K42" s="824"/>
      <c r="L42" s="202"/>
    </row>
    <row r="43" spans="1:12" x14ac:dyDescent="0.25">
      <c r="A43" s="96">
        <v>44</v>
      </c>
      <c r="B43" s="98"/>
      <c r="C43" s="72">
        <v>1</v>
      </c>
      <c r="D43" s="9" t="s">
        <v>3672</v>
      </c>
      <c r="E43" s="1154" t="s">
        <v>4335</v>
      </c>
      <c r="F43" s="772"/>
      <c r="G43" s="772"/>
      <c r="H43" s="773"/>
      <c r="I43" s="98"/>
      <c r="J43" s="980"/>
      <c r="K43" s="824"/>
      <c r="L43" s="202"/>
    </row>
    <row r="44" spans="1:12" x14ac:dyDescent="0.25">
      <c r="A44" s="96">
        <v>45</v>
      </c>
      <c r="B44" s="98"/>
      <c r="C44" s="435">
        <v>1</v>
      </c>
      <c r="D44" s="9" t="s">
        <v>3672</v>
      </c>
      <c r="E44" s="1154" t="s">
        <v>237</v>
      </c>
      <c r="F44" s="772"/>
      <c r="G44" s="772"/>
      <c r="H44" s="773"/>
      <c r="I44" s="98"/>
      <c r="J44" s="980"/>
      <c r="K44" s="824"/>
      <c r="L44" s="202"/>
    </row>
    <row r="45" spans="1:12" x14ac:dyDescent="0.25">
      <c r="A45" s="96">
        <v>46</v>
      </c>
      <c r="B45" s="98"/>
      <c r="C45" s="72">
        <v>1</v>
      </c>
      <c r="D45" s="9" t="s">
        <v>3672</v>
      </c>
      <c r="E45" s="1154" t="s">
        <v>2146</v>
      </c>
      <c r="F45" s="772"/>
      <c r="G45" s="772"/>
      <c r="H45" s="773"/>
      <c r="I45" s="98"/>
      <c r="J45" s="980"/>
      <c r="K45" s="824"/>
      <c r="L45" s="202"/>
    </row>
    <row r="46" spans="1:12" x14ac:dyDescent="0.25">
      <c r="A46" s="96">
        <v>47</v>
      </c>
      <c r="B46" s="98"/>
      <c r="C46" s="72">
        <v>1</v>
      </c>
      <c r="D46" s="9" t="s">
        <v>3672</v>
      </c>
      <c r="E46" s="1154" t="s">
        <v>2075</v>
      </c>
      <c r="F46" s="772"/>
      <c r="G46" s="772"/>
      <c r="H46" s="773"/>
      <c r="I46" s="98"/>
      <c r="J46" s="980"/>
      <c r="K46" s="824"/>
      <c r="L46" s="202"/>
    </row>
    <row r="47" spans="1:12" x14ac:dyDescent="0.25">
      <c r="A47" s="96">
        <v>48</v>
      </c>
      <c r="B47" s="98"/>
      <c r="C47" s="72">
        <v>1</v>
      </c>
      <c r="D47" s="9" t="s">
        <v>3672</v>
      </c>
      <c r="E47" s="1154" t="s">
        <v>2148</v>
      </c>
      <c r="F47" s="772"/>
      <c r="G47" s="772"/>
      <c r="H47" s="773"/>
      <c r="I47" s="98"/>
      <c r="J47" s="980"/>
      <c r="K47" s="824"/>
      <c r="L47" s="202"/>
    </row>
    <row r="48" spans="1:12" x14ac:dyDescent="0.25">
      <c r="A48" s="96">
        <v>49</v>
      </c>
      <c r="B48" s="98"/>
      <c r="C48" s="72">
        <v>2</v>
      </c>
      <c r="D48" s="9" t="s">
        <v>2606</v>
      </c>
      <c r="E48" s="1154" t="s">
        <v>3559</v>
      </c>
      <c r="F48" s="772"/>
      <c r="G48" s="772"/>
      <c r="H48" s="773"/>
      <c r="I48" s="98"/>
      <c r="J48" s="980"/>
      <c r="K48" s="824"/>
      <c r="L48" s="202"/>
    </row>
    <row r="49" spans="1:12" x14ac:dyDescent="0.25">
      <c r="A49" s="96">
        <v>50</v>
      </c>
      <c r="B49" s="98"/>
      <c r="C49" s="72">
        <v>2</v>
      </c>
      <c r="D49" s="9" t="s">
        <v>3672</v>
      </c>
      <c r="E49" s="1154" t="s">
        <v>2076</v>
      </c>
      <c r="F49" s="772"/>
      <c r="G49" s="772"/>
      <c r="H49" s="773"/>
      <c r="I49" s="98"/>
      <c r="J49" s="980"/>
      <c r="K49" s="824"/>
      <c r="L49" s="202"/>
    </row>
    <row r="50" spans="1:12" x14ac:dyDescent="0.25">
      <c r="A50" s="96">
        <v>51</v>
      </c>
      <c r="B50" s="98"/>
      <c r="C50" s="72">
        <v>2</v>
      </c>
      <c r="D50" s="9" t="s">
        <v>3672</v>
      </c>
      <c r="E50" s="1154" t="s">
        <v>2152</v>
      </c>
      <c r="F50" s="772"/>
      <c r="G50" s="772"/>
      <c r="H50" s="773"/>
      <c r="I50" s="98"/>
      <c r="J50" s="980"/>
      <c r="K50" s="824"/>
      <c r="L50" s="202"/>
    </row>
    <row r="51" spans="1:12" x14ac:dyDescent="0.25">
      <c r="A51" s="96">
        <v>52</v>
      </c>
      <c r="B51" s="98"/>
      <c r="C51" s="72">
        <v>6</v>
      </c>
      <c r="D51" s="9" t="s">
        <v>3672</v>
      </c>
      <c r="E51" s="1154" t="s">
        <v>2154</v>
      </c>
      <c r="F51" s="772"/>
      <c r="G51" s="772"/>
      <c r="H51" s="773"/>
      <c r="I51" s="98"/>
      <c r="J51" s="980"/>
      <c r="K51" s="824"/>
      <c r="L51" s="202"/>
    </row>
    <row r="52" spans="1:12" x14ac:dyDescent="0.25">
      <c r="A52" s="96">
        <v>53</v>
      </c>
      <c r="B52" s="98"/>
      <c r="C52" s="17"/>
      <c r="D52" s="9" t="s">
        <v>3672</v>
      </c>
      <c r="E52" s="1154" t="s">
        <v>2155</v>
      </c>
      <c r="F52" s="772"/>
      <c r="G52" s="772"/>
      <c r="H52" s="773"/>
      <c r="I52" s="98"/>
      <c r="J52" s="980"/>
      <c r="K52" s="824"/>
      <c r="L52" s="202"/>
    </row>
    <row r="53" spans="1:12" x14ac:dyDescent="0.25">
      <c r="A53" s="96">
        <v>54</v>
      </c>
      <c r="B53" s="98"/>
      <c r="C53" s="72">
        <v>47</v>
      </c>
      <c r="D53" s="9" t="s">
        <v>3672</v>
      </c>
      <c r="E53" s="1154" t="s">
        <v>2157</v>
      </c>
      <c r="F53" s="772"/>
      <c r="G53" s="772"/>
      <c r="H53" s="773"/>
      <c r="I53" s="98"/>
      <c r="J53" s="980"/>
      <c r="K53" s="824"/>
      <c r="L53" s="202"/>
    </row>
    <row r="54" spans="1:12" x14ac:dyDescent="0.25">
      <c r="A54" s="96">
        <v>55</v>
      </c>
      <c r="B54" s="98"/>
      <c r="C54" s="72">
        <v>8</v>
      </c>
      <c r="D54" s="9" t="s">
        <v>3672</v>
      </c>
      <c r="E54" s="1154" t="s">
        <v>2159</v>
      </c>
      <c r="F54" s="772"/>
      <c r="G54" s="772"/>
      <c r="H54" s="773"/>
      <c r="I54" s="98"/>
      <c r="J54" s="980"/>
      <c r="K54" s="824"/>
      <c r="L54" s="202"/>
    </row>
    <row r="55" spans="1:12" x14ac:dyDescent="0.25">
      <c r="A55" s="96">
        <v>56</v>
      </c>
      <c r="B55" s="98"/>
      <c r="C55" s="72">
        <v>2</v>
      </c>
      <c r="D55" s="9" t="s">
        <v>3672</v>
      </c>
      <c r="E55" s="1154" t="s">
        <v>2160</v>
      </c>
      <c r="F55" s="772"/>
      <c r="G55" s="772"/>
      <c r="H55" s="773"/>
      <c r="I55" s="98"/>
      <c r="J55" s="980"/>
      <c r="K55" s="824"/>
      <c r="L55" s="202"/>
    </row>
    <row r="56" spans="1:12" x14ac:dyDescent="0.25">
      <c r="A56" s="96">
        <v>57</v>
      </c>
      <c r="B56" s="98"/>
      <c r="C56" s="72">
        <v>1</v>
      </c>
      <c r="D56" s="9" t="s">
        <v>3672</v>
      </c>
      <c r="E56" s="1154" t="s">
        <v>364</v>
      </c>
      <c r="F56" s="772"/>
      <c r="G56" s="772"/>
      <c r="H56" s="773"/>
      <c r="I56" s="98"/>
      <c r="J56" s="980"/>
      <c r="K56" s="824"/>
      <c r="L56" s="202"/>
    </row>
    <row r="57" spans="1:12" x14ac:dyDescent="0.25">
      <c r="A57" s="96">
        <v>58</v>
      </c>
      <c r="B57" s="98"/>
      <c r="C57" s="72">
        <v>1</v>
      </c>
      <c r="D57" s="9" t="s">
        <v>3672</v>
      </c>
      <c r="E57" s="1154" t="s">
        <v>2165</v>
      </c>
      <c r="F57" s="772"/>
      <c r="G57" s="772"/>
      <c r="H57" s="773"/>
      <c r="I57" s="98"/>
      <c r="J57" s="980"/>
      <c r="K57" s="824"/>
      <c r="L57" s="202"/>
    </row>
    <row r="58" spans="1:12" x14ac:dyDescent="0.25">
      <c r="A58" s="96">
        <v>59</v>
      </c>
      <c r="B58" s="98"/>
      <c r="C58" s="91">
        <v>1</v>
      </c>
      <c r="D58" s="9"/>
      <c r="E58" s="1154" t="s">
        <v>2166</v>
      </c>
      <c r="F58" s="772"/>
      <c r="G58" s="772"/>
      <c r="H58" s="773"/>
      <c r="I58" s="98"/>
      <c r="J58" s="980"/>
      <c r="K58" s="824"/>
      <c r="L58" s="202"/>
    </row>
    <row r="59" spans="1:12" x14ac:dyDescent="0.25">
      <c r="A59" s="96">
        <v>60</v>
      </c>
      <c r="B59" s="92"/>
      <c r="C59" s="17">
        <v>1</v>
      </c>
      <c r="D59" s="9"/>
      <c r="E59" s="1154" t="s">
        <v>2167</v>
      </c>
      <c r="F59" s="772"/>
      <c r="G59" s="772"/>
      <c r="H59" s="773"/>
      <c r="I59" s="92"/>
      <c r="J59" s="980"/>
      <c r="K59" s="824"/>
      <c r="L59" s="202"/>
    </row>
    <row r="60" spans="1:12" x14ac:dyDescent="0.25">
      <c r="A60" s="96">
        <v>61</v>
      </c>
      <c r="B60" s="92"/>
      <c r="C60" s="17">
        <v>1</v>
      </c>
      <c r="D60" s="9"/>
      <c r="E60" s="1154" t="s">
        <v>2168</v>
      </c>
      <c r="F60" s="772"/>
      <c r="G60" s="772"/>
      <c r="H60" s="773"/>
      <c r="I60" s="92"/>
      <c r="J60" s="980"/>
      <c r="K60" s="824"/>
      <c r="L60" s="202"/>
    </row>
    <row r="61" spans="1:12" x14ac:dyDescent="0.25">
      <c r="A61" s="96">
        <v>62</v>
      </c>
      <c r="B61" s="92"/>
      <c r="C61" s="17">
        <v>2</v>
      </c>
      <c r="D61" s="9"/>
      <c r="E61" s="1154" t="s">
        <v>2171</v>
      </c>
      <c r="F61" s="772"/>
      <c r="G61" s="772"/>
      <c r="H61" s="773"/>
      <c r="I61" s="92"/>
      <c r="J61" s="980"/>
      <c r="K61" s="824"/>
      <c r="L61" s="202"/>
    </row>
    <row r="62" spans="1:12" x14ac:dyDescent="0.25">
      <c r="A62" s="96">
        <v>63</v>
      </c>
      <c r="B62" s="92"/>
      <c r="C62" s="17">
        <v>1</v>
      </c>
      <c r="D62" s="9"/>
      <c r="E62" s="1154" t="s">
        <v>2174</v>
      </c>
      <c r="F62" s="772"/>
      <c r="G62" s="772"/>
      <c r="H62" s="773"/>
      <c r="I62" s="92"/>
      <c r="J62" s="980"/>
      <c r="K62" s="824"/>
      <c r="L62" s="202"/>
    </row>
    <row r="63" spans="1:12" ht="15.75" customHeight="1" thickBot="1" x14ac:dyDescent="0.3">
      <c r="A63" s="96">
        <v>64</v>
      </c>
      <c r="B63" s="92"/>
      <c r="C63" s="17">
        <v>1</v>
      </c>
      <c r="D63" s="9"/>
      <c r="E63" s="1154" t="s">
        <v>2175</v>
      </c>
      <c r="F63" s="772"/>
      <c r="G63" s="772"/>
      <c r="H63" s="773"/>
      <c r="I63" s="92"/>
      <c r="J63" s="980"/>
      <c r="K63" s="824"/>
      <c r="L63" s="103"/>
    </row>
    <row r="64" spans="1:12" x14ac:dyDescent="0.25">
      <c r="A64" s="107"/>
      <c r="C64" s="65"/>
      <c r="D64" s="84"/>
      <c r="E64" s="30"/>
      <c r="F64" s="30"/>
      <c r="G64" s="30"/>
      <c r="H64" s="30"/>
      <c r="K64" s="64"/>
    </row>
    <row r="65" spans="1:11" x14ac:dyDescent="0.25">
      <c r="A65" s="107"/>
      <c r="C65" s="65"/>
      <c r="D65" s="84"/>
      <c r="E65" s="30"/>
      <c r="F65" s="30"/>
      <c r="G65" s="30"/>
      <c r="H65" s="30"/>
      <c r="K65" s="64"/>
    </row>
    <row r="66" spans="1:11" x14ac:dyDescent="0.25">
      <c r="A66" s="107"/>
      <c r="C66" s="65"/>
      <c r="D66" s="84"/>
      <c r="E66" s="30"/>
      <c r="F66" s="30"/>
      <c r="G66" s="30"/>
      <c r="H66" s="30"/>
      <c r="K66" s="64"/>
    </row>
    <row r="67" spans="1:11" x14ac:dyDescent="0.25">
      <c r="A67" s="13"/>
      <c r="B67" s="344"/>
      <c r="C67" s="344"/>
      <c r="D67" s="344"/>
      <c r="E67" s="344"/>
      <c r="F67" s="344"/>
      <c r="G67" s="344"/>
      <c r="H67" s="344"/>
      <c r="I67" s="344"/>
      <c r="J67" s="344"/>
      <c r="K67" s="270"/>
    </row>
    <row r="68" spans="1:11" x14ac:dyDescent="0.25">
      <c r="A68" s="13"/>
      <c r="B68" s="344"/>
      <c r="C68" s="344"/>
      <c r="D68" s="344"/>
      <c r="E68" s="344"/>
      <c r="F68" s="344"/>
      <c r="G68" s="344"/>
      <c r="H68" s="344"/>
      <c r="I68" s="344"/>
      <c r="J68" s="344"/>
      <c r="K68" s="270"/>
    </row>
    <row r="69" spans="1:11" x14ac:dyDescent="0.25">
      <c r="A69" s="4"/>
      <c r="B69" s="1075" t="s">
        <v>24</v>
      </c>
      <c r="C69" s="995"/>
      <c r="D69" s="995"/>
      <c r="E69" s="995"/>
      <c r="F69" s="344"/>
      <c r="G69" s="1075" t="s">
        <v>121</v>
      </c>
      <c r="H69" s="995"/>
      <c r="I69" s="344"/>
      <c r="J69" s="1074" t="s">
        <v>122</v>
      </c>
      <c r="K69" s="988"/>
    </row>
    <row r="70" spans="1:11" ht="15.75" customHeight="1" thickBot="1" x14ac:dyDescent="0.3">
      <c r="A70" s="35"/>
      <c r="B70" s="778"/>
      <c r="C70" s="778"/>
      <c r="D70" s="778"/>
      <c r="E70" s="778"/>
      <c r="F70" s="345"/>
      <c r="G70" s="778"/>
      <c r="H70" s="778"/>
      <c r="I70" s="345"/>
      <c r="J70" s="778"/>
      <c r="K70" s="792"/>
    </row>
    <row r="71" spans="1:11" ht="15.75" customHeight="1" thickBot="1" x14ac:dyDescent="0.3">
      <c r="J71" s="1113" t="s">
        <v>2140</v>
      </c>
      <c r="K71" s="776"/>
    </row>
  </sheetData>
  <mergeCells count="123">
    <mergeCell ref="E52:H52"/>
    <mergeCell ref="E51:H51"/>
    <mergeCell ref="J24:K24"/>
    <mergeCell ref="J23:K23"/>
    <mergeCell ref="J26:K26"/>
    <mergeCell ref="J30:K30"/>
    <mergeCell ref="J29:K29"/>
    <mergeCell ref="J27:K27"/>
    <mergeCell ref="J28:K28"/>
    <mergeCell ref="J25:K25"/>
    <mergeCell ref="J31:K31"/>
    <mergeCell ref="E36:H36"/>
    <mergeCell ref="E34:H34"/>
    <mergeCell ref="E33:H33"/>
    <mergeCell ref="E32:H32"/>
    <mergeCell ref="J35:K35"/>
    <mergeCell ref="J36:K36"/>
    <mergeCell ref="I32:K34"/>
    <mergeCell ref="E50:H50"/>
    <mergeCell ref="E49:H49"/>
    <mergeCell ref="E48:H48"/>
    <mergeCell ref="J48:K48"/>
    <mergeCell ref="J51:K51"/>
    <mergeCell ref="J49:K49"/>
    <mergeCell ref="E31:H31"/>
    <mergeCell ref="E30:H30"/>
    <mergeCell ref="E21:H21"/>
    <mergeCell ref="E23:H23"/>
    <mergeCell ref="E24:H24"/>
    <mergeCell ref="E25:H25"/>
    <mergeCell ref="E26:H26"/>
    <mergeCell ref="E28:H28"/>
    <mergeCell ref="E27:H27"/>
    <mergeCell ref="E29:H29"/>
    <mergeCell ref="E22:H22"/>
    <mergeCell ref="J40:K40"/>
    <mergeCell ref="J39:K39"/>
    <mergeCell ref="E40:H40"/>
    <mergeCell ref="E41:H41"/>
    <mergeCell ref="E39:H39"/>
    <mergeCell ref="J38:K38"/>
    <mergeCell ref="J37:K37"/>
    <mergeCell ref="E37:H37"/>
    <mergeCell ref="E38:H38"/>
    <mergeCell ref="J6:K7"/>
    <mergeCell ref="I5:L5"/>
    <mergeCell ref="J1:L2"/>
    <mergeCell ref="E1:I2"/>
    <mergeCell ref="J9:K9"/>
    <mergeCell ref="J8:K8"/>
    <mergeCell ref="J11:K11"/>
    <mergeCell ref="J10:K10"/>
    <mergeCell ref="J13:K13"/>
    <mergeCell ref="J12:K12"/>
    <mergeCell ref="E6:H7"/>
    <mergeCell ref="A3:L4"/>
    <mergeCell ref="E9:H9"/>
    <mergeCell ref="A6:A7"/>
    <mergeCell ref="B6:B7"/>
    <mergeCell ref="C6:D7"/>
    <mergeCell ref="I6:I7"/>
    <mergeCell ref="E8:H8"/>
    <mergeCell ref="E10:H10"/>
    <mergeCell ref="E19:H19"/>
    <mergeCell ref="E17:H17"/>
    <mergeCell ref="E18:H18"/>
    <mergeCell ref="J16:K16"/>
    <mergeCell ref="J15:K15"/>
    <mergeCell ref="E12:H12"/>
    <mergeCell ref="E11:H11"/>
    <mergeCell ref="J21:K21"/>
    <mergeCell ref="J22:K22"/>
    <mergeCell ref="E15:H15"/>
    <mergeCell ref="E13:H13"/>
    <mergeCell ref="E14:H14"/>
    <mergeCell ref="E16:H16"/>
    <mergeCell ref="J17:K17"/>
    <mergeCell ref="J19:K19"/>
    <mergeCell ref="J18:K18"/>
    <mergeCell ref="J14:K14"/>
    <mergeCell ref="J20:K20"/>
    <mergeCell ref="E20:H20"/>
    <mergeCell ref="E57:H57"/>
    <mergeCell ref="E55:H55"/>
    <mergeCell ref="E56:H56"/>
    <mergeCell ref="E54:H54"/>
    <mergeCell ref="E53:H53"/>
    <mergeCell ref="E63:H63"/>
    <mergeCell ref="E62:H62"/>
    <mergeCell ref="B69:E70"/>
    <mergeCell ref="G69:H70"/>
    <mergeCell ref="E58:H58"/>
    <mergeCell ref="E59:H59"/>
    <mergeCell ref="E60:H60"/>
    <mergeCell ref="E61:H61"/>
    <mergeCell ref="J50:K50"/>
    <mergeCell ref="J41:K41"/>
    <mergeCell ref="J47:K47"/>
    <mergeCell ref="J46:K46"/>
    <mergeCell ref="J59:K59"/>
    <mergeCell ref="J60:K60"/>
    <mergeCell ref="J58:K58"/>
    <mergeCell ref="J57:K57"/>
    <mergeCell ref="J56:K56"/>
    <mergeCell ref="J62:K62"/>
    <mergeCell ref="J61:K61"/>
    <mergeCell ref="J63:K63"/>
    <mergeCell ref="J69:K70"/>
    <mergeCell ref="J71:K71"/>
    <mergeCell ref="J55:K55"/>
    <mergeCell ref="J54:K54"/>
    <mergeCell ref="J52:K52"/>
    <mergeCell ref="J53:K53"/>
    <mergeCell ref="E47:H47"/>
    <mergeCell ref="E46:H46"/>
    <mergeCell ref="J42:K42"/>
    <mergeCell ref="J43:K43"/>
    <mergeCell ref="E44:H44"/>
    <mergeCell ref="E45:H45"/>
    <mergeCell ref="J45:K45"/>
    <mergeCell ref="J44:K44"/>
    <mergeCell ref="E43:H43"/>
    <mergeCell ref="E42:H42"/>
  </mergeCells>
  <pageMargins left="0.7" right="0.7" top="0.75" bottom="0.75" header="0.3" footer="0.3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L71"/>
  <sheetViews>
    <sheetView workbookViewId="0"/>
  </sheetViews>
  <sheetFormatPr baseColWidth="10" defaultColWidth="14.42578125" defaultRowHeight="15" customHeight="1" x14ac:dyDescent="0.25"/>
  <cols>
    <col min="1" max="1" width="7.28515625" customWidth="1"/>
    <col min="2" max="2" width="10.42578125" customWidth="1"/>
    <col min="3" max="3" width="6.85546875" customWidth="1"/>
    <col min="4" max="4" width="5.85546875" customWidth="1"/>
    <col min="5" max="7" width="10" customWidth="1"/>
    <col min="8" max="8" width="28" customWidth="1"/>
    <col min="9" max="11" width="10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3650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2135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1096" t="s">
        <v>8</v>
      </c>
      <c r="K6" s="797"/>
      <c r="L6" s="224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92"/>
      <c r="L7" s="224"/>
    </row>
    <row r="8" spans="1:12" x14ac:dyDescent="0.25">
      <c r="A8" s="93">
        <v>1</v>
      </c>
      <c r="B8" s="104"/>
      <c r="C8" s="433">
        <v>2</v>
      </c>
      <c r="D8" s="28" t="s">
        <v>3672</v>
      </c>
      <c r="E8" s="1200" t="s">
        <v>2139</v>
      </c>
      <c r="F8" s="780"/>
      <c r="G8" s="780"/>
      <c r="H8" s="781"/>
      <c r="I8" s="40"/>
      <c r="J8" s="933"/>
      <c r="K8" s="820"/>
      <c r="L8" s="10"/>
    </row>
    <row r="9" spans="1:12" x14ac:dyDescent="0.25">
      <c r="A9" s="96">
        <v>2</v>
      </c>
      <c r="B9" s="90"/>
      <c r="C9" s="433">
        <v>20</v>
      </c>
      <c r="D9" s="9" t="s">
        <v>3672</v>
      </c>
      <c r="E9" s="1154" t="s">
        <v>2059</v>
      </c>
      <c r="F9" s="772"/>
      <c r="G9" s="772"/>
      <c r="H9" s="773"/>
      <c r="I9" s="46"/>
      <c r="J9" s="980"/>
      <c r="K9" s="824"/>
      <c r="L9" s="210"/>
    </row>
    <row r="10" spans="1:12" x14ac:dyDescent="0.25">
      <c r="A10" s="96">
        <v>3</v>
      </c>
      <c r="B10" s="90"/>
      <c r="C10" s="433">
        <v>2</v>
      </c>
      <c r="D10" s="9" t="s">
        <v>3672</v>
      </c>
      <c r="E10" s="1154" t="s">
        <v>2141</v>
      </c>
      <c r="F10" s="772"/>
      <c r="G10" s="772"/>
      <c r="H10" s="773"/>
      <c r="I10" s="45"/>
      <c r="J10" s="980"/>
      <c r="K10" s="824"/>
      <c r="L10" s="210"/>
    </row>
    <row r="11" spans="1:12" x14ac:dyDescent="0.25">
      <c r="A11" s="96">
        <v>4</v>
      </c>
      <c r="B11" s="90"/>
      <c r="C11" s="433">
        <v>4</v>
      </c>
      <c r="D11" s="9" t="s">
        <v>3672</v>
      </c>
      <c r="E11" s="1154" t="s">
        <v>3651</v>
      </c>
      <c r="F11" s="772"/>
      <c r="G11" s="772"/>
      <c r="H11" s="773"/>
      <c r="I11" s="45"/>
      <c r="J11" s="980"/>
      <c r="K11" s="824"/>
      <c r="L11" s="210"/>
    </row>
    <row r="12" spans="1:12" x14ac:dyDescent="0.25">
      <c r="A12" s="96">
        <v>5</v>
      </c>
      <c r="B12" s="90"/>
      <c r="C12" s="433">
        <v>2</v>
      </c>
      <c r="D12" s="9" t="s">
        <v>3672</v>
      </c>
      <c r="E12" s="1154" t="s">
        <v>2142</v>
      </c>
      <c r="F12" s="772"/>
      <c r="G12" s="772"/>
      <c r="H12" s="773"/>
      <c r="I12" s="46"/>
      <c r="J12" s="980"/>
      <c r="K12" s="824"/>
      <c r="L12" s="210"/>
    </row>
    <row r="13" spans="1:12" x14ac:dyDescent="0.25">
      <c r="A13" s="96">
        <v>6</v>
      </c>
      <c r="B13" s="90"/>
      <c r="C13" s="433">
        <v>1</v>
      </c>
      <c r="D13" s="9" t="s">
        <v>3672</v>
      </c>
      <c r="E13" s="1154" t="s">
        <v>2143</v>
      </c>
      <c r="F13" s="772"/>
      <c r="G13" s="772"/>
      <c r="H13" s="773"/>
      <c r="I13" s="46"/>
      <c r="J13" s="980"/>
      <c r="K13" s="824"/>
      <c r="L13" s="210"/>
    </row>
    <row r="14" spans="1:12" x14ac:dyDescent="0.25">
      <c r="A14" s="96">
        <v>7</v>
      </c>
      <c r="B14" s="90"/>
      <c r="C14" s="433">
        <v>1</v>
      </c>
      <c r="D14" s="9" t="s">
        <v>3672</v>
      </c>
      <c r="E14" s="1154" t="s">
        <v>2144</v>
      </c>
      <c r="F14" s="772"/>
      <c r="G14" s="772"/>
      <c r="H14" s="773"/>
      <c r="I14" s="46"/>
      <c r="J14" s="980"/>
      <c r="K14" s="824"/>
      <c r="L14" s="210"/>
    </row>
    <row r="15" spans="1:12" x14ac:dyDescent="0.25">
      <c r="A15" s="96">
        <v>8</v>
      </c>
      <c r="B15" s="90"/>
      <c r="C15" s="433">
        <v>2</v>
      </c>
      <c r="D15" s="9" t="s">
        <v>3672</v>
      </c>
      <c r="E15" s="1154" t="s">
        <v>3280</v>
      </c>
      <c r="F15" s="772"/>
      <c r="G15" s="772"/>
      <c r="H15" s="773"/>
      <c r="I15" s="46"/>
      <c r="J15" s="980"/>
      <c r="K15" s="824"/>
      <c r="L15" s="210"/>
    </row>
    <row r="16" spans="1:12" x14ac:dyDescent="0.25">
      <c r="A16" s="96">
        <v>9</v>
      </c>
      <c r="B16" s="90"/>
      <c r="C16" s="433">
        <v>2</v>
      </c>
      <c r="D16" s="9" t="s">
        <v>3672</v>
      </c>
      <c r="E16" s="1154" t="s">
        <v>2930</v>
      </c>
      <c r="F16" s="772"/>
      <c r="G16" s="772"/>
      <c r="H16" s="773"/>
      <c r="I16" s="46"/>
      <c r="J16" s="980"/>
      <c r="K16" s="824"/>
      <c r="L16" s="210"/>
    </row>
    <row r="17" spans="1:12" x14ac:dyDescent="0.25">
      <c r="A17" s="96">
        <v>10</v>
      </c>
      <c r="B17" s="90"/>
      <c r="C17" s="433">
        <v>1</v>
      </c>
      <c r="D17" s="9" t="s">
        <v>3672</v>
      </c>
      <c r="E17" s="1154" t="s">
        <v>2935</v>
      </c>
      <c r="F17" s="772"/>
      <c r="G17" s="772"/>
      <c r="H17" s="773"/>
      <c r="I17" s="46"/>
      <c r="J17" s="980"/>
      <c r="K17" s="824"/>
      <c r="L17" s="210"/>
    </row>
    <row r="18" spans="1:12" x14ac:dyDescent="0.25">
      <c r="A18" s="96">
        <v>11</v>
      </c>
      <c r="B18" s="90"/>
      <c r="C18" s="72">
        <v>3</v>
      </c>
      <c r="D18" s="9" t="s">
        <v>3672</v>
      </c>
      <c r="E18" s="1154" t="s">
        <v>2926</v>
      </c>
      <c r="F18" s="772"/>
      <c r="G18" s="772"/>
      <c r="H18" s="773"/>
      <c r="I18" s="46"/>
      <c r="J18" s="980"/>
      <c r="K18" s="824"/>
      <c r="L18" s="210"/>
    </row>
    <row r="19" spans="1:12" x14ac:dyDescent="0.25">
      <c r="A19" s="96">
        <v>12</v>
      </c>
      <c r="B19" s="92"/>
      <c r="C19" s="72">
        <v>2</v>
      </c>
      <c r="D19" s="9" t="s">
        <v>3672</v>
      </c>
      <c r="E19" s="1154" t="s">
        <v>2145</v>
      </c>
      <c r="F19" s="772"/>
      <c r="G19" s="772"/>
      <c r="H19" s="773"/>
      <c r="I19" s="46"/>
      <c r="J19" s="980"/>
      <c r="K19" s="824"/>
      <c r="L19" s="210"/>
    </row>
    <row r="20" spans="1:12" x14ac:dyDescent="0.25">
      <c r="A20" s="96">
        <v>13</v>
      </c>
      <c r="B20" s="92"/>
      <c r="C20" s="72">
        <v>2</v>
      </c>
      <c r="D20" s="9" t="s">
        <v>3672</v>
      </c>
      <c r="E20" s="1154" t="s">
        <v>88</v>
      </c>
      <c r="F20" s="772"/>
      <c r="G20" s="772"/>
      <c r="H20" s="773"/>
      <c r="I20" s="46"/>
      <c r="J20" s="980"/>
      <c r="K20" s="824"/>
      <c r="L20" s="210"/>
    </row>
    <row r="21" spans="1:12" x14ac:dyDescent="0.25">
      <c r="A21" s="96">
        <v>14</v>
      </c>
      <c r="B21" s="90"/>
      <c r="C21" s="72">
        <v>4</v>
      </c>
      <c r="D21" s="9" t="s">
        <v>3672</v>
      </c>
      <c r="E21" s="1154" t="s">
        <v>2128</v>
      </c>
      <c r="F21" s="772"/>
      <c r="G21" s="772"/>
      <c r="H21" s="773"/>
      <c r="I21" s="46"/>
      <c r="J21" s="980"/>
      <c r="K21" s="824"/>
      <c r="L21" s="210"/>
    </row>
    <row r="22" spans="1:12" x14ac:dyDescent="0.25">
      <c r="A22" s="96">
        <v>15</v>
      </c>
      <c r="B22" s="219"/>
      <c r="C22" s="72">
        <v>1</v>
      </c>
      <c r="D22" s="9" t="s">
        <v>3672</v>
      </c>
      <c r="E22" s="1154" t="s">
        <v>2147</v>
      </c>
      <c r="F22" s="772"/>
      <c r="G22" s="772"/>
      <c r="H22" s="773"/>
      <c r="I22" s="106"/>
      <c r="J22" s="1092"/>
      <c r="K22" s="824"/>
      <c r="L22" s="210"/>
    </row>
    <row r="23" spans="1:12" x14ac:dyDescent="0.25">
      <c r="A23" s="96">
        <v>16</v>
      </c>
      <c r="B23" s="90"/>
      <c r="C23" s="72">
        <v>1</v>
      </c>
      <c r="D23" s="9" t="s">
        <v>3672</v>
      </c>
      <c r="E23" s="1154" t="s">
        <v>2149</v>
      </c>
      <c r="F23" s="772"/>
      <c r="G23" s="772"/>
      <c r="H23" s="773"/>
      <c r="I23" s="46"/>
      <c r="J23" s="980"/>
      <c r="K23" s="824"/>
      <c r="L23" s="210"/>
    </row>
    <row r="24" spans="1:12" x14ac:dyDescent="0.25">
      <c r="A24" s="96">
        <v>17</v>
      </c>
      <c r="B24" s="90"/>
      <c r="C24" s="72">
        <v>2</v>
      </c>
      <c r="D24" s="9" t="s">
        <v>3672</v>
      </c>
      <c r="E24" s="1154" t="s">
        <v>2125</v>
      </c>
      <c r="F24" s="772"/>
      <c r="G24" s="772"/>
      <c r="H24" s="773"/>
      <c r="I24" s="46"/>
      <c r="J24" s="980"/>
      <c r="K24" s="824"/>
      <c r="L24" s="210"/>
    </row>
    <row r="25" spans="1:12" x14ac:dyDescent="0.25">
      <c r="A25" s="96">
        <v>18</v>
      </c>
      <c r="B25" s="92"/>
      <c r="C25" s="72">
        <v>1</v>
      </c>
      <c r="D25" s="9" t="s">
        <v>3672</v>
      </c>
      <c r="E25" s="1154" t="s">
        <v>2150</v>
      </c>
      <c r="F25" s="772"/>
      <c r="G25" s="772"/>
      <c r="H25" s="773"/>
      <c r="I25" s="46"/>
      <c r="J25" s="980"/>
      <c r="K25" s="824"/>
      <c r="L25" s="210"/>
    </row>
    <row r="26" spans="1:12" x14ac:dyDescent="0.25">
      <c r="A26" s="96">
        <v>19</v>
      </c>
      <c r="B26" s="92"/>
      <c r="C26" s="72">
        <v>1</v>
      </c>
      <c r="D26" s="9" t="s">
        <v>3672</v>
      </c>
      <c r="E26" s="1154" t="s">
        <v>2151</v>
      </c>
      <c r="F26" s="772"/>
      <c r="G26" s="772"/>
      <c r="H26" s="773"/>
      <c r="I26" s="46"/>
      <c r="J26" s="980"/>
      <c r="K26" s="824"/>
      <c r="L26" s="210"/>
    </row>
    <row r="27" spans="1:12" x14ac:dyDescent="0.25">
      <c r="A27" s="96">
        <v>20</v>
      </c>
      <c r="B27" s="92"/>
      <c r="C27" s="72">
        <v>2</v>
      </c>
      <c r="D27" s="9" t="s">
        <v>3672</v>
      </c>
      <c r="E27" s="1154" t="s">
        <v>2129</v>
      </c>
      <c r="F27" s="772"/>
      <c r="G27" s="772"/>
      <c r="H27" s="773"/>
      <c r="I27" s="46"/>
      <c r="J27" s="980"/>
      <c r="K27" s="824"/>
      <c r="L27" s="210"/>
    </row>
    <row r="28" spans="1:12" x14ac:dyDescent="0.25">
      <c r="A28" s="96">
        <v>21</v>
      </c>
      <c r="B28" s="92"/>
      <c r="C28" s="72">
        <v>2</v>
      </c>
      <c r="D28" s="9" t="s">
        <v>3672</v>
      </c>
      <c r="E28" s="1154" t="s">
        <v>2153</v>
      </c>
      <c r="F28" s="772"/>
      <c r="G28" s="772"/>
      <c r="H28" s="773"/>
      <c r="I28" s="92"/>
      <c r="J28" s="980"/>
      <c r="K28" s="824"/>
      <c r="L28" s="210"/>
    </row>
    <row r="29" spans="1:12" x14ac:dyDescent="0.25">
      <c r="A29" s="96">
        <v>22</v>
      </c>
      <c r="B29" s="92"/>
      <c r="C29" s="72">
        <v>2</v>
      </c>
      <c r="D29" s="9" t="s">
        <v>3672</v>
      </c>
      <c r="E29" s="1154" t="s">
        <v>3022</v>
      </c>
      <c r="F29" s="772"/>
      <c r="G29" s="772"/>
      <c r="H29" s="773"/>
      <c r="I29" s="92"/>
      <c r="J29" s="980"/>
      <c r="K29" s="824"/>
      <c r="L29" s="210"/>
    </row>
    <row r="30" spans="1:12" x14ac:dyDescent="0.25">
      <c r="A30" s="96">
        <v>23</v>
      </c>
      <c r="B30" s="92"/>
      <c r="C30" s="434">
        <v>1</v>
      </c>
      <c r="D30" s="9" t="s">
        <v>3672</v>
      </c>
      <c r="E30" s="1154" t="s">
        <v>2156</v>
      </c>
      <c r="F30" s="772"/>
      <c r="G30" s="772"/>
      <c r="H30" s="773"/>
      <c r="I30" s="92"/>
      <c r="J30" s="980"/>
      <c r="K30" s="824"/>
      <c r="L30" s="210"/>
    </row>
    <row r="31" spans="1:12" x14ac:dyDescent="0.25">
      <c r="A31" s="96">
        <v>24</v>
      </c>
      <c r="B31" s="92"/>
      <c r="C31" s="72">
        <v>2</v>
      </c>
      <c r="D31" s="9" t="s">
        <v>3672</v>
      </c>
      <c r="E31" s="1154" t="s">
        <v>2158</v>
      </c>
      <c r="F31" s="772"/>
      <c r="G31" s="772"/>
      <c r="H31" s="773"/>
      <c r="I31" s="92"/>
      <c r="J31" s="980"/>
      <c r="K31" s="824"/>
      <c r="L31" s="210"/>
    </row>
    <row r="32" spans="1:12" x14ac:dyDescent="0.25">
      <c r="A32" s="96">
        <v>25</v>
      </c>
      <c r="B32" s="92"/>
      <c r="C32" s="72">
        <v>4</v>
      </c>
      <c r="D32" s="9" t="s">
        <v>3672</v>
      </c>
      <c r="E32" s="1154" t="s">
        <v>2136</v>
      </c>
      <c r="F32" s="772"/>
      <c r="G32" s="772"/>
      <c r="H32" s="773"/>
      <c r="I32" s="92"/>
      <c r="J32" s="980"/>
      <c r="K32" s="824"/>
      <c r="L32" s="210"/>
    </row>
    <row r="33" spans="1:12" x14ac:dyDescent="0.25">
      <c r="A33" s="96">
        <v>36</v>
      </c>
      <c r="B33" s="92"/>
      <c r="C33" s="72">
        <v>4</v>
      </c>
      <c r="D33" s="9" t="s">
        <v>3672</v>
      </c>
      <c r="E33" s="1154" t="s">
        <v>2138</v>
      </c>
      <c r="F33" s="772"/>
      <c r="G33" s="772"/>
      <c r="H33" s="773"/>
      <c r="I33" s="98"/>
      <c r="J33" s="980"/>
      <c r="K33" s="824"/>
      <c r="L33" s="202"/>
    </row>
    <row r="34" spans="1:12" ht="15.75" customHeight="1" thickBot="1" x14ac:dyDescent="0.3">
      <c r="A34" s="262">
        <v>37</v>
      </c>
      <c r="B34" s="319"/>
      <c r="C34" s="24">
        <v>1</v>
      </c>
      <c r="D34" s="25" t="s">
        <v>3672</v>
      </c>
      <c r="E34" s="1201" t="s">
        <v>2161</v>
      </c>
      <c r="F34" s="830"/>
      <c r="G34" s="830"/>
      <c r="H34" s="831"/>
      <c r="I34" s="285"/>
      <c r="J34" s="993"/>
      <c r="K34" s="826"/>
      <c r="L34" s="202"/>
    </row>
    <row r="35" spans="1:12" ht="15.75" customHeight="1" thickBot="1" x14ac:dyDescent="0.3">
      <c r="A35" s="30"/>
      <c r="B35" s="30"/>
      <c r="C35" s="30"/>
      <c r="D35" s="30"/>
      <c r="E35" s="30"/>
      <c r="F35" s="30"/>
      <c r="G35" s="30"/>
      <c r="H35" s="30"/>
      <c r="J35" s="1113" t="s">
        <v>2162</v>
      </c>
      <c r="K35" s="776"/>
      <c r="L35" s="202"/>
    </row>
    <row r="36" spans="1:12" x14ac:dyDescent="0.25">
      <c r="A36" s="93"/>
      <c r="B36" s="94"/>
      <c r="C36" s="436">
        <v>1</v>
      </c>
      <c r="D36" s="28" t="s">
        <v>3672</v>
      </c>
      <c r="E36" s="1200" t="s">
        <v>2933</v>
      </c>
      <c r="F36" s="780"/>
      <c r="G36" s="780"/>
      <c r="H36" s="781"/>
      <c r="I36" s="175"/>
      <c r="J36" s="933"/>
      <c r="K36" s="820"/>
      <c r="L36" s="213"/>
    </row>
    <row r="37" spans="1:12" x14ac:dyDescent="0.25">
      <c r="A37" s="96"/>
      <c r="B37" s="92"/>
      <c r="C37" s="72">
        <v>2</v>
      </c>
      <c r="D37" s="9" t="s">
        <v>3672</v>
      </c>
      <c r="E37" s="1154" t="s">
        <v>2934</v>
      </c>
      <c r="F37" s="772"/>
      <c r="G37" s="772"/>
      <c r="H37" s="773"/>
      <c r="I37" s="98"/>
      <c r="J37" s="980"/>
      <c r="K37" s="824"/>
      <c r="L37" s="98"/>
    </row>
    <row r="38" spans="1:12" x14ac:dyDescent="0.25">
      <c r="A38" s="96">
        <v>38</v>
      </c>
      <c r="B38" s="92"/>
      <c r="C38" s="72">
        <v>2</v>
      </c>
      <c r="D38" s="9" t="s">
        <v>3672</v>
      </c>
      <c r="E38" s="1154" t="s">
        <v>2555</v>
      </c>
      <c r="F38" s="772"/>
      <c r="G38" s="772"/>
      <c r="H38" s="773"/>
      <c r="I38" s="98"/>
      <c r="J38" s="980"/>
      <c r="K38" s="824"/>
      <c r="L38" s="98"/>
    </row>
    <row r="39" spans="1:12" x14ac:dyDescent="0.25">
      <c r="A39" s="96">
        <v>39</v>
      </c>
      <c r="B39" s="92"/>
      <c r="C39" s="72">
        <v>2</v>
      </c>
      <c r="D39" s="9" t="s">
        <v>3672</v>
      </c>
      <c r="E39" s="1154" t="s">
        <v>2556</v>
      </c>
      <c r="F39" s="772"/>
      <c r="G39" s="772"/>
      <c r="H39" s="773"/>
      <c r="I39" s="98"/>
      <c r="J39" s="980"/>
      <c r="K39" s="824"/>
      <c r="L39" s="98"/>
    </row>
    <row r="40" spans="1:12" x14ac:dyDescent="0.25">
      <c r="A40" s="96">
        <v>40</v>
      </c>
      <c r="B40" s="92"/>
      <c r="C40" s="72">
        <v>1</v>
      </c>
      <c r="D40" s="9" t="s">
        <v>3672</v>
      </c>
      <c r="E40" s="1154" t="s">
        <v>2560</v>
      </c>
      <c r="F40" s="772"/>
      <c r="G40" s="772"/>
      <c r="H40" s="773"/>
      <c r="I40" s="98"/>
      <c r="J40" s="980"/>
      <c r="K40" s="824"/>
      <c r="L40" s="98"/>
    </row>
    <row r="41" spans="1:12" x14ac:dyDescent="0.25">
      <c r="A41" s="96">
        <v>41</v>
      </c>
      <c r="B41" s="92"/>
      <c r="C41" s="72">
        <v>1</v>
      </c>
      <c r="D41" s="9" t="s">
        <v>3672</v>
      </c>
      <c r="E41" s="1154" t="s">
        <v>2073</v>
      </c>
      <c r="F41" s="772"/>
      <c r="G41" s="772"/>
      <c r="H41" s="773"/>
      <c r="I41" s="98"/>
      <c r="J41" s="980"/>
      <c r="K41" s="824"/>
      <c r="L41" s="202"/>
    </row>
    <row r="42" spans="1:12" x14ac:dyDescent="0.25">
      <c r="A42" s="96">
        <v>42</v>
      </c>
      <c r="B42" s="92"/>
      <c r="C42" s="72">
        <v>1</v>
      </c>
      <c r="D42" s="9" t="s">
        <v>3672</v>
      </c>
      <c r="E42" s="1154" t="s">
        <v>2170</v>
      </c>
      <c r="F42" s="772"/>
      <c r="G42" s="772"/>
      <c r="H42" s="773"/>
      <c r="I42" s="98"/>
      <c r="J42" s="980"/>
      <c r="K42" s="824"/>
      <c r="L42" s="202"/>
    </row>
    <row r="43" spans="1:12" x14ac:dyDescent="0.25">
      <c r="A43" s="96">
        <v>43</v>
      </c>
      <c r="B43" s="92"/>
      <c r="C43" s="435">
        <v>1</v>
      </c>
      <c r="D43" s="9" t="s">
        <v>3672</v>
      </c>
      <c r="E43" s="1154" t="s">
        <v>2173</v>
      </c>
      <c r="F43" s="772"/>
      <c r="G43" s="772"/>
      <c r="H43" s="773"/>
      <c r="I43" s="98"/>
      <c r="J43" s="980"/>
      <c r="K43" s="824"/>
      <c r="L43" s="202"/>
    </row>
    <row r="44" spans="1:12" x14ac:dyDescent="0.25">
      <c r="A44" s="96">
        <v>44</v>
      </c>
      <c r="B44" s="92"/>
      <c r="C44" s="72">
        <v>1</v>
      </c>
      <c r="D44" s="9" t="s">
        <v>3672</v>
      </c>
      <c r="E44" s="1154" t="s">
        <v>237</v>
      </c>
      <c r="F44" s="772"/>
      <c r="G44" s="772"/>
      <c r="H44" s="773"/>
      <c r="I44" s="98"/>
      <c r="J44" s="980"/>
      <c r="K44" s="824"/>
      <c r="L44" s="202"/>
    </row>
    <row r="45" spans="1:12" x14ac:dyDescent="0.25">
      <c r="A45" s="96">
        <v>45</v>
      </c>
      <c r="B45" s="92"/>
      <c r="C45" s="72">
        <v>1</v>
      </c>
      <c r="D45" s="9" t="s">
        <v>3672</v>
      </c>
      <c r="E45" s="1154" t="s">
        <v>2146</v>
      </c>
      <c r="F45" s="772"/>
      <c r="G45" s="772"/>
      <c r="H45" s="773"/>
      <c r="I45" s="98"/>
      <c r="J45" s="980"/>
      <c r="K45" s="824"/>
      <c r="L45" s="202"/>
    </row>
    <row r="46" spans="1:12" x14ac:dyDescent="0.25">
      <c r="A46" s="96">
        <v>46</v>
      </c>
      <c r="B46" s="92"/>
      <c r="C46" s="72">
        <v>1</v>
      </c>
      <c r="D46" s="9" t="s">
        <v>3672</v>
      </c>
      <c r="E46" s="1154" t="s">
        <v>2075</v>
      </c>
      <c r="F46" s="772"/>
      <c r="G46" s="772"/>
      <c r="H46" s="773"/>
      <c r="I46" s="98"/>
      <c r="J46" s="980"/>
      <c r="K46" s="824"/>
      <c r="L46" s="202"/>
    </row>
    <row r="47" spans="1:12" x14ac:dyDescent="0.25">
      <c r="A47" s="96">
        <v>47</v>
      </c>
      <c r="B47" s="92"/>
      <c r="C47" s="72">
        <v>2</v>
      </c>
      <c r="D47" s="9" t="s">
        <v>3672</v>
      </c>
      <c r="E47" s="1154" t="s">
        <v>2148</v>
      </c>
      <c r="F47" s="772"/>
      <c r="G47" s="772"/>
      <c r="H47" s="773"/>
      <c r="I47" s="98"/>
      <c r="J47" s="980"/>
      <c r="K47" s="824"/>
      <c r="L47" s="202"/>
    </row>
    <row r="48" spans="1:12" x14ac:dyDescent="0.25">
      <c r="A48" s="96">
        <v>48</v>
      </c>
      <c r="B48" s="92"/>
      <c r="C48" s="72">
        <v>2</v>
      </c>
      <c r="D48" s="9" t="s">
        <v>3672</v>
      </c>
      <c r="E48" s="1154" t="s">
        <v>3559</v>
      </c>
      <c r="F48" s="772"/>
      <c r="G48" s="772"/>
      <c r="H48" s="773"/>
      <c r="I48" s="98"/>
      <c r="J48" s="980"/>
      <c r="K48" s="824"/>
      <c r="L48" s="202"/>
    </row>
    <row r="49" spans="1:12" x14ac:dyDescent="0.25">
      <c r="A49" s="96">
        <v>49</v>
      </c>
      <c r="B49" s="92"/>
      <c r="C49" s="72">
        <v>2</v>
      </c>
      <c r="D49" s="9" t="s">
        <v>2606</v>
      </c>
      <c r="E49" s="1154" t="s">
        <v>2076</v>
      </c>
      <c r="F49" s="772"/>
      <c r="G49" s="772"/>
      <c r="H49" s="773"/>
      <c r="I49" s="98"/>
      <c r="J49" s="980"/>
      <c r="K49" s="824"/>
      <c r="L49" s="202"/>
    </row>
    <row r="50" spans="1:12" x14ac:dyDescent="0.25">
      <c r="A50" s="96">
        <v>50</v>
      </c>
      <c r="B50" s="92"/>
      <c r="C50" s="72">
        <v>4</v>
      </c>
      <c r="D50" s="9" t="s">
        <v>3672</v>
      </c>
      <c r="E50" s="1154" t="s">
        <v>2178</v>
      </c>
      <c r="F50" s="772"/>
      <c r="G50" s="772"/>
      <c r="H50" s="773"/>
      <c r="I50" s="98"/>
      <c r="J50" s="980"/>
      <c r="K50" s="824"/>
      <c r="L50" s="202"/>
    </row>
    <row r="51" spans="1:12" x14ac:dyDescent="0.25">
      <c r="A51" s="96">
        <v>51</v>
      </c>
      <c r="B51" s="92"/>
      <c r="C51" s="72">
        <v>38</v>
      </c>
      <c r="D51" s="9" t="s">
        <v>3672</v>
      </c>
      <c r="E51" s="1154" t="s">
        <v>2180</v>
      </c>
      <c r="F51" s="772"/>
      <c r="G51" s="772"/>
      <c r="H51" s="773"/>
      <c r="I51" s="98"/>
      <c r="J51" s="980"/>
      <c r="K51" s="824"/>
      <c r="L51" s="202"/>
    </row>
    <row r="52" spans="1:12" x14ac:dyDescent="0.25">
      <c r="A52" s="96">
        <v>52</v>
      </c>
      <c r="B52" s="92"/>
      <c r="C52" s="72">
        <v>9</v>
      </c>
      <c r="D52" s="9" t="s">
        <v>3672</v>
      </c>
      <c r="E52" s="1154" t="s">
        <v>2181</v>
      </c>
      <c r="F52" s="772"/>
      <c r="G52" s="772"/>
      <c r="H52" s="773"/>
      <c r="I52" s="98"/>
      <c r="J52" s="980"/>
      <c r="K52" s="824"/>
      <c r="L52" s="202"/>
    </row>
    <row r="53" spans="1:12" x14ac:dyDescent="0.25">
      <c r="A53" s="96">
        <v>53</v>
      </c>
      <c r="B53" s="92"/>
      <c r="C53" s="72">
        <v>2</v>
      </c>
      <c r="D53" s="9" t="s">
        <v>3672</v>
      </c>
      <c r="E53" s="1154" t="s">
        <v>2159</v>
      </c>
      <c r="F53" s="772"/>
      <c r="G53" s="772"/>
      <c r="H53" s="773"/>
      <c r="I53" s="98"/>
      <c r="J53" s="980"/>
      <c r="K53" s="824"/>
      <c r="L53" s="202"/>
    </row>
    <row r="54" spans="1:12" x14ac:dyDescent="0.25">
      <c r="A54" s="96">
        <v>54</v>
      </c>
      <c r="B54" s="92"/>
      <c r="C54" s="72">
        <v>1</v>
      </c>
      <c r="D54" s="9" t="s">
        <v>3672</v>
      </c>
      <c r="E54" s="1154" t="s">
        <v>2160</v>
      </c>
      <c r="F54" s="772"/>
      <c r="G54" s="772"/>
      <c r="H54" s="773"/>
      <c r="I54" s="98"/>
      <c r="J54" s="980"/>
      <c r="K54" s="824"/>
      <c r="L54" s="202"/>
    </row>
    <row r="55" spans="1:12" x14ac:dyDescent="0.25">
      <c r="A55" s="96">
        <v>55</v>
      </c>
      <c r="B55" s="92"/>
      <c r="C55" s="72">
        <v>1</v>
      </c>
      <c r="D55" s="9" t="s">
        <v>3672</v>
      </c>
      <c r="E55" s="1154" t="s">
        <v>364</v>
      </c>
      <c r="F55" s="772"/>
      <c r="G55" s="772"/>
      <c r="H55" s="773"/>
      <c r="I55" s="98"/>
      <c r="J55" s="980"/>
      <c r="K55" s="824"/>
      <c r="L55" s="202"/>
    </row>
    <row r="56" spans="1:12" x14ac:dyDescent="0.25">
      <c r="A56" s="96">
        <v>56</v>
      </c>
      <c r="B56" s="92"/>
      <c r="C56" s="72">
        <v>2</v>
      </c>
      <c r="D56" s="9" t="s">
        <v>3672</v>
      </c>
      <c r="E56" s="1154" t="s">
        <v>2165</v>
      </c>
      <c r="F56" s="772"/>
      <c r="G56" s="772"/>
      <c r="H56" s="773"/>
      <c r="I56" s="98"/>
      <c r="J56" s="980"/>
      <c r="K56" s="824"/>
      <c r="L56" s="202"/>
    </row>
    <row r="57" spans="1:12" x14ac:dyDescent="0.25">
      <c r="A57" s="96">
        <v>57</v>
      </c>
      <c r="B57" s="92"/>
      <c r="C57" s="72">
        <v>1</v>
      </c>
      <c r="D57" s="9" t="s">
        <v>3672</v>
      </c>
      <c r="E57" s="1154" t="s">
        <v>57</v>
      </c>
      <c r="F57" s="772"/>
      <c r="G57" s="772"/>
      <c r="H57" s="773"/>
      <c r="I57" s="98"/>
      <c r="J57" s="980"/>
      <c r="K57" s="824"/>
      <c r="L57" s="202"/>
    </row>
    <row r="58" spans="1:12" x14ac:dyDescent="0.25">
      <c r="A58" s="96">
        <v>58</v>
      </c>
      <c r="B58" s="98"/>
      <c r="C58" s="72"/>
      <c r="D58" s="9"/>
      <c r="E58" s="1154"/>
      <c r="F58" s="772"/>
      <c r="G58" s="772"/>
      <c r="H58" s="773"/>
      <c r="I58" s="98"/>
      <c r="J58" s="980"/>
      <c r="K58" s="824"/>
      <c r="L58" s="202"/>
    </row>
    <row r="59" spans="1:12" x14ac:dyDescent="0.25">
      <c r="A59" s="96">
        <v>59</v>
      </c>
      <c r="B59" s="98"/>
      <c r="C59" s="91"/>
      <c r="D59" s="9"/>
      <c r="E59" s="1154"/>
      <c r="F59" s="772"/>
      <c r="G59" s="772"/>
      <c r="H59" s="773"/>
      <c r="I59" s="98"/>
      <c r="J59" s="980"/>
      <c r="K59" s="824"/>
      <c r="L59" s="202"/>
    </row>
    <row r="60" spans="1:12" x14ac:dyDescent="0.25">
      <c r="A60" s="96">
        <v>60</v>
      </c>
      <c r="B60" s="92"/>
      <c r="C60" s="17"/>
      <c r="D60" s="9"/>
      <c r="E60" s="1029"/>
      <c r="F60" s="772"/>
      <c r="G60" s="772"/>
      <c r="H60" s="773"/>
      <c r="I60" s="92"/>
      <c r="J60" s="980"/>
      <c r="K60" s="824"/>
      <c r="L60" s="202"/>
    </row>
    <row r="61" spans="1:12" x14ac:dyDescent="0.25">
      <c r="A61" s="96">
        <v>61</v>
      </c>
      <c r="B61" s="92"/>
      <c r="C61" s="17"/>
      <c r="D61" s="9"/>
      <c r="E61" s="1029"/>
      <c r="F61" s="772"/>
      <c r="G61" s="772"/>
      <c r="H61" s="773"/>
      <c r="I61" s="92"/>
      <c r="J61" s="980"/>
      <c r="K61" s="824"/>
      <c r="L61" s="202"/>
    </row>
    <row r="62" spans="1:12" x14ac:dyDescent="0.25">
      <c r="A62" s="96">
        <v>62</v>
      </c>
      <c r="B62" s="92"/>
      <c r="C62" s="17"/>
      <c r="D62" s="9"/>
      <c r="E62" s="1029"/>
      <c r="F62" s="772"/>
      <c r="G62" s="772"/>
      <c r="H62" s="773"/>
      <c r="I62" s="92"/>
      <c r="J62" s="980"/>
      <c r="K62" s="824"/>
      <c r="L62" s="202"/>
    </row>
    <row r="63" spans="1:12" x14ac:dyDescent="0.25">
      <c r="A63" s="107"/>
      <c r="C63" s="65"/>
      <c r="D63" s="84"/>
      <c r="E63" s="30"/>
      <c r="F63" s="30"/>
      <c r="G63" s="30"/>
      <c r="H63" s="30"/>
      <c r="K63" s="64"/>
    </row>
    <row r="64" spans="1:12" x14ac:dyDescent="0.25">
      <c r="A64" s="107"/>
      <c r="C64" s="65"/>
      <c r="D64" s="84"/>
      <c r="E64" s="30"/>
      <c r="F64" s="30"/>
      <c r="G64" s="30"/>
      <c r="H64" s="30"/>
      <c r="K64" s="64"/>
    </row>
    <row r="65" spans="1:11" x14ac:dyDescent="0.25">
      <c r="A65" s="107"/>
      <c r="C65" s="65"/>
      <c r="D65" s="84"/>
      <c r="E65" s="30"/>
      <c r="F65" s="30"/>
      <c r="G65" s="30"/>
      <c r="H65" s="30"/>
      <c r="K65" s="64"/>
    </row>
    <row r="66" spans="1:11" x14ac:dyDescent="0.25">
      <c r="A66" s="107"/>
      <c r="C66" s="65"/>
      <c r="D66" s="84"/>
      <c r="E66" s="30"/>
      <c r="F66" s="30"/>
      <c r="G66" s="30"/>
      <c r="H66" s="30"/>
      <c r="K66" s="64"/>
    </row>
    <row r="67" spans="1:11" x14ac:dyDescent="0.25">
      <c r="A67" s="13"/>
      <c r="B67" s="344"/>
      <c r="C67" s="344"/>
      <c r="D67" s="344"/>
      <c r="E67" s="344"/>
      <c r="F67" s="344"/>
      <c r="G67" s="344"/>
      <c r="H67" s="344"/>
      <c r="I67" s="344"/>
      <c r="J67" s="344"/>
      <c r="K67" s="270"/>
    </row>
    <row r="68" spans="1:11" x14ac:dyDescent="0.25">
      <c r="A68" s="13"/>
      <c r="B68" s="344"/>
      <c r="C68" s="344"/>
      <c r="D68" s="344"/>
      <c r="E68" s="344"/>
      <c r="F68" s="344"/>
      <c r="G68" s="344"/>
      <c r="H68" s="344"/>
      <c r="I68" s="344"/>
      <c r="J68" s="344"/>
      <c r="K68" s="270"/>
    </row>
    <row r="69" spans="1:11" x14ac:dyDescent="0.25">
      <c r="A69" s="4"/>
      <c r="B69" s="1075" t="s">
        <v>24</v>
      </c>
      <c r="C69" s="995"/>
      <c r="D69" s="995"/>
      <c r="E69" s="995"/>
      <c r="F69" s="344"/>
      <c r="G69" s="1075" t="s">
        <v>121</v>
      </c>
      <c r="H69" s="995"/>
      <c r="I69" s="344"/>
      <c r="J69" s="1074" t="s">
        <v>122</v>
      </c>
      <c r="K69" s="988"/>
    </row>
    <row r="70" spans="1:11" ht="15.75" customHeight="1" thickBot="1" x14ac:dyDescent="0.3">
      <c r="A70" s="35"/>
      <c r="B70" s="778"/>
      <c r="C70" s="778"/>
      <c r="D70" s="778"/>
      <c r="E70" s="778"/>
      <c r="F70" s="345"/>
      <c r="G70" s="778"/>
      <c r="H70" s="778"/>
      <c r="I70" s="345"/>
      <c r="J70" s="778"/>
      <c r="K70" s="792"/>
    </row>
    <row r="71" spans="1:11" ht="15.75" customHeight="1" thickBot="1" x14ac:dyDescent="0.3">
      <c r="J71" s="1113" t="s">
        <v>2162</v>
      </c>
      <c r="K71" s="776"/>
    </row>
  </sheetData>
  <mergeCells count="123">
    <mergeCell ref="J61:K61"/>
    <mergeCell ref="J60:K60"/>
    <mergeCell ref="J50:K50"/>
    <mergeCell ref="J51:K51"/>
    <mergeCell ref="J69:K70"/>
    <mergeCell ref="J71:K71"/>
    <mergeCell ref="J58:K58"/>
    <mergeCell ref="J59:K59"/>
    <mergeCell ref="J62:K62"/>
    <mergeCell ref="J54:K54"/>
    <mergeCell ref="J53:K53"/>
    <mergeCell ref="E59:H59"/>
    <mergeCell ref="E60:H60"/>
    <mergeCell ref="E61:H61"/>
    <mergeCell ref="E62:H62"/>
    <mergeCell ref="B69:E70"/>
    <mergeCell ref="G69:H70"/>
    <mergeCell ref="E54:H54"/>
    <mergeCell ref="E53:H53"/>
    <mergeCell ref="E56:H56"/>
    <mergeCell ref="E55:H55"/>
    <mergeCell ref="J37:K37"/>
    <mergeCell ref="J38:K38"/>
    <mergeCell ref="J39:K39"/>
    <mergeCell ref="J40:K40"/>
    <mergeCell ref="E57:H57"/>
    <mergeCell ref="E37:H37"/>
    <mergeCell ref="J52:K52"/>
    <mergeCell ref="J57:K57"/>
    <mergeCell ref="E58:H58"/>
    <mergeCell ref="E38:H38"/>
    <mergeCell ref="E39:H39"/>
    <mergeCell ref="E46:H46"/>
    <mergeCell ref="J46:K46"/>
    <mergeCell ref="J47:K47"/>
    <mergeCell ref="J49:K49"/>
    <mergeCell ref="J48:K48"/>
    <mergeCell ref="J43:K43"/>
    <mergeCell ref="J44:K44"/>
    <mergeCell ref="J41:K41"/>
    <mergeCell ref="J42:K42"/>
    <mergeCell ref="J55:K55"/>
    <mergeCell ref="J56:K56"/>
    <mergeCell ref="E40:H40"/>
    <mergeCell ref="E43:H43"/>
    <mergeCell ref="E42:H42"/>
    <mergeCell ref="E41:H41"/>
    <mergeCell ref="E44:H44"/>
    <mergeCell ref="E45:H45"/>
    <mergeCell ref="E47:H47"/>
    <mergeCell ref="E52:H52"/>
    <mergeCell ref="E49:H49"/>
    <mergeCell ref="E51:H51"/>
    <mergeCell ref="E50:H50"/>
    <mergeCell ref="E48:H48"/>
    <mergeCell ref="J45:K45"/>
    <mergeCell ref="E36:H36"/>
    <mergeCell ref="E34:H34"/>
    <mergeCell ref="J31:K31"/>
    <mergeCell ref="J30:K30"/>
    <mergeCell ref="E31:H31"/>
    <mergeCell ref="E30:H30"/>
    <mergeCell ref="E9:H9"/>
    <mergeCell ref="E10:H10"/>
    <mergeCell ref="E23:H23"/>
    <mergeCell ref="E24:H24"/>
    <mergeCell ref="E22:H22"/>
    <mergeCell ref="E21:H21"/>
    <mergeCell ref="J28:K28"/>
    <mergeCell ref="J29:K29"/>
    <mergeCell ref="E28:H28"/>
    <mergeCell ref="E29:H29"/>
    <mergeCell ref="E26:H26"/>
    <mergeCell ref="E27:H27"/>
    <mergeCell ref="E25:H25"/>
    <mergeCell ref="J34:K34"/>
    <mergeCell ref="J36:K36"/>
    <mergeCell ref="J35:K35"/>
    <mergeCell ref="J14:K14"/>
    <mergeCell ref="I5:L5"/>
    <mergeCell ref="B6:B7"/>
    <mergeCell ref="A6:A7"/>
    <mergeCell ref="C6:D7"/>
    <mergeCell ref="A3:L4"/>
    <mergeCell ref="E1:I2"/>
    <mergeCell ref="J1:L2"/>
    <mergeCell ref="J33:K33"/>
    <mergeCell ref="J32:K32"/>
    <mergeCell ref="E33:H33"/>
    <mergeCell ref="E32:H32"/>
    <mergeCell ref="J23:K23"/>
    <mergeCell ref="J22:K22"/>
    <mergeCell ref="J26:K26"/>
    <mergeCell ref="J25:K25"/>
    <mergeCell ref="J15:K15"/>
    <mergeCell ref="J16:K16"/>
    <mergeCell ref="J27:K27"/>
    <mergeCell ref="J21:K21"/>
    <mergeCell ref="J24:K24"/>
    <mergeCell ref="J10:K10"/>
    <mergeCell ref="J12:K12"/>
    <mergeCell ref="J11:K11"/>
    <mergeCell ref="J13:K13"/>
    <mergeCell ref="E20:H20"/>
    <mergeCell ref="E19:H19"/>
    <mergeCell ref="J19:K19"/>
    <mergeCell ref="J20:K20"/>
    <mergeCell ref="J17:K17"/>
    <mergeCell ref="J18:K18"/>
    <mergeCell ref="E18:H18"/>
    <mergeCell ref="E17:H17"/>
    <mergeCell ref="I6:I7"/>
    <mergeCell ref="J9:K9"/>
    <mergeCell ref="J8:K8"/>
    <mergeCell ref="E8:H8"/>
    <mergeCell ref="E6:H7"/>
    <mergeCell ref="E15:H15"/>
    <mergeCell ref="E16:H16"/>
    <mergeCell ref="J6:K7"/>
    <mergeCell ref="E11:H11"/>
    <mergeCell ref="E14:H14"/>
    <mergeCell ref="E13:H13"/>
    <mergeCell ref="E12:H12"/>
  </mergeCells>
  <pageMargins left="0.7" right="0.7" top="0.75" bottom="0.75" header="0.3" footer="0.3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L34"/>
  <sheetViews>
    <sheetView workbookViewId="0"/>
  </sheetViews>
  <sheetFormatPr baseColWidth="10" defaultColWidth="14.42578125" defaultRowHeight="15" customHeight="1" x14ac:dyDescent="0.25"/>
  <cols>
    <col min="1" max="1" width="6.85546875" customWidth="1"/>
    <col min="2" max="2" width="8.42578125" customWidth="1"/>
    <col min="3" max="3" width="5.85546875" customWidth="1"/>
    <col min="4" max="4" width="7.140625" customWidth="1"/>
    <col min="5" max="7" width="10" customWidth="1"/>
    <col min="8" max="8" width="16.7109375" customWidth="1"/>
    <col min="9" max="11" width="10" customWidth="1"/>
    <col min="12" max="12" width="0.28515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2163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2164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97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92"/>
      <c r="I7" s="896"/>
      <c r="J7" s="822"/>
      <c r="K7" s="778"/>
      <c r="L7" s="792"/>
    </row>
    <row r="8" spans="1:12" x14ac:dyDescent="0.25">
      <c r="A8" s="366">
        <v>1</v>
      </c>
      <c r="B8" s="367"/>
      <c r="C8" s="7">
        <v>3</v>
      </c>
      <c r="D8" s="7" t="s">
        <v>3672</v>
      </c>
      <c r="E8" s="905" t="s">
        <v>298</v>
      </c>
      <c r="F8" s="827"/>
      <c r="G8" s="827"/>
      <c r="H8" s="788"/>
      <c r="I8" s="47"/>
      <c r="J8" s="1156"/>
      <c r="K8" s="780"/>
      <c r="L8" s="820"/>
    </row>
    <row r="9" spans="1:12" x14ac:dyDescent="0.25">
      <c r="A9" s="96">
        <v>2</v>
      </c>
      <c r="B9" s="160"/>
      <c r="C9" s="9">
        <v>1</v>
      </c>
      <c r="D9" s="9" t="s">
        <v>3672</v>
      </c>
      <c r="E9" s="771" t="s">
        <v>2169</v>
      </c>
      <c r="F9" s="772"/>
      <c r="G9" s="772"/>
      <c r="H9" s="773"/>
      <c r="I9" s="47"/>
      <c r="J9" s="1155"/>
      <c r="K9" s="773"/>
      <c r="L9" s="375"/>
    </row>
    <row r="10" spans="1:12" x14ac:dyDescent="0.25">
      <c r="A10" s="96">
        <v>3</v>
      </c>
      <c r="B10" s="160" t="s">
        <v>1696</v>
      </c>
      <c r="C10" s="9">
        <v>1</v>
      </c>
      <c r="D10" s="9" t="s">
        <v>3672</v>
      </c>
      <c r="E10" s="771" t="s">
        <v>2172</v>
      </c>
      <c r="F10" s="772"/>
      <c r="G10" s="772"/>
      <c r="H10" s="773"/>
      <c r="I10" s="45"/>
      <c r="J10" s="1155"/>
      <c r="K10" s="773"/>
      <c r="L10" s="375"/>
    </row>
    <row r="11" spans="1:12" x14ac:dyDescent="0.25">
      <c r="A11" s="96">
        <v>4</v>
      </c>
      <c r="B11" s="90" t="s">
        <v>1698</v>
      </c>
      <c r="C11" s="9">
        <v>1</v>
      </c>
      <c r="D11" s="9" t="s">
        <v>3672</v>
      </c>
      <c r="E11" s="771" t="s">
        <v>1699</v>
      </c>
      <c r="F11" s="772"/>
      <c r="G11" s="772"/>
      <c r="H11" s="773"/>
      <c r="I11" s="45"/>
      <c r="J11" s="1155"/>
      <c r="K11" s="773"/>
      <c r="L11" s="375"/>
    </row>
    <row r="12" spans="1:12" x14ac:dyDescent="0.25">
      <c r="A12" s="96">
        <v>5</v>
      </c>
      <c r="B12" s="90"/>
      <c r="C12" s="9">
        <v>1</v>
      </c>
      <c r="D12" s="9" t="s">
        <v>3672</v>
      </c>
      <c r="E12" s="771" t="s">
        <v>4049</v>
      </c>
      <c r="F12" s="772"/>
      <c r="G12" s="772"/>
      <c r="H12" s="773"/>
      <c r="I12" s="45"/>
      <c r="J12" s="1155"/>
      <c r="K12" s="773"/>
      <c r="L12" s="375"/>
    </row>
    <row r="13" spans="1:12" x14ac:dyDescent="0.25">
      <c r="A13" s="96">
        <v>6</v>
      </c>
      <c r="B13" s="90" t="s">
        <v>1717</v>
      </c>
      <c r="C13" s="9">
        <v>1</v>
      </c>
      <c r="D13" s="9" t="s">
        <v>3672</v>
      </c>
      <c r="E13" s="771" t="s">
        <v>2176</v>
      </c>
      <c r="F13" s="772"/>
      <c r="G13" s="772"/>
      <c r="H13" s="773"/>
      <c r="I13" s="45"/>
      <c r="J13" s="1155"/>
      <c r="K13" s="773"/>
      <c r="L13" s="375"/>
    </row>
    <row r="14" spans="1:12" x14ac:dyDescent="0.25">
      <c r="A14" s="96">
        <v>7</v>
      </c>
      <c r="B14" s="90" t="s">
        <v>1720</v>
      </c>
      <c r="C14" s="9">
        <v>1</v>
      </c>
      <c r="D14" s="9" t="s">
        <v>3672</v>
      </c>
      <c r="E14" s="771" t="s">
        <v>2177</v>
      </c>
      <c r="F14" s="772"/>
      <c r="G14" s="772"/>
      <c r="H14" s="773"/>
      <c r="I14" s="45"/>
      <c r="J14" s="1155"/>
      <c r="K14" s="773"/>
      <c r="L14" s="375"/>
    </row>
    <row r="15" spans="1:12" x14ac:dyDescent="0.25">
      <c r="A15" s="96">
        <v>8</v>
      </c>
      <c r="B15" s="90" t="s">
        <v>1694</v>
      </c>
      <c r="C15" s="9">
        <v>1</v>
      </c>
      <c r="D15" s="9" t="s">
        <v>3672</v>
      </c>
      <c r="E15" s="771" t="s">
        <v>2179</v>
      </c>
      <c r="F15" s="772"/>
      <c r="G15" s="772"/>
      <c r="H15" s="773"/>
      <c r="I15" s="45"/>
      <c r="J15" s="1155"/>
      <c r="K15" s="773"/>
      <c r="L15" s="375"/>
    </row>
    <row r="16" spans="1:12" ht="242.25" customHeight="1" x14ac:dyDescent="0.25">
      <c r="A16" s="96">
        <v>9</v>
      </c>
      <c r="B16" s="89" t="s">
        <v>2182</v>
      </c>
      <c r="C16" s="9">
        <v>1</v>
      </c>
      <c r="D16" s="9" t="s">
        <v>3672</v>
      </c>
      <c r="E16" s="912" t="s">
        <v>3538</v>
      </c>
      <c r="F16" s="772"/>
      <c r="G16" s="772"/>
      <c r="H16" s="773"/>
      <c r="I16" s="45"/>
      <c r="J16" s="1155"/>
      <c r="K16" s="773"/>
      <c r="L16" s="375" t="s">
        <v>1685</v>
      </c>
    </row>
    <row r="17" spans="1:12" x14ac:dyDescent="0.25">
      <c r="A17" s="96">
        <v>10</v>
      </c>
      <c r="B17" s="90"/>
      <c r="C17" s="9">
        <v>3</v>
      </c>
      <c r="D17" s="9" t="s">
        <v>3672</v>
      </c>
      <c r="E17" s="771" t="s">
        <v>2183</v>
      </c>
      <c r="F17" s="772"/>
      <c r="G17" s="772"/>
      <c r="H17" s="773"/>
      <c r="I17" s="45"/>
      <c r="J17" s="1155"/>
      <c r="K17" s="773"/>
      <c r="L17" s="375"/>
    </row>
    <row r="18" spans="1:12" x14ac:dyDescent="0.25">
      <c r="A18" s="96">
        <v>11</v>
      </c>
      <c r="B18" s="90"/>
      <c r="C18" s="9">
        <v>1</v>
      </c>
      <c r="D18" s="9" t="s">
        <v>3672</v>
      </c>
      <c r="E18" s="771" t="s">
        <v>2184</v>
      </c>
      <c r="F18" s="772"/>
      <c r="G18" s="772"/>
      <c r="H18" s="773"/>
      <c r="I18" s="45"/>
      <c r="J18" s="1155"/>
      <c r="K18" s="773"/>
      <c r="L18" s="375"/>
    </row>
    <row r="19" spans="1:12" x14ac:dyDescent="0.25">
      <c r="A19" s="96">
        <v>12</v>
      </c>
      <c r="B19" s="90"/>
      <c r="C19" s="9">
        <v>1</v>
      </c>
      <c r="D19" s="9" t="s">
        <v>3672</v>
      </c>
      <c r="E19" s="771" t="s">
        <v>3321</v>
      </c>
      <c r="F19" s="772"/>
      <c r="G19" s="772"/>
      <c r="H19" s="773"/>
      <c r="I19" s="45"/>
      <c r="J19" s="1155"/>
      <c r="K19" s="773"/>
      <c r="L19" s="375"/>
    </row>
    <row r="20" spans="1:12" x14ac:dyDescent="0.25">
      <c r="A20" s="96">
        <v>13</v>
      </c>
      <c r="B20" s="90" t="s">
        <v>2185</v>
      </c>
      <c r="C20" s="9">
        <v>2</v>
      </c>
      <c r="D20" s="9" t="s">
        <v>3672</v>
      </c>
      <c r="E20" s="771" t="s">
        <v>3322</v>
      </c>
      <c r="F20" s="772"/>
      <c r="G20" s="772"/>
      <c r="H20" s="773"/>
      <c r="I20" s="45"/>
      <c r="J20" s="1155"/>
      <c r="K20" s="773"/>
      <c r="L20" s="375"/>
    </row>
    <row r="21" spans="1:12" x14ac:dyDescent="0.25">
      <c r="A21" s="96">
        <v>14</v>
      </c>
      <c r="B21" s="90"/>
      <c r="C21" s="9">
        <v>16</v>
      </c>
      <c r="D21" s="9" t="s">
        <v>3672</v>
      </c>
      <c r="E21" s="771" t="s">
        <v>2186</v>
      </c>
      <c r="F21" s="772"/>
      <c r="G21" s="772"/>
      <c r="H21" s="773"/>
      <c r="I21" s="46"/>
      <c r="J21" s="1155"/>
      <c r="K21" s="772"/>
      <c r="L21" s="824"/>
    </row>
    <row r="22" spans="1:12" x14ac:dyDescent="0.25">
      <c r="A22" s="96">
        <v>15</v>
      </c>
      <c r="B22" s="90"/>
      <c r="C22" s="9"/>
      <c r="D22" s="9" t="s">
        <v>3672</v>
      </c>
      <c r="E22" s="771" t="s">
        <v>2187</v>
      </c>
      <c r="F22" s="772"/>
      <c r="G22" s="772"/>
      <c r="H22" s="773"/>
      <c r="I22" s="46"/>
      <c r="J22" s="1155"/>
      <c r="K22" s="773"/>
      <c r="L22" s="375"/>
    </row>
    <row r="23" spans="1:12" x14ac:dyDescent="0.25">
      <c r="A23" s="96">
        <v>16</v>
      </c>
      <c r="B23" s="90"/>
      <c r="C23" s="9"/>
      <c r="D23" s="9"/>
      <c r="E23" s="771"/>
      <c r="F23" s="772"/>
      <c r="G23" s="772"/>
      <c r="H23" s="773"/>
      <c r="I23" s="46"/>
      <c r="J23" s="1155"/>
      <c r="K23" s="773"/>
      <c r="L23" s="375"/>
    </row>
    <row r="24" spans="1:12" x14ac:dyDescent="0.25">
      <c r="A24" s="96">
        <v>17</v>
      </c>
      <c r="B24" s="90"/>
      <c r="C24" s="9"/>
      <c r="D24" s="9"/>
      <c r="E24" s="771"/>
      <c r="F24" s="772"/>
      <c r="G24" s="772"/>
      <c r="H24" s="773"/>
      <c r="I24" s="46"/>
      <c r="J24" s="1155"/>
      <c r="K24" s="773"/>
      <c r="L24" s="375"/>
    </row>
    <row r="25" spans="1:12" x14ac:dyDescent="0.25">
      <c r="A25" s="96">
        <v>18</v>
      </c>
      <c r="B25" s="89"/>
      <c r="C25" s="9"/>
      <c r="D25" s="9"/>
      <c r="E25" s="912"/>
      <c r="F25" s="772"/>
      <c r="G25" s="772"/>
      <c r="H25" s="773"/>
      <c r="I25" s="46"/>
      <c r="J25" s="1155"/>
      <c r="K25" s="773"/>
      <c r="L25" s="375"/>
    </row>
    <row r="26" spans="1:12" x14ac:dyDescent="0.25">
      <c r="A26" s="96">
        <v>19</v>
      </c>
      <c r="B26" s="89"/>
      <c r="C26" s="9"/>
      <c r="D26" s="9"/>
      <c r="E26" s="912"/>
      <c r="F26" s="772"/>
      <c r="G26" s="772"/>
      <c r="H26" s="773"/>
      <c r="I26" s="46"/>
      <c r="J26" s="1155"/>
      <c r="K26" s="772"/>
      <c r="L26" s="824"/>
    </row>
    <row r="27" spans="1:12" x14ac:dyDescent="0.25">
      <c r="A27" s="96">
        <v>20</v>
      </c>
      <c r="B27" s="89"/>
      <c r="C27" s="9"/>
      <c r="D27" s="9"/>
      <c r="E27" s="912"/>
      <c r="F27" s="772"/>
      <c r="G27" s="772"/>
      <c r="H27" s="773"/>
      <c r="I27" s="46"/>
      <c r="J27" s="1155"/>
      <c r="K27" s="772"/>
      <c r="L27" s="824"/>
    </row>
    <row r="28" spans="1:12" x14ac:dyDescent="0.25">
      <c r="A28" s="96">
        <v>21</v>
      </c>
      <c r="B28" s="89"/>
      <c r="C28" s="9"/>
      <c r="D28" s="9"/>
      <c r="E28" s="912"/>
      <c r="F28" s="772"/>
      <c r="G28" s="772"/>
      <c r="H28" s="773"/>
      <c r="I28" s="46"/>
      <c r="J28" s="1155"/>
      <c r="K28" s="772"/>
      <c r="L28" s="824"/>
    </row>
    <row r="29" spans="1:12" x14ac:dyDescent="0.25">
      <c r="A29" s="96"/>
      <c r="B29" s="219"/>
      <c r="C29" s="148"/>
      <c r="D29" s="9"/>
      <c r="E29" s="912"/>
      <c r="F29" s="772"/>
      <c r="G29" s="772"/>
      <c r="H29" s="773"/>
      <c r="I29" s="46"/>
      <c r="J29" s="1155"/>
      <c r="K29" s="773"/>
      <c r="L29" s="375"/>
    </row>
    <row r="30" spans="1:12" x14ac:dyDescent="0.25">
      <c r="A30" s="107"/>
      <c r="B30" s="30"/>
      <c r="C30" s="102"/>
      <c r="D30" s="84"/>
      <c r="E30" s="1002"/>
      <c r="F30" s="785"/>
      <c r="G30" s="785"/>
      <c r="H30" s="785"/>
      <c r="I30" s="212"/>
      <c r="J30" s="213"/>
      <c r="K30" s="213"/>
      <c r="L30" s="202"/>
    </row>
    <row r="31" spans="1:12" x14ac:dyDescent="0.25">
      <c r="A31" s="107"/>
      <c r="B31" s="30"/>
      <c r="C31" s="102"/>
      <c r="D31" s="84"/>
      <c r="E31" s="1002"/>
      <c r="F31" s="785"/>
      <c r="G31" s="785"/>
      <c r="H31" s="785"/>
      <c r="I31" s="212"/>
      <c r="J31" s="213"/>
      <c r="K31" s="213"/>
      <c r="L31" s="202"/>
    </row>
    <row r="32" spans="1:12" x14ac:dyDescent="0.25">
      <c r="A32" s="4"/>
      <c r="H32" s="184"/>
      <c r="I32" s="184"/>
      <c r="J32" s="184"/>
      <c r="K32" s="184"/>
      <c r="L32" s="201"/>
    </row>
    <row r="33" spans="1:12" ht="15.75" customHeight="1" thickBot="1" x14ac:dyDescent="0.3">
      <c r="A33" s="35"/>
      <c r="B33" s="36"/>
      <c r="C33" s="986" t="s">
        <v>135</v>
      </c>
      <c r="D33" s="830"/>
      <c r="E33" s="830"/>
      <c r="F33" s="36"/>
      <c r="G33" s="986" t="s">
        <v>423</v>
      </c>
      <c r="H33" s="830"/>
      <c r="I33" s="36"/>
      <c r="J33" s="986" t="s">
        <v>136</v>
      </c>
      <c r="K33" s="830"/>
      <c r="L33" s="103"/>
    </row>
    <row r="34" spans="1:12" ht="15.75" customHeight="1" thickBot="1" x14ac:dyDescent="0.3">
      <c r="J34" s="765" t="s">
        <v>2190</v>
      </c>
      <c r="K34" s="816"/>
      <c r="L34" s="776"/>
    </row>
  </sheetData>
  <mergeCells count="60">
    <mergeCell ref="G33:H33"/>
    <mergeCell ref="E8:H8"/>
    <mergeCell ref="E16:H16"/>
    <mergeCell ref="E15:H15"/>
    <mergeCell ref="E12:H12"/>
    <mergeCell ref="E14:H14"/>
    <mergeCell ref="E13:H13"/>
    <mergeCell ref="E11:H11"/>
    <mergeCell ref="E26:H26"/>
    <mergeCell ref="E24:H24"/>
    <mergeCell ref="E25:H25"/>
    <mergeCell ref="E17:H17"/>
    <mergeCell ref="J28:L28"/>
    <mergeCell ref="J29:K29"/>
    <mergeCell ref="J34:L34"/>
    <mergeCell ref="J33:K33"/>
    <mergeCell ref="E9:H9"/>
    <mergeCell ref="E10:H10"/>
    <mergeCell ref="J19:K19"/>
    <mergeCell ref="J18:K18"/>
    <mergeCell ref="J12:K12"/>
    <mergeCell ref="J9:K9"/>
    <mergeCell ref="E29:H29"/>
    <mergeCell ref="E27:H27"/>
    <mergeCell ref="E30:H30"/>
    <mergeCell ref="E31:H31"/>
    <mergeCell ref="C33:E33"/>
    <mergeCell ref="E28:H28"/>
    <mergeCell ref="J26:L26"/>
    <mergeCell ref="J27:L27"/>
    <mergeCell ref="E20:H20"/>
    <mergeCell ref="E19:H19"/>
    <mergeCell ref="E18:H18"/>
    <mergeCell ref="E23:H23"/>
    <mergeCell ref="E21:H21"/>
    <mergeCell ref="E22:H22"/>
    <mergeCell ref="J24:K24"/>
    <mergeCell ref="J25:K25"/>
    <mergeCell ref="J23:K23"/>
    <mergeCell ref="J20:K20"/>
    <mergeCell ref="B6:B7"/>
    <mergeCell ref="A6:A7"/>
    <mergeCell ref="A3:L4"/>
    <mergeCell ref="E1:I2"/>
    <mergeCell ref="J1:L2"/>
    <mergeCell ref="C6:D7"/>
    <mergeCell ref="J6:L7"/>
    <mergeCell ref="I6:I7"/>
    <mergeCell ref="E6:H7"/>
    <mergeCell ref="I5:L5"/>
    <mergeCell ref="J8:L8"/>
    <mergeCell ref="J10:K10"/>
    <mergeCell ref="J11:K11"/>
    <mergeCell ref="J22:K22"/>
    <mergeCell ref="J21:L21"/>
    <mergeCell ref="J17:K17"/>
    <mergeCell ref="J16:K16"/>
    <mergeCell ref="J13:K13"/>
    <mergeCell ref="J15:K15"/>
    <mergeCell ref="J14:K14"/>
  </mergeCells>
  <pageMargins left="0.7" right="0.7" top="0.75" bottom="0.75" header="0.3" footer="0.3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L988"/>
  <sheetViews>
    <sheetView topLeftCell="C1" zoomScaleNormal="100" workbookViewId="0">
      <selection activeCell="C1" sqref="C1"/>
    </sheetView>
  </sheetViews>
  <sheetFormatPr baseColWidth="10" defaultColWidth="14.42578125" defaultRowHeight="15" customHeight="1" x14ac:dyDescent="0.25"/>
  <cols>
    <col min="1" max="1" width="7.7109375" customWidth="1"/>
    <col min="2" max="2" width="8.7109375" customWidth="1"/>
    <col min="3" max="3" width="5.42578125" customWidth="1"/>
    <col min="4" max="4" width="7.7109375" customWidth="1"/>
    <col min="5" max="7" width="10" customWidth="1"/>
    <col min="8" max="8" width="27.42578125" customWidth="1"/>
    <col min="9" max="11" width="10" customWidth="1"/>
    <col min="12" max="12" width="0.28515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2188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2189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37">
        <v>1</v>
      </c>
      <c r="B8" s="159" t="s">
        <v>183</v>
      </c>
      <c r="C8" s="28">
        <v>1</v>
      </c>
      <c r="D8" s="28" t="s">
        <v>3672</v>
      </c>
      <c r="E8" s="1032" t="s">
        <v>1867</v>
      </c>
      <c r="F8" s="780"/>
      <c r="G8" s="780"/>
      <c r="H8" s="781"/>
      <c r="I8" s="40"/>
      <c r="J8" s="933"/>
      <c r="K8" s="780"/>
      <c r="L8" s="820"/>
    </row>
    <row r="9" spans="1:12" x14ac:dyDescent="0.25">
      <c r="A9" s="6">
        <v>2</v>
      </c>
      <c r="B9" s="92" t="s">
        <v>519</v>
      </c>
      <c r="C9" s="9">
        <v>1</v>
      </c>
      <c r="D9" s="9" t="s">
        <v>3672</v>
      </c>
      <c r="E9" s="1029" t="s">
        <v>2921</v>
      </c>
      <c r="F9" s="772"/>
      <c r="G9" s="772"/>
      <c r="H9" s="773"/>
      <c r="I9" s="47"/>
      <c r="J9" s="980"/>
      <c r="K9" s="773"/>
      <c r="L9" s="210"/>
    </row>
    <row r="10" spans="1:12" x14ac:dyDescent="0.25">
      <c r="A10" s="6">
        <v>3</v>
      </c>
      <c r="B10" s="92" t="s">
        <v>175</v>
      </c>
      <c r="C10" s="9">
        <v>1</v>
      </c>
      <c r="D10" s="9" t="s">
        <v>3672</v>
      </c>
      <c r="E10" s="1029" t="s">
        <v>2862</v>
      </c>
      <c r="F10" s="772"/>
      <c r="G10" s="772"/>
      <c r="H10" s="773"/>
      <c r="I10" s="47"/>
      <c r="J10" s="980"/>
      <c r="K10" s="773"/>
      <c r="L10" s="210"/>
    </row>
    <row r="11" spans="1:12" x14ac:dyDescent="0.25">
      <c r="A11" s="6">
        <v>4</v>
      </c>
      <c r="B11" s="92" t="s">
        <v>617</v>
      </c>
      <c r="C11" s="9">
        <v>3</v>
      </c>
      <c r="D11" s="9" t="s">
        <v>3672</v>
      </c>
      <c r="E11" s="1029" t="s">
        <v>2936</v>
      </c>
      <c r="F11" s="772"/>
      <c r="G11" s="772"/>
      <c r="H11" s="773"/>
      <c r="I11" s="47"/>
      <c r="J11" s="980"/>
      <c r="K11" s="773"/>
      <c r="L11" s="210"/>
    </row>
    <row r="12" spans="1:12" x14ac:dyDescent="0.25">
      <c r="A12" s="6">
        <v>5</v>
      </c>
      <c r="B12" s="92" t="s">
        <v>173</v>
      </c>
      <c r="C12" s="9">
        <v>1</v>
      </c>
      <c r="D12" s="9" t="s">
        <v>3672</v>
      </c>
      <c r="E12" s="1029" t="s">
        <v>2863</v>
      </c>
      <c r="F12" s="772"/>
      <c r="G12" s="772"/>
      <c r="H12" s="773"/>
      <c r="I12" s="45"/>
      <c r="J12" s="980"/>
      <c r="K12" s="773"/>
      <c r="L12" s="210"/>
    </row>
    <row r="13" spans="1:12" x14ac:dyDescent="0.25">
      <c r="A13" s="6">
        <v>6</v>
      </c>
      <c r="B13" s="92" t="s">
        <v>590</v>
      </c>
      <c r="C13" s="9">
        <v>1</v>
      </c>
      <c r="D13" s="9" t="s">
        <v>3672</v>
      </c>
      <c r="E13" s="1029" t="s">
        <v>2903</v>
      </c>
      <c r="F13" s="772"/>
      <c r="G13" s="772"/>
      <c r="H13" s="773"/>
      <c r="I13" s="45"/>
      <c r="J13" s="980"/>
      <c r="K13" s="773"/>
      <c r="L13" s="210"/>
    </row>
    <row r="14" spans="1:12" x14ac:dyDescent="0.25">
      <c r="A14" s="6">
        <v>7</v>
      </c>
      <c r="B14" s="92" t="s">
        <v>281</v>
      </c>
      <c r="C14" s="9">
        <v>2</v>
      </c>
      <c r="D14" s="9" t="s">
        <v>3672</v>
      </c>
      <c r="E14" s="1029" t="s">
        <v>2864</v>
      </c>
      <c r="F14" s="772"/>
      <c r="G14" s="772"/>
      <c r="H14" s="773"/>
      <c r="I14" s="46"/>
      <c r="J14" s="980"/>
      <c r="K14" s="773"/>
      <c r="L14" s="210"/>
    </row>
    <row r="15" spans="1:12" x14ac:dyDescent="0.25">
      <c r="A15" s="6">
        <v>8</v>
      </c>
      <c r="B15" s="92" t="s">
        <v>278</v>
      </c>
      <c r="C15" s="9">
        <v>2</v>
      </c>
      <c r="D15" s="9" t="s">
        <v>3672</v>
      </c>
      <c r="E15" s="1029" t="s">
        <v>2560</v>
      </c>
      <c r="F15" s="772"/>
      <c r="G15" s="772"/>
      <c r="H15" s="773"/>
      <c r="I15" s="46"/>
      <c r="J15" s="980"/>
      <c r="K15" s="773"/>
      <c r="L15" s="210"/>
    </row>
    <row r="16" spans="1:12" x14ac:dyDescent="0.25">
      <c r="A16" s="6">
        <v>9</v>
      </c>
      <c r="B16" s="92" t="s">
        <v>352</v>
      </c>
      <c r="C16" s="9">
        <v>2</v>
      </c>
      <c r="D16" s="9" t="s">
        <v>3672</v>
      </c>
      <c r="E16" s="1029" t="s">
        <v>2558</v>
      </c>
      <c r="F16" s="772"/>
      <c r="G16" s="772"/>
      <c r="H16" s="773"/>
      <c r="I16" s="46"/>
      <c r="J16" s="980"/>
      <c r="K16" s="773"/>
      <c r="L16" s="210"/>
    </row>
    <row r="17" spans="1:12" x14ac:dyDescent="0.25">
      <c r="A17" s="6">
        <v>10</v>
      </c>
      <c r="B17" s="92" t="s">
        <v>276</v>
      </c>
      <c r="C17" s="9">
        <v>1</v>
      </c>
      <c r="D17" s="9" t="s">
        <v>3672</v>
      </c>
      <c r="E17" s="1029" t="s">
        <v>2556</v>
      </c>
      <c r="F17" s="772"/>
      <c r="G17" s="772"/>
      <c r="H17" s="773"/>
      <c r="I17" s="46"/>
      <c r="J17" s="980"/>
      <c r="K17" s="773"/>
      <c r="L17" s="210"/>
    </row>
    <row r="18" spans="1:12" x14ac:dyDescent="0.25">
      <c r="A18" s="6">
        <v>11</v>
      </c>
      <c r="B18" s="92" t="s">
        <v>239</v>
      </c>
      <c r="C18" s="9">
        <v>3</v>
      </c>
      <c r="D18" s="9" t="s">
        <v>3672</v>
      </c>
      <c r="E18" s="1029" t="s">
        <v>2192</v>
      </c>
      <c r="F18" s="772"/>
      <c r="G18" s="772"/>
      <c r="H18" s="773"/>
      <c r="I18" s="46"/>
      <c r="J18" s="980"/>
      <c r="K18" s="773"/>
      <c r="L18" s="210"/>
    </row>
    <row r="19" spans="1:12" x14ac:dyDescent="0.25">
      <c r="A19" s="6">
        <v>12</v>
      </c>
      <c r="B19" s="92" t="s">
        <v>372</v>
      </c>
      <c r="C19" s="9">
        <v>3</v>
      </c>
      <c r="D19" s="9" t="s">
        <v>3672</v>
      </c>
      <c r="E19" s="1029" t="s">
        <v>2194</v>
      </c>
      <c r="F19" s="772"/>
      <c r="G19" s="772"/>
      <c r="H19" s="773"/>
      <c r="I19" s="46"/>
      <c r="J19" s="980"/>
      <c r="K19" s="773"/>
      <c r="L19" s="210"/>
    </row>
    <row r="20" spans="1:12" x14ac:dyDescent="0.25">
      <c r="A20" s="6">
        <v>13</v>
      </c>
      <c r="B20" s="92" t="s">
        <v>605</v>
      </c>
      <c r="C20" s="9">
        <v>1</v>
      </c>
      <c r="D20" s="9" t="s">
        <v>3672</v>
      </c>
      <c r="E20" s="1029" t="s">
        <v>2898</v>
      </c>
      <c r="F20" s="772"/>
      <c r="G20" s="772"/>
      <c r="H20" s="773"/>
      <c r="I20" s="46"/>
      <c r="J20" s="980"/>
      <c r="K20" s="773"/>
      <c r="L20" s="210"/>
    </row>
    <row r="21" spans="1:12" x14ac:dyDescent="0.25">
      <c r="A21" s="6">
        <v>14</v>
      </c>
      <c r="B21" s="92" t="s">
        <v>2195</v>
      </c>
      <c r="C21" s="91">
        <v>1</v>
      </c>
      <c r="D21" s="9" t="s">
        <v>3672</v>
      </c>
      <c r="E21" s="1029" t="s">
        <v>2899</v>
      </c>
      <c r="F21" s="772"/>
      <c r="G21" s="772"/>
      <c r="H21" s="773"/>
      <c r="I21" s="98"/>
      <c r="J21" s="980"/>
      <c r="K21" s="773"/>
      <c r="L21" s="210"/>
    </row>
    <row r="22" spans="1:12" x14ac:dyDescent="0.25">
      <c r="A22" s="6">
        <v>15</v>
      </c>
      <c r="B22" s="92" t="s">
        <v>595</v>
      </c>
      <c r="C22" s="9">
        <v>1</v>
      </c>
      <c r="D22" s="9" t="s">
        <v>3672</v>
      </c>
      <c r="E22" s="1029" t="s">
        <v>596</v>
      </c>
      <c r="F22" s="772"/>
      <c r="G22" s="772"/>
      <c r="H22" s="773"/>
      <c r="I22" s="98"/>
      <c r="J22" s="980"/>
      <c r="K22" s="773"/>
      <c r="L22" s="210"/>
    </row>
    <row r="23" spans="1:12" x14ac:dyDescent="0.25">
      <c r="A23" s="6">
        <v>16</v>
      </c>
      <c r="B23" s="92" t="s">
        <v>597</v>
      </c>
      <c r="C23" s="9">
        <v>1</v>
      </c>
      <c r="D23" s="9" t="s">
        <v>3672</v>
      </c>
      <c r="E23" s="1029" t="s">
        <v>598</v>
      </c>
      <c r="F23" s="772"/>
      <c r="G23" s="772"/>
      <c r="H23" s="773"/>
      <c r="I23" s="98"/>
      <c r="J23" s="980"/>
      <c r="K23" s="773"/>
      <c r="L23" s="210"/>
    </row>
    <row r="24" spans="1:12" x14ac:dyDescent="0.25">
      <c r="A24" s="6">
        <v>17</v>
      </c>
      <c r="B24" s="92" t="s">
        <v>341</v>
      </c>
      <c r="C24" s="9">
        <v>2</v>
      </c>
      <c r="D24" s="9" t="s">
        <v>3672</v>
      </c>
      <c r="E24" s="1029" t="s">
        <v>3333</v>
      </c>
      <c r="F24" s="772"/>
      <c r="G24" s="772"/>
      <c r="H24" s="773"/>
      <c r="I24" s="98"/>
      <c r="J24" s="980"/>
      <c r="K24" s="773"/>
      <c r="L24" s="210"/>
    </row>
    <row r="25" spans="1:12" x14ac:dyDescent="0.25">
      <c r="A25" s="6">
        <v>18</v>
      </c>
      <c r="B25" s="92" t="s">
        <v>198</v>
      </c>
      <c r="C25" s="9">
        <v>8</v>
      </c>
      <c r="D25" s="9" t="s">
        <v>3672</v>
      </c>
      <c r="E25" s="1029" t="s">
        <v>4239</v>
      </c>
      <c r="F25" s="772"/>
      <c r="G25" s="772"/>
      <c r="H25" s="773"/>
      <c r="I25" s="98"/>
      <c r="J25" s="980"/>
      <c r="K25" s="773"/>
      <c r="L25" s="210"/>
    </row>
    <row r="26" spans="1:12" x14ac:dyDescent="0.25">
      <c r="A26" s="6">
        <v>19</v>
      </c>
      <c r="B26" s="92" t="s">
        <v>593</v>
      </c>
      <c r="C26" s="9">
        <v>1</v>
      </c>
      <c r="D26" s="9" t="s">
        <v>3672</v>
      </c>
      <c r="E26" s="1029" t="s">
        <v>594</v>
      </c>
      <c r="F26" s="772"/>
      <c r="G26" s="772"/>
      <c r="H26" s="773"/>
      <c r="I26" s="98"/>
      <c r="J26" s="980"/>
      <c r="K26" s="773"/>
      <c r="L26" s="210"/>
    </row>
    <row r="27" spans="1:12" x14ac:dyDescent="0.25">
      <c r="A27" s="6">
        <v>20</v>
      </c>
      <c r="B27" s="99" t="s">
        <v>199</v>
      </c>
      <c r="C27" s="91">
        <v>1</v>
      </c>
      <c r="D27" s="9" t="s">
        <v>3672</v>
      </c>
      <c r="E27" s="1029" t="s">
        <v>3433</v>
      </c>
      <c r="F27" s="772"/>
      <c r="G27" s="772"/>
      <c r="H27" s="773"/>
      <c r="I27" s="98"/>
      <c r="J27" s="980"/>
      <c r="K27" s="773"/>
      <c r="L27" s="210"/>
    </row>
    <row r="28" spans="1:12" x14ac:dyDescent="0.25">
      <c r="A28" s="6">
        <v>21</v>
      </c>
      <c r="B28" s="99" t="s">
        <v>1876</v>
      </c>
      <c r="C28" s="91">
        <v>2</v>
      </c>
      <c r="D28" s="9" t="s">
        <v>3672</v>
      </c>
      <c r="E28" s="1029" t="s">
        <v>169</v>
      </c>
      <c r="F28" s="772"/>
      <c r="G28" s="772"/>
      <c r="H28" s="773"/>
      <c r="I28" s="98"/>
      <c r="J28" s="980"/>
      <c r="K28" s="773"/>
      <c r="L28" s="210"/>
    </row>
    <row r="29" spans="1:12" x14ac:dyDescent="0.25">
      <c r="A29" s="6">
        <v>22</v>
      </c>
      <c r="B29" s="99" t="s">
        <v>1878</v>
      </c>
      <c r="C29" s="91">
        <v>2</v>
      </c>
      <c r="D29" s="9" t="s">
        <v>3672</v>
      </c>
      <c r="E29" s="1029" t="s">
        <v>1879</v>
      </c>
      <c r="F29" s="772"/>
      <c r="G29" s="772"/>
      <c r="H29" s="773"/>
      <c r="I29" s="98"/>
      <c r="J29" s="980"/>
      <c r="K29" s="773"/>
      <c r="L29" s="210"/>
    </row>
    <row r="30" spans="1:12" ht="15.75" thickBot="1" x14ac:dyDescent="0.3">
      <c r="A30" s="6"/>
      <c r="B30" s="99"/>
      <c r="C30" s="91"/>
      <c r="D30" s="9"/>
      <c r="E30" s="1029"/>
      <c r="F30" s="772"/>
      <c r="G30" s="772"/>
      <c r="H30" s="773"/>
      <c r="I30" s="98"/>
      <c r="J30" s="980"/>
      <c r="K30" s="773"/>
      <c r="L30" s="202"/>
    </row>
    <row r="31" spans="1:12" ht="15.75" customHeight="1" thickBot="1" x14ac:dyDescent="0.3">
      <c r="A31" s="4"/>
      <c r="G31" s="833"/>
      <c r="H31" s="785"/>
      <c r="J31" s="765" t="s">
        <v>2198</v>
      </c>
      <c r="K31" s="816"/>
      <c r="L31" s="776"/>
    </row>
    <row r="32" spans="1:12" x14ac:dyDescent="0.25">
      <c r="A32" s="37">
        <v>23</v>
      </c>
      <c r="B32" s="395" t="s">
        <v>347</v>
      </c>
      <c r="C32" s="163">
        <v>12</v>
      </c>
      <c r="D32" s="28" t="s">
        <v>3672</v>
      </c>
      <c r="E32" s="1032" t="s">
        <v>602</v>
      </c>
      <c r="F32" s="780"/>
      <c r="G32" s="780"/>
      <c r="H32" s="781"/>
      <c r="I32" s="175"/>
      <c r="J32" s="933"/>
      <c r="K32" s="820"/>
      <c r="L32" s="75"/>
    </row>
    <row r="33" spans="1:12" x14ac:dyDescent="0.25">
      <c r="A33" s="6">
        <v>24</v>
      </c>
      <c r="B33" s="99" t="s">
        <v>13</v>
      </c>
      <c r="C33" s="91">
        <v>8</v>
      </c>
      <c r="D33" s="9" t="s">
        <v>3672</v>
      </c>
      <c r="E33" s="1029" t="s">
        <v>527</v>
      </c>
      <c r="F33" s="772"/>
      <c r="G33" s="772"/>
      <c r="H33" s="773"/>
      <c r="I33" s="98"/>
      <c r="J33" s="980"/>
      <c r="K33" s="824"/>
      <c r="L33" s="75"/>
    </row>
    <row r="34" spans="1:12" x14ac:dyDescent="0.25">
      <c r="A34" s="6">
        <v>25</v>
      </c>
      <c r="B34" s="99" t="s">
        <v>1882</v>
      </c>
      <c r="C34" s="91">
        <v>12</v>
      </c>
      <c r="D34" s="9" t="s">
        <v>3672</v>
      </c>
      <c r="E34" s="1029" t="s">
        <v>1883</v>
      </c>
      <c r="F34" s="772"/>
      <c r="G34" s="772"/>
      <c r="H34" s="773"/>
      <c r="I34" s="98"/>
      <c r="J34" s="980"/>
      <c r="K34" s="824"/>
      <c r="L34" s="75"/>
    </row>
    <row r="35" spans="1:12" x14ac:dyDescent="0.25">
      <c r="A35" s="6">
        <v>26</v>
      </c>
      <c r="B35" s="99" t="s">
        <v>353</v>
      </c>
      <c r="C35" s="91">
        <v>53</v>
      </c>
      <c r="D35" s="9" t="s">
        <v>3672</v>
      </c>
      <c r="E35" s="1026" t="s">
        <v>354</v>
      </c>
      <c r="F35" s="772"/>
      <c r="G35" s="772"/>
      <c r="H35" s="773"/>
      <c r="I35" s="98"/>
      <c r="J35" s="980"/>
      <c r="K35" s="824"/>
      <c r="L35" s="75"/>
    </row>
    <row r="36" spans="1:12" x14ac:dyDescent="0.25">
      <c r="A36" s="6">
        <v>27</v>
      </c>
      <c r="B36" s="99"/>
      <c r="C36" s="91">
        <v>1</v>
      </c>
      <c r="D36" s="9" t="s">
        <v>3672</v>
      </c>
      <c r="E36" s="1029" t="s">
        <v>1887</v>
      </c>
      <c r="F36" s="772"/>
      <c r="G36" s="772"/>
      <c r="H36" s="773"/>
      <c r="I36" s="98"/>
      <c r="J36" s="980"/>
      <c r="K36" s="824"/>
      <c r="L36" s="75"/>
    </row>
    <row r="37" spans="1:12" x14ac:dyDescent="0.25">
      <c r="A37" s="6">
        <v>28</v>
      </c>
      <c r="B37" s="99"/>
      <c r="C37" s="91">
        <v>1</v>
      </c>
      <c r="D37" s="9" t="s">
        <v>3672</v>
      </c>
      <c r="E37" s="1029" t="s">
        <v>3142</v>
      </c>
      <c r="F37" s="772"/>
      <c r="G37" s="772"/>
      <c r="H37" s="773"/>
      <c r="I37" s="98"/>
      <c r="J37" s="980"/>
      <c r="K37" s="824"/>
      <c r="L37" s="75"/>
    </row>
    <row r="38" spans="1:12" x14ac:dyDescent="0.25">
      <c r="A38" s="6">
        <v>29</v>
      </c>
      <c r="B38" s="99"/>
      <c r="C38" s="91">
        <v>2</v>
      </c>
      <c r="D38" s="9" t="s">
        <v>3672</v>
      </c>
      <c r="E38" s="1029" t="s">
        <v>611</v>
      </c>
      <c r="F38" s="772"/>
      <c r="G38" s="772"/>
      <c r="H38" s="773"/>
      <c r="I38" s="98"/>
      <c r="J38" s="980"/>
      <c r="K38" s="824"/>
      <c r="L38" s="75"/>
    </row>
    <row r="39" spans="1:12" x14ac:dyDescent="0.25">
      <c r="A39" s="6">
        <v>30</v>
      </c>
      <c r="B39" s="98" t="s">
        <v>254</v>
      </c>
      <c r="C39" s="91">
        <v>1</v>
      </c>
      <c r="D39" s="9" t="s">
        <v>3672</v>
      </c>
      <c r="E39" s="1029" t="s">
        <v>1874</v>
      </c>
      <c r="F39" s="772"/>
      <c r="G39" s="772"/>
      <c r="H39" s="773"/>
      <c r="I39" s="98"/>
      <c r="J39" s="980"/>
      <c r="K39" s="824"/>
      <c r="L39" s="75"/>
    </row>
    <row r="40" spans="1:12" x14ac:dyDescent="0.25">
      <c r="A40" s="6">
        <v>31</v>
      </c>
      <c r="B40" s="99"/>
      <c r="C40" s="91">
        <v>1</v>
      </c>
      <c r="D40" s="9" t="s">
        <v>3672</v>
      </c>
      <c r="E40" s="1029" t="s">
        <v>2200</v>
      </c>
      <c r="F40" s="772"/>
      <c r="G40" s="772"/>
      <c r="H40" s="773"/>
      <c r="I40" s="98"/>
      <c r="J40" s="980"/>
      <c r="K40" s="824"/>
      <c r="L40" s="75"/>
    </row>
    <row r="41" spans="1:12" x14ac:dyDescent="0.25">
      <c r="A41" s="6">
        <v>32</v>
      </c>
      <c r="B41" s="99" t="s">
        <v>236</v>
      </c>
      <c r="C41" s="91">
        <v>2</v>
      </c>
      <c r="D41" s="9" t="s">
        <v>3672</v>
      </c>
      <c r="E41" s="1029" t="s">
        <v>1374</v>
      </c>
      <c r="F41" s="772"/>
      <c r="G41" s="772"/>
      <c r="H41" s="773"/>
      <c r="I41" s="98"/>
      <c r="J41" s="980"/>
      <c r="K41" s="824"/>
      <c r="L41" s="75"/>
    </row>
    <row r="42" spans="1:12" x14ac:dyDescent="0.25">
      <c r="A42" s="6">
        <v>33</v>
      </c>
      <c r="B42" s="99"/>
      <c r="C42" s="91">
        <v>1</v>
      </c>
      <c r="D42" s="9" t="s">
        <v>3672</v>
      </c>
      <c r="E42" s="1029" t="s">
        <v>2201</v>
      </c>
      <c r="F42" s="772"/>
      <c r="G42" s="772"/>
      <c r="H42" s="773"/>
      <c r="I42" s="98"/>
      <c r="J42" s="980"/>
      <c r="K42" s="824"/>
      <c r="L42" s="75"/>
    </row>
    <row r="43" spans="1:12" x14ac:dyDescent="0.25">
      <c r="A43" s="6">
        <v>34</v>
      </c>
      <c r="B43" s="99"/>
      <c r="C43" s="91">
        <v>1</v>
      </c>
      <c r="D43" s="9" t="s">
        <v>3672</v>
      </c>
      <c r="E43" s="1029" t="s">
        <v>3023</v>
      </c>
      <c r="F43" s="772"/>
      <c r="G43" s="772"/>
      <c r="H43" s="773"/>
      <c r="I43" s="98"/>
      <c r="J43" s="980"/>
      <c r="K43" s="824"/>
      <c r="L43" s="75"/>
    </row>
    <row r="44" spans="1:12" x14ac:dyDescent="0.25">
      <c r="A44" s="6">
        <v>35</v>
      </c>
      <c r="B44" s="99"/>
      <c r="C44" s="91">
        <v>1</v>
      </c>
      <c r="D44" s="9" t="s">
        <v>3672</v>
      </c>
      <c r="E44" s="1029" t="s">
        <v>2202</v>
      </c>
      <c r="F44" s="772"/>
      <c r="G44" s="772"/>
      <c r="H44" s="773"/>
      <c r="I44" s="98"/>
      <c r="J44" s="980"/>
      <c r="K44" s="824"/>
      <c r="L44" s="75"/>
    </row>
    <row r="45" spans="1:12" x14ac:dyDescent="0.25">
      <c r="A45" s="6">
        <v>36</v>
      </c>
      <c r="B45" s="99"/>
      <c r="C45" s="91">
        <v>1</v>
      </c>
      <c r="D45" s="9" t="s">
        <v>3672</v>
      </c>
      <c r="E45" s="1029" t="s">
        <v>2203</v>
      </c>
      <c r="F45" s="772"/>
      <c r="G45" s="772"/>
      <c r="H45" s="773"/>
      <c r="I45" s="98"/>
      <c r="J45" s="980"/>
      <c r="K45" s="824"/>
      <c r="L45" s="75"/>
    </row>
    <row r="46" spans="1:12" x14ac:dyDescent="0.25">
      <c r="A46" s="6">
        <v>37</v>
      </c>
      <c r="B46" s="99"/>
      <c r="C46" s="91">
        <v>6</v>
      </c>
      <c r="D46" s="9" t="s">
        <v>3672</v>
      </c>
      <c r="E46" s="1026" t="s">
        <v>1903</v>
      </c>
      <c r="F46" s="772"/>
      <c r="G46" s="772"/>
      <c r="H46" s="773"/>
      <c r="I46" s="98"/>
      <c r="J46" s="980"/>
      <c r="K46" s="824"/>
      <c r="L46" s="75"/>
    </row>
    <row r="47" spans="1:12" x14ac:dyDescent="0.25">
      <c r="A47" s="6">
        <v>38</v>
      </c>
      <c r="B47" s="99"/>
      <c r="C47" s="91">
        <v>1</v>
      </c>
      <c r="D47" s="9" t="s">
        <v>3672</v>
      </c>
      <c r="E47" s="1029" t="s">
        <v>3652</v>
      </c>
      <c r="F47" s="772"/>
      <c r="G47" s="772"/>
      <c r="H47" s="773"/>
      <c r="I47" s="265"/>
      <c r="J47" s="980"/>
      <c r="K47" s="824"/>
      <c r="L47" s="75"/>
    </row>
    <row r="48" spans="1:12" x14ac:dyDescent="0.25">
      <c r="A48" s="96"/>
      <c r="B48" s="99"/>
      <c r="C48" s="91"/>
      <c r="D48" s="9"/>
      <c r="E48" s="1029"/>
      <c r="F48" s="772"/>
      <c r="G48" s="772"/>
      <c r="H48" s="773"/>
      <c r="I48" s="265"/>
      <c r="J48" s="980"/>
      <c r="K48" s="824"/>
      <c r="L48" s="75"/>
    </row>
    <row r="49" spans="1:12" x14ac:dyDescent="0.25">
      <c r="A49" s="107"/>
      <c r="B49" s="30"/>
      <c r="C49" s="84"/>
      <c r="D49" s="84"/>
      <c r="E49" s="30"/>
      <c r="F49" s="30"/>
      <c r="G49" s="30"/>
      <c r="H49" s="30"/>
      <c r="I49" s="30"/>
      <c r="J49" s="213"/>
      <c r="K49" s="202"/>
      <c r="L49" s="202"/>
    </row>
    <row r="50" spans="1:12" x14ac:dyDescent="0.25">
      <c r="A50" s="107"/>
      <c r="B50" s="30"/>
      <c r="C50" s="84"/>
      <c r="D50" s="84"/>
      <c r="E50" s="30"/>
      <c r="F50" s="30"/>
      <c r="G50" s="30"/>
      <c r="H50" s="30"/>
      <c r="I50" s="30"/>
      <c r="J50" s="213"/>
      <c r="K50" s="202"/>
      <c r="L50" s="202"/>
    </row>
    <row r="51" spans="1:12" x14ac:dyDescent="0.25">
      <c r="A51" s="107"/>
      <c r="B51" s="415"/>
      <c r="C51" s="185"/>
      <c r="D51" s="185"/>
      <c r="E51" s="415"/>
      <c r="F51" s="30"/>
      <c r="G51" s="415"/>
      <c r="H51" s="415"/>
      <c r="I51" s="30"/>
      <c r="J51" s="274"/>
      <c r="K51" s="275"/>
      <c r="L51" s="202"/>
    </row>
    <row r="52" spans="1:12" x14ac:dyDescent="0.25">
      <c r="A52" s="4"/>
      <c r="B52" s="887" t="s">
        <v>120</v>
      </c>
      <c r="C52" s="785"/>
      <c r="D52" s="785"/>
      <c r="E52" s="785"/>
      <c r="G52" s="887" t="s">
        <v>25</v>
      </c>
      <c r="H52" s="785"/>
      <c r="I52" s="30"/>
      <c r="J52" s="904" t="s">
        <v>122</v>
      </c>
      <c r="K52" s="794"/>
      <c r="L52" s="201"/>
    </row>
    <row r="53" spans="1:12" ht="15.75" customHeight="1" thickBot="1" x14ac:dyDescent="0.3">
      <c r="A53" s="35"/>
      <c r="B53" s="778"/>
      <c r="C53" s="778"/>
      <c r="D53" s="778"/>
      <c r="E53" s="778"/>
      <c r="F53" s="36"/>
      <c r="G53" s="778"/>
      <c r="H53" s="778"/>
      <c r="I53" s="36"/>
      <c r="J53" s="778"/>
      <c r="K53" s="792"/>
      <c r="L53" s="103"/>
    </row>
    <row r="54" spans="1:12" ht="15.75" customHeight="1" thickBot="1" x14ac:dyDescent="0.3">
      <c r="G54" s="833"/>
      <c r="H54" s="785"/>
      <c r="J54" s="765" t="s">
        <v>2208</v>
      </c>
      <c r="K54" s="816"/>
      <c r="L54" s="776"/>
    </row>
    <row r="55" spans="1:12" x14ac:dyDescent="0.25"/>
    <row r="56" spans="1:12" x14ac:dyDescent="0.25"/>
    <row r="57" spans="1:12" x14ac:dyDescent="0.25"/>
    <row r="58" spans="1:12" x14ac:dyDescent="0.25"/>
    <row r="59" spans="1:12" x14ac:dyDescent="0.25"/>
    <row r="60" spans="1:12" x14ac:dyDescent="0.25"/>
    <row r="61" spans="1:12" x14ac:dyDescent="0.25"/>
    <row r="62" spans="1:12" x14ac:dyDescent="0.25"/>
    <row r="63" spans="1:12" x14ac:dyDescent="0.25"/>
    <row r="64" spans="1:12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</sheetData>
  <mergeCells count="97">
    <mergeCell ref="E38:H38"/>
    <mergeCell ref="E39:H39"/>
    <mergeCell ref="E40:H40"/>
    <mergeCell ref="E35:H35"/>
    <mergeCell ref="E36:H36"/>
    <mergeCell ref="E15:H15"/>
    <mergeCell ref="E18:H18"/>
    <mergeCell ref="E16:H16"/>
    <mergeCell ref="E17:H17"/>
    <mergeCell ref="E37:H37"/>
    <mergeCell ref="E20:H20"/>
    <mergeCell ref="E19:H19"/>
    <mergeCell ref="E24:H24"/>
    <mergeCell ref="E23:H23"/>
    <mergeCell ref="E34:H34"/>
    <mergeCell ref="E29:H29"/>
    <mergeCell ref="E30:H30"/>
    <mergeCell ref="E33:H33"/>
    <mergeCell ref="E32:H32"/>
    <mergeCell ref="G31:H31"/>
    <mergeCell ref="E21:H21"/>
    <mergeCell ref="E28:H28"/>
    <mergeCell ref="E25:H25"/>
    <mergeCell ref="E26:H26"/>
    <mergeCell ref="E27:H27"/>
    <mergeCell ref="E22:H22"/>
    <mergeCell ref="A6:A7"/>
    <mergeCell ref="B6:B7"/>
    <mergeCell ref="A3:L4"/>
    <mergeCell ref="E1:I2"/>
    <mergeCell ref="I5:L5"/>
    <mergeCell ref="J1:L2"/>
    <mergeCell ref="C6:D7"/>
    <mergeCell ref="E6:H7"/>
    <mergeCell ref="J6:L7"/>
    <mergeCell ref="I6:I7"/>
    <mergeCell ref="J31:L31"/>
    <mergeCell ref="J22:K22"/>
    <mergeCell ref="J21:K21"/>
    <mergeCell ref="J24:K24"/>
    <mergeCell ref="J23:K23"/>
    <mergeCell ref="J29:K29"/>
    <mergeCell ref="J28:K28"/>
    <mergeCell ref="E13:H13"/>
    <mergeCell ref="J8:L8"/>
    <mergeCell ref="J9:K9"/>
    <mergeCell ref="J18:K18"/>
    <mergeCell ref="J16:K16"/>
    <mergeCell ref="J17:K17"/>
    <mergeCell ref="E11:H11"/>
    <mergeCell ref="E10:H10"/>
    <mergeCell ref="E8:H8"/>
    <mergeCell ref="J12:K12"/>
    <mergeCell ref="E12:H12"/>
    <mergeCell ref="E9:H9"/>
    <mergeCell ref="J13:K13"/>
    <mergeCell ref="J11:K11"/>
    <mergeCell ref="J10:K10"/>
    <mergeCell ref="E14:H14"/>
    <mergeCell ref="J14:K14"/>
    <mergeCell ref="J30:K30"/>
    <mergeCell ref="J27:K27"/>
    <mergeCell ref="J25:K25"/>
    <mergeCell ref="J26:K26"/>
    <mergeCell ref="J15:K15"/>
    <mergeCell ref="J20:K20"/>
    <mergeCell ref="J19:K19"/>
    <mergeCell ref="J35:K35"/>
    <mergeCell ref="J33:K33"/>
    <mergeCell ref="J34:K34"/>
    <mergeCell ref="J36:K36"/>
    <mergeCell ref="J32:K32"/>
    <mergeCell ref="J40:K40"/>
    <mergeCell ref="J37:K37"/>
    <mergeCell ref="J45:K45"/>
    <mergeCell ref="J44:K44"/>
    <mergeCell ref="J42:K42"/>
    <mergeCell ref="J41:K41"/>
    <mergeCell ref="J38:K38"/>
    <mergeCell ref="J39:K39"/>
    <mergeCell ref="E42:H42"/>
    <mergeCell ref="E43:H43"/>
    <mergeCell ref="E41:H41"/>
    <mergeCell ref="E45:H45"/>
    <mergeCell ref="J43:K43"/>
    <mergeCell ref="E44:H44"/>
    <mergeCell ref="B52:E53"/>
    <mergeCell ref="E48:H48"/>
    <mergeCell ref="G54:H54"/>
    <mergeCell ref="G52:H53"/>
    <mergeCell ref="E46:H46"/>
    <mergeCell ref="E47:H47"/>
    <mergeCell ref="J54:L54"/>
    <mergeCell ref="J46:K46"/>
    <mergeCell ref="J48:K48"/>
    <mergeCell ref="J47:K47"/>
    <mergeCell ref="J52:K53"/>
  </mergeCells>
  <pageMargins left="0.7" right="0.7" top="0.75" bottom="0.75" header="0.3" footer="0.3"/>
  <pageSetup scale="77" orientation="portrait" verticalDpi="203" r:id="rId1"/>
  <colBreaks count="1" manualBreakCount="1">
    <brk id="11" max="1048575" man="1"/>
  </colBreaks>
  <drawing r:id="rId2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L34"/>
  <sheetViews>
    <sheetView workbookViewId="0"/>
  </sheetViews>
  <sheetFormatPr baseColWidth="10" defaultColWidth="14.42578125" defaultRowHeight="15" customHeight="1" x14ac:dyDescent="0.25"/>
  <cols>
    <col min="1" max="1" width="7.85546875" customWidth="1"/>
    <col min="2" max="2" width="8.7109375" customWidth="1"/>
    <col min="3" max="3" width="7" customWidth="1"/>
    <col min="4" max="4" width="6.5703125" customWidth="1"/>
    <col min="5" max="7" width="10" customWidth="1"/>
    <col min="8" max="8" width="30" customWidth="1"/>
    <col min="9" max="11" width="10" customWidth="1"/>
    <col min="12" max="12" width="0.28515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3191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2191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93">
        <v>1</v>
      </c>
      <c r="B8" s="159" t="s">
        <v>900</v>
      </c>
      <c r="C8" s="28">
        <v>1</v>
      </c>
      <c r="D8" s="28" t="s">
        <v>3672</v>
      </c>
      <c r="E8" s="1032" t="s">
        <v>3170</v>
      </c>
      <c r="F8" s="780"/>
      <c r="G8" s="780"/>
      <c r="H8" s="781"/>
      <c r="I8" s="40"/>
      <c r="J8" s="1156"/>
      <c r="K8" s="780"/>
      <c r="L8" s="820"/>
    </row>
    <row r="9" spans="1:12" x14ac:dyDescent="0.25">
      <c r="A9" s="96">
        <v>2</v>
      </c>
      <c r="B9" s="160" t="s">
        <v>923</v>
      </c>
      <c r="C9" s="9">
        <v>2</v>
      </c>
      <c r="D9" s="9" t="s">
        <v>3672</v>
      </c>
      <c r="E9" s="1029" t="s">
        <v>2835</v>
      </c>
      <c r="F9" s="772"/>
      <c r="G9" s="772"/>
      <c r="H9" s="773"/>
      <c r="I9" s="47"/>
      <c r="J9" s="1155"/>
      <c r="K9" s="773"/>
      <c r="L9" s="375"/>
    </row>
    <row r="10" spans="1:12" x14ac:dyDescent="0.25">
      <c r="A10" s="96">
        <v>3</v>
      </c>
      <c r="B10" s="160" t="s">
        <v>868</v>
      </c>
      <c r="C10" s="9">
        <v>2</v>
      </c>
      <c r="D10" s="9" t="s">
        <v>3672</v>
      </c>
      <c r="E10" s="1029" t="s">
        <v>3110</v>
      </c>
      <c r="F10" s="772"/>
      <c r="G10" s="772"/>
      <c r="H10" s="773"/>
      <c r="I10" s="45"/>
      <c r="J10" s="1155"/>
      <c r="K10" s="773"/>
      <c r="L10" s="375"/>
    </row>
    <row r="11" spans="1:12" x14ac:dyDescent="0.25">
      <c r="A11" s="96">
        <v>4</v>
      </c>
      <c r="B11" s="90"/>
      <c r="C11" s="9">
        <v>4</v>
      </c>
      <c r="D11" s="9" t="s">
        <v>3672</v>
      </c>
      <c r="E11" s="1029" t="s">
        <v>2193</v>
      </c>
      <c r="F11" s="772"/>
      <c r="G11" s="772"/>
      <c r="H11" s="773"/>
      <c r="I11" s="45"/>
      <c r="J11" s="1155"/>
      <c r="K11" s="773"/>
      <c r="L11" s="375"/>
    </row>
    <row r="12" spans="1:12" x14ac:dyDescent="0.25">
      <c r="A12" s="96">
        <v>5</v>
      </c>
      <c r="B12" s="90"/>
      <c r="C12" s="9">
        <v>1</v>
      </c>
      <c r="D12" s="9" t="s">
        <v>3672</v>
      </c>
      <c r="E12" s="1029" t="s">
        <v>3192</v>
      </c>
      <c r="F12" s="772"/>
      <c r="G12" s="772"/>
      <c r="H12" s="773"/>
      <c r="I12" s="45"/>
      <c r="J12" s="1155"/>
      <c r="K12" s="773"/>
      <c r="L12" s="375"/>
    </row>
    <row r="13" spans="1:12" x14ac:dyDescent="0.25">
      <c r="A13" s="96">
        <v>6</v>
      </c>
      <c r="B13" s="90" t="s">
        <v>898</v>
      </c>
      <c r="C13" s="9">
        <v>1</v>
      </c>
      <c r="D13" s="9" t="s">
        <v>3672</v>
      </c>
      <c r="E13" s="1029" t="s">
        <v>3111</v>
      </c>
      <c r="F13" s="772"/>
      <c r="G13" s="772"/>
      <c r="H13" s="773"/>
      <c r="I13" s="45"/>
      <c r="J13" s="1155"/>
      <c r="K13" s="773"/>
      <c r="L13" s="375"/>
    </row>
    <row r="14" spans="1:12" x14ac:dyDescent="0.25">
      <c r="A14" s="96">
        <v>7</v>
      </c>
      <c r="B14" s="90" t="s">
        <v>625</v>
      </c>
      <c r="C14" s="9">
        <v>1</v>
      </c>
      <c r="D14" s="9" t="s">
        <v>3672</v>
      </c>
      <c r="E14" s="1029" t="s">
        <v>3172</v>
      </c>
      <c r="F14" s="772"/>
      <c r="G14" s="772"/>
      <c r="H14" s="773"/>
      <c r="I14" s="45"/>
      <c r="J14" s="1155"/>
      <c r="K14" s="773"/>
      <c r="L14" s="375"/>
    </row>
    <row r="15" spans="1:12" x14ac:dyDescent="0.25">
      <c r="A15" s="96">
        <v>8</v>
      </c>
      <c r="B15" s="90" t="s">
        <v>921</v>
      </c>
      <c r="C15" s="9">
        <v>4</v>
      </c>
      <c r="D15" s="9" t="s">
        <v>3672</v>
      </c>
      <c r="E15" s="1029" t="s">
        <v>1784</v>
      </c>
      <c r="F15" s="772"/>
      <c r="G15" s="772"/>
      <c r="H15" s="773"/>
      <c r="I15" s="45"/>
      <c r="J15" s="1155"/>
      <c r="K15" s="773"/>
      <c r="L15" s="375"/>
    </row>
    <row r="16" spans="1:12" x14ac:dyDescent="0.25">
      <c r="A16" s="96">
        <v>9</v>
      </c>
      <c r="B16" s="90" t="s">
        <v>872</v>
      </c>
      <c r="C16" s="9">
        <v>4</v>
      </c>
      <c r="D16" s="9" t="s">
        <v>3672</v>
      </c>
      <c r="E16" s="1029" t="s">
        <v>1785</v>
      </c>
      <c r="F16" s="772"/>
      <c r="G16" s="772"/>
      <c r="H16" s="773"/>
      <c r="I16" s="45"/>
      <c r="J16" s="1155"/>
      <c r="K16" s="773"/>
      <c r="L16" s="375"/>
    </row>
    <row r="17" spans="1:12" x14ac:dyDescent="0.25">
      <c r="A17" s="96">
        <v>10</v>
      </c>
      <c r="B17" s="90" t="s">
        <v>918</v>
      </c>
      <c r="C17" s="9">
        <v>2</v>
      </c>
      <c r="D17" s="9" t="s">
        <v>3672</v>
      </c>
      <c r="E17" s="1029" t="s">
        <v>1786</v>
      </c>
      <c r="F17" s="772"/>
      <c r="G17" s="772"/>
      <c r="H17" s="773"/>
      <c r="I17" s="45"/>
      <c r="J17" s="1155"/>
      <c r="K17" s="773"/>
      <c r="L17" s="375"/>
    </row>
    <row r="18" spans="1:12" x14ac:dyDescent="0.25">
      <c r="A18" s="96">
        <v>11</v>
      </c>
      <c r="B18" s="90" t="s">
        <v>2196</v>
      </c>
      <c r="C18" s="9">
        <v>1</v>
      </c>
      <c r="D18" s="9" t="s">
        <v>3672</v>
      </c>
      <c r="E18" s="1029" t="s">
        <v>3628</v>
      </c>
      <c r="F18" s="772"/>
      <c r="G18" s="772"/>
      <c r="H18" s="773"/>
      <c r="I18" s="45"/>
      <c r="J18" s="1155"/>
      <c r="K18" s="773"/>
      <c r="L18" s="375"/>
    </row>
    <row r="19" spans="1:12" x14ac:dyDescent="0.25">
      <c r="A19" s="235">
        <v>12</v>
      </c>
      <c r="B19" s="184" t="s">
        <v>1803</v>
      </c>
      <c r="C19" s="84">
        <v>1</v>
      </c>
      <c r="D19" s="20" t="s">
        <v>3672</v>
      </c>
      <c r="E19" s="1159" t="s">
        <v>3513</v>
      </c>
      <c r="F19" s="995"/>
      <c r="G19" s="995"/>
      <c r="H19" s="995"/>
      <c r="I19" s="385"/>
      <c r="J19" s="1155"/>
      <c r="K19" s="773"/>
      <c r="L19" s="375"/>
    </row>
    <row r="20" spans="1:12" x14ac:dyDescent="0.25">
      <c r="A20" s="96">
        <v>13</v>
      </c>
      <c r="B20" s="90" t="s">
        <v>844</v>
      </c>
      <c r="C20" s="9">
        <v>1</v>
      </c>
      <c r="D20" s="9" t="s">
        <v>3672</v>
      </c>
      <c r="E20" s="771" t="s">
        <v>1787</v>
      </c>
      <c r="F20" s="772"/>
      <c r="G20" s="772"/>
      <c r="H20" s="773"/>
      <c r="I20" s="45"/>
      <c r="J20" s="1155"/>
      <c r="K20" s="773"/>
      <c r="L20" s="375"/>
    </row>
    <row r="21" spans="1:12" x14ac:dyDescent="0.25">
      <c r="A21" s="96">
        <v>14</v>
      </c>
      <c r="B21" s="90" t="s">
        <v>1566</v>
      </c>
      <c r="C21" s="9">
        <v>1</v>
      </c>
      <c r="D21" s="9" t="s">
        <v>3672</v>
      </c>
      <c r="E21" s="771" t="s">
        <v>4373</v>
      </c>
      <c r="F21" s="772"/>
      <c r="G21" s="772"/>
      <c r="H21" s="773"/>
      <c r="I21" s="45"/>
      <c r="J21" s="1155"/>
      <c r="K21" s="773"/>
      <c r="L21" s="375"/>
    </row>
    <row r="22" spans="1:12" x14ac:dyDescent="0.25">
      <c r="A22" s="96">
        <v>15</v>
      </c>
      <c r="B22" s="90" t="s">
        <v>913</v>
      </c>
      <c r="C22" s="9">
        <v>1</v>
      </c>
      <c r="D22" s="9" t="s">
        <v>3672</v>
      </c>
      <c r="E22" s="771" t="s">
        <v>3539</v>
      </c>
      <c r="F22" s="772"/>
      <c r="G22" s="772"/>
      <c r="H22" s="773"/>
      <c r="I22" s="45"/>
      <c r="J22" s="1155"/>
      <c r="K22" s="773"/>
      <c r="L22" s="375"/>
    </row>
    <row r="23" spans="1:12" x14ac:dyDescent="0.25">
      <c r="A23" s="96">
        <v>16</v>
      </c>
      <c r="B23" s="90" t="s">
        <v>901</v>
      </c>
      <c r="C23" s="17">
        <v>1</v>
      </c>
      <c r="D23" s="9" t="s">
        <v>3672</v>
      </c>
      <c r="E23" s="771" t="s">
        <v>3540</v>
      </c>
      <c r="F23" s="772"/>
      <c r="G23" s="772"/>
      <c r="H23" s="773"/>
      <c r="I23" s="172"/>
      <c r="J23" s="1155"/>
      <c r="K23" s="773"/>
      <c r="L23" s="375"/>
    </row>
    <row r="24" spans="1:12" x14ac:dyDescent="0.25">
      <c r="A24" s="96"/>
      <c r="B24" s="90"/>
      <c r="C24" s="17"/>
      <c r="D24" s="9"/>
      <c r="E24" s="771"/>
      <c r="F24" s="772"/>
      <c r="G24" s="772"/>
      <c r="H24" s="773"/>
      <c r="I24" s="172"/>
      <c r="J24" s="1155"/>
      <c r="K24" s="773"/>
      <c r="L24" s="268"/>
    </row>
    <row r="25" spans="1:12" x14ac:dyDescent="0.25">
      <c r="A25" s="96"/>
      <c r="B25" s="90"/>
      <c r="C25" s="17"/>
      <c r="D25" s="9"/>
      <c r="E25" s="771"/>
      <c r="F25" s="772"/>
      <c r="G25" s="772"/>
      <c r="H25" s="773"/>
      <c r="I25" s="172"/>
      <c r="J25" s="1155"/>
      <c r="K25" s="773"/>
      <c r="L25" s="268"/>
    </row>
    <row r="26" spans="1:12" x14ac:dyDescent="0.25">
      <c r="A26" s="96"/>
      <c r="B26" s="90"/>
      <c r="C26" s="17"/>
      <c r="D26" s="9"/>
      <c r="E26" s="771"/>
      <c r="F26" s="772"/>
      <c r="G26" s="772"/>
      <c r="H26" s="773"/>
      <c r="I26" s="172"/>
      <c r="J26" s="1155"/>
      <c r="K26" s="773"/>
      <c r="L26" s="268"/>
    </row>
    <row r="27" spans="1:12" x14ac:dyDescent="0.25">
      <c r="A27" s="96"/>
      <c r="B27" s="90"/>
      <c r="C27" s="17"/>
      <c r="D27" s="9"/>
      <c r="E27" s="771"/>
      <c r="F27" s="772"/>
      <c r="G27" s="772"/>
      <c r="H27" s="773"/>
      <c r="I27" s="172"/>
      <c r="J27" s="1155"/>
      <c r="K27" s="773"/>
      <c r="L27" s="268"/>
    </row>
    <row r="28" spans="1:12" x14ac:dyDescent="0.25">
      <c r="A28" s="96"/>
      <c r="B28" s="90"/>
      <c r="C28" s="17"/>
      <c r="D28" s="9"/>
      <c r="E28" s="771"/>
      <c r="F28" s="772"/>
      <c r="G28" s="772"/>
      <c r="H28" s="773"/>
      <c r="I28" s="172"/>
      <c r="J28" s="1155"/>
      <c r="K28" s="773"/>
      <c r="L28" s="268"/>
    </row>
    <row r="29" spans="1:12" x14ac:dyDescent="0.25">
      <c r="A29" s="96"/>
      <c r="B29" s="90"/>
      <c r="C29" s="17"/>
      <c r="D29" s="9"/>
      <c r="E29" s="771"/>
      <c r="F29" s="772"/>
      <c r="G29" s="772"/>
      <c r="H29" s="773"/>
      <c r="I29" s="172"/>
      <c r="J29" s="1155"/>
      <c r="K29" s="773"/>
      <c r="L29" s="268"/>
    </row>
    <row r="30" spans="1:12" x14ac:dyDescent="0.25">
      <c r="A30" s="200"/>
      <c r="B30" s="184"/>
      <c r="C30" s="184"/>
      <c r="D30" s="84"/>
      <c r="E30" s="184"/>
      <c r="F30" s="184"/>
      <c r="G30" s="184"/>
      <c r="H30" s="184"/>
      <c r="I30" s="190"/>
      <c r="J30" s="190"/>
      <c r="K30" s="371"/>
      <c r="L30" s="268"/>
    </row>
    <row r="31" spans="1:12" x14ac:dyDescent="0.25">
      <c r="A31" s="200"/>
      <c r="B31" s="196"/>
      <c r="C31" s="196"/>
      <c r="D31" s="185"/>
      <c r="E31" s="196"/>
      <c r="F31" s="184"/>
      <c r="G31" s="196"/>
      <c r="H31" s="196"/>
      <c r="I31" s="190"/>
      <c r="J31" s="188"/>
      <c r="K31" s="372"/>
      <c r="L31" s="268"/>
    </row>
    <row r="32" spans="1:12" x14ac:dyDescent="0.25">
      <c r="A32" s="4"/>
      <c r="B32" s="887" t="s">
        <v>209</v>
      </c>
      <c r="C32" s="785"/>
      <c r="D32" s="785"/>
      <c r="E32" s="785"/>
      <c r="G32" s="887" t="s">
        <v>25</v>
      </c>
      <c r="H32" s="785"/>
      <c r="I32" s="184"/>
      <c r="J32" s="904" t="s">
        <v>26</v>
      </c>
      <c r="K32" s="785"/>
      <c r="L32" s="201"/>
    </row>
    <row r="33" spans="1:12" ht="15.75" customHeight="1" thickBot="1" x14ac:dyDescent="0.3">
      <c r="A33" s="35"/>
      <c r="B33" s="778"/>
      <c r="C33" s="778"/>
      <c r="D33" s="778"/>
      <c r="E33" s="778"/>
      <c r="F33" s="36"/>
      <c r="G33" s="778"/>
      <c r="H33" s="778"/>
      <c r="I33" s="36"/>
      <c r="J33" s="778"/>
      <c r="K33" s="778"/>
      <c r="L33" s="103"/>
    </row>
    <row r="34" spans="1:12" ht="15.75" customHeight="1" thickBot="1" x14ac:dyDescent="0.3">
      <c r="J34" s="765" t="s">
        <v>2199</v>
      </c>
      <c r="K34" s="816"/>
      <c r="L34" s="776"/>
    </row>
  </sheetData>
  <mergeCells count="58">
    <mergeCell ref="J16:K16"/>
    <mergeCell ref="J15:K15"/>
    <mergeCell ref="J14:K14"/>
    <mergeCell ref="J13:K13"/>
    <mergeCell ref="E1:I2"/>
    <mergeCell ref="J1:L2"/>
    <mergeCell ref="E10:H10"/>
    <mergeCell ref="E9:H9"/>
    <mergeCell ref="J12:K12"/>
    <mergeCell ref="J11:K11"/>
    <mergeCell ref="E12:H12"/>
    <mergeCell ref="J8:L8"/>
    <mergeCell ref="J10:K10"/>
    <mergeCell ref="J9:K9"/>
    <mergeCell ref="C6:D7"/>
    <mergeCell ref="A6:A7"/>
    <mergeCell ref="B6:B7"/>
    <mergeCell ref="I6:I7"/>
    <mergeCell ref="A3:L4"/>
    <mergeCell ref="J6:L7"/>
    <mergeCell ref="I5:L5"/>
    <mergeCell ref="E17:H17"/>
    <mergeCell ref="E22:H22"/>
    <mergeCell ref="E6:H7"/>
    <mergeCell ref="E8:H8"/>
    <mergeCell ref="E11:H11"/>
    <mergeCell ref="E14:H14"/>
    <mergeCell ref="E18:H18"/>
    <mergeCell ref="E19:H19"/>
    <mergeCell ref="E13:H13"/>
    <mergeCell ref="E16:H16"/>
    <mergeCell ref="E15:H15"/>
    <mergeCell ref="J19:K19"/>
    <mergeCell ref="J17:K17"/>
    <mergeCell ref="J18:K18"/>
    <mergeCell ref="J20:K20"/>
    <mergeCell ref="J21:K21"/>
    <mergeCell ref="J23:K23"/>
    <mergeCell ref="J24:K24"/>
    <mergeCell ref="J25:K25"/>
    <mergeCell ref="E20:H20"/>
    <mergeCell ref="E21:H21"/>
    <mergeCell ref="E24:H24"/>
    <mergeCell ref="E23:H23"/>
    <mergeCell ref="E25:H25"/>
    <mergeCell ref="J22:K22"/>
    <mergeCell ref="J26:K26"/>
    <mergeCell ref="J27:K27"/>
    <mergeCell ref="E27:H27"/>
    <mergeCell ref="E29:H29"/>
    <mergeCell ref="E28:H28"/>
    <mergeCell ref="E26:H26"/>
    <mergeCell ref="J32:K33"/>
    <mergeCell ref="J34:L34"/>
    <mergeCell ref="G32:H33"/>
    <mergeCell ref="B32:E33"/>
    <mergeCell ref="J28:K28"/>
    <mergeCell ref="J29:K29"/>
  </mergeCells>
  <pageMargins left="0.7" right="0.7" top="0.75" bottom="0.75" header="0.3" footer="0.3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pageSetUpPr fitToPage="1"/>
  </sheetPr>
  <dimension ref="A1:L213"/>
  <sheetViews>
    <sheetView workbookViewId="0"/>
  </sheetViews>
  <sheetFormatPr baseColWidth="10" defaultColWidth="14.42578125" defaultRowHeight="15" customHeight="1" x14ac:dyDescent="0.25"/>
  <cols>
    <col min="1" max="1" width="7.7109375" customWidth="1"/>
    <col min="2" max="2" width="9.7109375" customWidth="1"/>
    <col min="3" max="3" width="6.5703125" customWidth="1"/>
    <col min="4" max="4" width="5.85546875" customWidth="1"/>
    <col min="5" max="7" width="10" customWidth="1"/>
    <col min="8" max="8" width="35" customWidth="1"/>
    <col min="9" max="11" width="10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2197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323</v>
      </c>
      <c r="J5" s="778"/>
      <c r="K5" s="778"/>
      <c r="L5" s="792"/>
    </row>
    <row r="6" spans="1:12" x14ac:dyDescent="0.25">
      <c r="A6" s="789" t="s">
        <v>3</v>
      </c>
      <c r="B6" s="861" t="s">
        <v>4</v>
      </c>
      <c r="C6" s="798" t="s">
        <v>5</v>
      </c>
      <c r="D6" s="797"/>
      <c r="E6" s="783" t="s">
        <v>6</v>
      </c>
      <c r="F6" s="784"/>
      <c r="G6" s="784"/>
      <c r="H6" s="797"/>
      <c r="I6" s="811" t="s">
        <v>3673</v>
      </c>
      <c r="J6" s="799" t="s">
        <v>8</v>
      </c>
      <c r="K6" s="797"/>
      <c r="L6" s="108"/>
    </row>
    <row r="7" spans="1:12" ht="15.75" customHeight="1" thickBot="1" x14ac:dyDescent="0.3">
      <c r="A7" s="822"/>
      <c r="B7" s="896"/>
      <c r="C7" s="822"/>
      <c r="D7" s="792"/>
      <c r="E7" s="778"/>
      <c r="F7" s="778"/>
      <c r="G7" s="778"/>
      <c r="H7" s="792"/>
      <c r="I7" s="812"/>
      <c r="J7" s="822"/>
      <c r="K7" s="792"/>
      <c r="L7" s="108"/>
    </row>
    <row r="8" spans="1:12" x14ac:dyDescent="0.25">
      <c r="A8" s="42">
        <v>1</v>
      </c>
      <c r="B8" s="88" t="s">
        <v>183</v>
      </c>
      <c r="C8" s="88">
        <v>2</v>
      </c>
      <c r="D8" s="7" t="s">
        <v>3672</v>
      </c>
      <c r="E8" s="1204" t="s">
        <v>2883</v>
      </c>
      <c r="F8" s="784"/>
      <c r="G8" s="784"/>
      <c r="H8" s="857"/>
      <c r="I8" s="40"/>
      <c r="J8" s="980"/>
      <c r="K8" s="773"/>
      <c r="L8" s="10"/>
    </row>
    <row r="9" spans="1:12" x14ac:dyDescent="0.25">
      <c r="A9" s="6">
        <v>2</v>
      </c>
      <c r="B9" s="91" t="s">
        <v>519</v>
      </c>
      <c r="C9" s="91">
        <v>1</v>
      </c>
      <c r="D9" s="9" t="s">
        <v>3672</v>
      </c>
      <c r="E9" s="1029" t="s">
        <v>3010</v>
      </c>
      <c r="F9" s="772"/>
      <c r="G9" s="772"/>
      <c r="H9" s="773"/>
      <c r="I9" s="47"/>
      <c r="J9" s="980"/>
      <c r="K9" s="773"/>
      <c r="L9" s="10"/>
    </row>
    <row r="10" spans="1:12" x14ac:dyDescent="0.25">
      <c r="A10" s="6">
        <v>3</v>
      </c>
      <c r="B10" s="91" t="s">
        <v>175</v>
      </c>
      <c r="C10" s="91">
        <v>1</v>
      </c>
      <c r="D10" s="9" t="s">
        <v>3672</v>
      </c>
      <c r="E10" s="1029" t="s">
        <v>3024</v>
      </c>
      <c r="F10" s="772"/>
      <c r="G10" s="772"/>
      <c r="H10" s="773"/>
      <c r="I10" s="47"/>
      <c r="J10" s="980"/>
      <c r="K10" s="773"/>
      <c r="L10" s="10"/>
    </row>
    <row r="11" spans="1:12" x14ac:dyDescent="0.25">
      <c r="A11" s="6">
        <v>4</v>
      </c>
      <c r="B11" s="91" t="s">
        <v>589</v>
      </c>
      <c r="C11" s="91">
        <v>3</v>
      </c>
      <c r="D11" s="9" t="s">
        <v>3672</v>
      </c>
      <c r="E11" s="1093" t="s">
        <v>3009</v>
      </c>
      <c r="F11" s="827"/>
      <c r="G11" s="827"/>
      <c r="H11" s="788"/>
      <c r="I11" s="47"/>
      <c r="J11" s="980"/>
      <c r="K11" s="773"/>
      <c r="L11" s="10"/>
    </row>
    <row r="12" spans="1:12" x14ac:dyDescent="0.25">
      <c r="A12" s="6">
        <v>5</v>
      </c>
      <c r="B12" s="91" t="s">
        <v>173</v>
      </c>
      <c r="C12" s="91">
        <v>1</v>
      </c>
      <c r="D12" s="9" t="s">
        <v>3672</v>
      </c>
      <c r="E12" s="1093" t="s">
        <v>2844</v>
      </c>
      <c r="F12" s="827"/>
      <c r="G12" s="827"/>
      <c r="H12" s="788"/>
      <c r="I12" s="45"/>
      <c r="J12" s="980"/>
      <c r="K12" s="773"/>
      <c r="L12" s="10"/>
    </row>
    <row r="13" spans="1:12" x14ac:dyDescent="0.25">
      <c r="A13" s="6">
        <v>6</v>
      </c>
      <c r="B13" s="91" t="s">
        <v>274</v>
      </c>
      <c r="C13" s="91">
        <v>1</v>
      </c>
      <c r="D13" s="9" t="s">
        <v>3672</v>
      </c>
      <c r="E13" s="1093" t="s">
        <v>2555</v>
      </c>
      <c r="F13" s="827"/>
      <c r="G13" s="827"/>
      <c r="H13" s="788"/>
      <c r="I13" s="45"/>
      <c r="J13" s="980"/>
      <c r="K13" s="773"/>
      <c r="L13" s="10"/>
    </row>
    <row r="14" spans="1:12" x14ac:dyDescent="0.25">
      <c r="A14" s="6">
        <v>7</v>
      </c>
      <c r="B14" s="91" t="s">
        <v>281</v>
      </c>
      <c r="C14" s="91">
        <v>2</v>
      </c>
      <c r="D14" s="9" t="s">
        <v>3672</v>
      </c>
      <c r="E14" s="1093" t="s">
        <v>2559</v>
      </c>
      <c r="F14" s="827"/>
      <c r="G14" s="827"/>
      <c r="H14" s="788"/>
      <c r="I14" s="45"/>
      <c r="J14" s="980"/>
      <c r="K14" s="773"/>
      <c r="L14" s="10"/>
    </row>
    <row r="15" spans="1:12" x14ac:dyDescent="0.25">
      <c r="A15" s="6">
        <v>8</v>
      </c>
      <c r="B15" s="91" t="s">
        <v>278</v>
      </c>
      <c r="C15" s="91">
        <v>2</v>
      </c>
      <c r="D15" s="9" t="s">
        <v>3672</v>
      </c>
      <c r="E15" s="1093" t="s">
        <v>1443</v>
      </c>
      <c r="F15" s="827"/>
      <c r="G15" s="827"/>
      <c r="H15" s="788"/>
      <c r="I15" s="46"/>
      <c r="J15" s="980"/>
      <c r="K15" s="773"/>
      <c r="L15" s="10"/>
    </row>
    <row r="16" spans="1:12" x14ac:dyDescent="0.25">
      <c r="A16" s="6">
        <v>9</v>
      </c>
      <c r="B16" s="91" t="s">
        <v>352</v>
      </c>
      <c r="C16" s="91">
        <v>2</v>
      </c>
      <c r="D16" s="9" t="s">
        <v>3672</v>
      </c>
      <c r="E16" s="1093" t="s">
        <v>2558</v>
      </c>
      <c r="F16" s="827"/>
      <c r="G16" s="827"/>
      <c r="H16" s="788"/>
      <c r="I16" s="46"/>
      <c r="J16" s="980"/>
      <c r="K16" s="773"/>
      <c r="L16" s="10"/>
    </row>
    <row r="17" spans="1:12" x14ac:dyDescent="0.25">
      <c r="A17" s="6">
        <v>10</v>
      </c>
      <c r="B17" s="91" t="s">
        <v>276</v>
      </c>
      <c r="C17" s="91">
        <v>2</v>
      </c>
      <c r="D17" s="9" t="s">
        <v>3672</v>
      </c>
      <c r="E17" s="1093" t="s">
        <v>2556</v>
      </c>
      <c r="F17" s="827"/>
      <c r="G17" s="827"/>
      <c r="H17" s="788"/>
      <c r="I17" s="46"/>
      <c r="J17" s="980"/>
      <c r="K17" s="773"/>
      <c r="L17" s="10"/>
    </row>
    <row r="18" spans="1:12" x14ac:dyDescent="0.25">
      <c r="A18" s="6">
        <v>11</v>
      </c>
      <c r="B18" s="91" t="s">
        <v>239</v>
      </c>
      <c r="C18" s="91">
        <v>2</v>
      </c>
      <c r="D18" s="9" t="s">
        <v>3672</v>
      </c>
      <c r="E18" s="1093" t="s">
        <v>644</v>
      </c>
      <c r="F18" s="827"/>
      <c r="G18" s="827"/>
      <c r="H18" s="788"/>
      <c r="I18" s="46"/>
      <c r="J18" s="980"/>
      <c r="K18" s="773"/>
      <c r="L18" s="10"/>
    </row>
    <row r="19" spans="1:12" x14ac:dyDescent="0.25">
      <c r="A19" s="6">
        <v>12</v>
      </c>
      <c r="B19" s="91" t="s">
        <v>372</v>
      </c>
      <c r="C19" s="91">
        <v>2</v>
      </c>
      <c r="D19" s="9" t="s">
        <v>3672</v>
      </c>
      <c r="E19" s="1093" t="s">
        <v>751</v>
      </c>
      <c r="F19" s="827"/>
      <c r="G19" s="827"/>
      <c r="H19" s="788"/>
      <c r="I19" s="46"/>
      <c r="J19" s="980"/>
      <c r="K19" s="773"/>
      <c r="L19" s="10"/>
    </row>
    <row r="20" spans="1:12" x14ac:dyDescent="0.25">
      <c r="A20" s="6">
        <v>13</v>
      </c>
      <c r="B20" s="91" t="s">
        <v>593</v>
      </c>
      <c r="C20" s="91">
        <v>2</v>
      </c>
      <c r="D20" s="9" t="s">
        <v>3672</v>
      </c>
      <c r="E20" s="1093" t="s">
        <v>1110</v>
      </c>
      <c r="F20" s="827"/>
      <c r="G20" s="827"/>
      <c r="H20" s="788"/>
      <c r="I20" s="46"/>
      <c r="J20" s="980"/>
      <c r="K20" s="773"/>
      <c r="L20" s="10"/>
    </row>
    <row r="21" spans="1:12" x14ac:dyDescent="0.25">
      <c r="A21" s="6">
        <v>14</v>
      </c>
      <c r="B21" s="91" t="s">
        <v>254</v>
      </c>
      <c r="C21" s="91">
        <v>1</v>
      </c>
      <c r="D21" s="9" t="s">
        <v>3672</v>
      </c>
      <c r="E21" s="1093" t="s">
        <v>3621</v>
      </c>
      <c r="F21" s="827"/>
      <c r="G21" s="827"/>
      <c r="H21" s="788"/>
      <c r="I21" s="98"/>
      <c r="J21" s="980"/>
      <c r="K21" s="773"/>
      <c r="L21" s="10"/>
    </row>
    <row r="22" spans="1:12" x14ac:dyDescent="0.25">
      <c r="A22" s="6">
        <v>15</v>
      </c>
      <c r="B22" s="91" t="s">
        <v>595</v>
      </c>
      <c r="C22" s="91">
        <v>1</v>
      </c>
      <c r="D22" s="9" t="s">
        <v>3672</v>
      </c>
      <c r="E22" s="1093" t="s">
        <v>3541</v>
      </c>
      <c r="F22" s="827"/>
      <c r="G22" s="827"/>
      <c r="H22" s="788"/>
      <c r="I22" s="98"/>
      <c r="J22" s="980"/>
      <c r="K22" s="773"/>
      <c r="L22" s="10"/>
    </row>
    <row r="23" spans="1:12" x14ac:dyDescent="0.25">
      <c r="A23" s="6">
        <v>16</v>
      </c>
      <c r="B23" s="91" t="s">
        <v>597</v>
      </c>
      <c r="C23" s="91">
        <v>1</v>
      </c>
      <c r="D23" s="9" t="s">
        <v>3672</v>
      </c>
      <c r="E23" s="1093" t="s">
        <v>2204</v>
      </c>
      <c r="F23" s="827"/>
      <c r="G23" s="827"/>
      <c r="H23" s="788"/>
      <c r="I23" s="98"/>
      <c r="J23" s="980"/>
      <c r="K23" s="773"/>
      <c r="L23" s="10"/>
    </row>
    <row r="24" spans="1:12" x14ac:dyDescent="0.25">
      <c r="A24" s="6">
        <v>17</v>
      </c>
      <c r="B24" s="91" t="s">
        <v>341</v>
      </c>
      <c r="C24" s="91">
        <v>1</v>
      </c>
      <c r="D24" s="9" t="s">
        <v>3672</v>
      </c>
      <c r="E24" s="1093" t="s">
        <v>3336</v>
      </c>
      <c r="F24" s="827"/>
      <c r="G24" s="827"/>
      <c r="H24" s="788"/>
      <c r="I24" s="98"/>
      <c r="J24" s="980"/>
      <c r="K24" s="773"/>
      <c r="L24" s="10"/>
    </row>
    <row r="25" spans="1:12" x14ac:dyDescent="0.25">
      <c r="A25" s="6">
        <v>18</v>
      </c>
      <c r="B25" s="91" t="s">
        <v>198</v>
      </c>
      <c r="C25" s="91">
        <v>8</v>
      </c>
      <c r="D25" s="9" t="s">
        <v>3672</v>
      </c>
      <c r="E25" s="1093" t="s">
        <v>4224</v>
      </c>
      <c r="F25" s="827"/>
      <c r="G25" s="827"/>
      <c r="H25" s="788"/>
      <c r="I25" s="98"/>
      <c r="J25" s="980"/>
      <c r="K25" s="773"/>
      <c r="L25" s="10"/>
    </row>
    <row r="26" spans="1:12" x14ac:dyDescent="0.25">
      <c r="A26" s="6">
        <v>19</v>
      </c>
      <c r="B26" s="91" t="s">
        <v>168</v>
      </c>
      <c r="C26" s="91">
        <v>2</v>
      </c>
      <c r="D26" s="9" t="s">
        <v>3672</v>
      </c>
      <c r="E26" s="1093" t="s">
        <v>2205</v>
      </c>
      <c r="F26" s="827"/>
      <c r="G26" s="827"/>
      <c r="H26" s="788"/>
      <c r="I26" s="98"/>
      <c r="J26" s="980"/>
      <c r="K26" s="773"/>
      <c r="L26" s="10"/>
    </row>
    <row r="27" spans="1:12" x14ac:dyDescent="0.25">
      <c r="A27" s="6">
        <v>20</v>
      </c>
      <c r="B27" s="91" t="s">
        <v>1878</v>
      </c>
      <c r="C27" s="91">
        <v>2</v>
      </c>
      <c r="D27" s="9" t="s">
        <v>3672</v>
      </c>
      <c r="E27" s="1093" t="s">
        <v>2206</v>
      </c>
      <c r="F27" s="827"/>
      <c r="G27" s="827"/>
      <c r="H27" s="788"/>
      <c r="I27" s="98"/>
      <c r="J27" s="980"/>
      <c r="K27" s="824"/>
      <c r="L27" s="10"/>
    </row>
    <row r="28" spans="1:12" x14ac:dyDescent="0.25">
      <c r="A28" s="6">
        <v>21</v>
      </c>
      <c r="B28" s="91" t="s">
        <v>347</v>
      </c>
      <c r="C28" s="91">
        <v>12</v>
      </c>
      <c r="D28" s="9" t="s">
        <v>3672</v>
      </c>
      <c r="E28" s="1093" t="s">
        <v>1397</v>
      </c>
      <c r="F28" s="827"/>
      <c r="G28" s="827"/>
      <c r="H28" s="788"/>
      <c r="I28" s="98"/>
      <c r="J28" s="980"/>
      <c r="K28" s="824"/>
      <c r="L28" s="224"/>
    </row>
    <row r="29" spans="1:12" x14ac:dyDescent="0.25">
      <c r="A29" s="6">
        <v>22</v>
      </c>
      <c r="B29" s="91" t="s">
        <v>13</v>
      </c>
      <c r="C29" s="91">
        <v>8</v>
      </c>
      <c r="D29" s="9" t="s">
        <v>3672</v>
      </c>
      <c r="E29" s="1093" t="s">
        <v>3959</v>
      </c>
      <c r="F29" s="827"/>
      <c r="G29" s="827"/>
      <c r="H29" s="788"/>
      <c r="I29" s="98"/>
      <c r="J29" s="980"/>
      <c r="K29" s="824"/>
      <c r="L29" s="224"/>
    </row>
    <row r="30" spans="1:12" ht="15.75" customHeight="1" thickBot="1" x14ac:dyDescent="0.3">
      <c r="A30" s="6">
        <v>23</v>
      </c>
      <c r="B30" s="91" t="s">
        <v>202</v>
      </c>
      <c r="C30" s="91">
        <v>12</v>
      </c>
      <c r="D30" s="9" t="s">
        <v>3672</v>
      </c>
      <c r="E30" s="1093" t="s">
        <v>603</v>
      </c>
      <c r="F30" s="827"/>
      <c r="G30" s="827"/>
      <c r="H30" s="788"/>
      <c r="I30" s="98"/>
      <c r="J30" s="980"/>
      <c r="K30" s="824"/>
      <c r="L30" s="224"/>
    </row>
    <row r="31" spans="1:12" ht="15.75" customHeight="1" thickBot="1" x14ac:dyDescent="0.3">
      <c r="A31" s="6">
        <v>24</v>
      </c>
      <c r="B31" s="91" t="s">
        <v>353</v>
      </c>
      <c r="C31" s="91">
        <v>54</v>
      </c>
      <c r="D31" s="9" t="s">
        <v>3672</v>
      </c>
      <c r="E31" s="1029" t="s">
        <v>1402</v>
      </c>
      <c r="F31" s="772"/>
      <c r="G31" s="772"/>
      <c r="H31" s="773"/>
      <c r="I31" s="98"/>
      <c r="J31" s="980"/>
      <c r="K31" s="824"/>
      <c r="L31" s="437"/>
    </row>
    <row r="32" spans="1:12" ht="15.75" customHeight="1" thickBot="1" x14ac:dyDescent="0.3">
      <c r="J32" s="989" t="s">
        <v>2207</v>
      </c>
      <c r="K32" s="776"/>
    </row>
    <row r="33" spans="1:12" x14ac:dyDescent="0.25">
      <c r="A33" s="6">
        <v>25</v>
      </c>
      <c r="B33" s="91" t="s">
        <v>620</v>
      </c>
      <c r="C33" s="91">
        <v>1</v>
      </c>
      <c r="D33" s="9" t="s">
        <v>3672</v>
      </c>
      <c r="E33" s="1093" t="s">
        <v>3629</v>
      </c>
      <c r="F33" s="827"/>
      <c r="G33" s="827"/>
      <c r="H33" s="788"/>
      <c r="I33" s="98"/>
      <c r="J33" s="980"/>
      <c r="K33" s="824"/>
      <c r="L33" s="224"/>
    </row>
    <row r="34" spans="1:12" x14ac:dyDescent="0.25">
      <c r="A34" s="6">
        <v>26</v>
      </c>
      <c r="B34" s="91" t="s">
        <v>236</v>
      </c>
      <c r="C34" s="91">
        <v>2</v>
      </c>
      <c r="D34" s="9" t="s">
        <v>3672</v>
      </c>
      <c r="E34" s="1093" t="s">
        <v>237</v>
      </c>
      <c r="F34" s="827"/>
      <c r="G34" s="827"/>
      <c r="H34" s="788"/>
      <c r="I34" s="98"/>
      <c r="J34" s="980"/>
      <c r="K34" s="824"/>
      <c r="L34" s="224"/>
    </row>
    <row r="35" spans="1:12" x14ac:dyDescent="0.25">
      <c r="A35" s="6">
        <v>27</v>
      </c>
      <c r="B35" s="91" t="s">
        <v>1047</v>
      </c>
      <c r="C35" s="91">
        <v>1</v>
      </c>
      <c r="D35" s="9" t="s">
        <v>3672</v>
      </c>
      <c r="E35" s="1093" t="s">
        <v>3429</v>
      </c>
      <c r="F35" s="827"/>
      <c r="G35" s="827"/>
      <c r="H35" s="788"/>
      <c r="I35" s="265"/>
      <c r="J35" s="980"/>
      <c r="K35" s="824"/>
      <c r="L35" s="224"/>
    </row>
    <row r="36" spans="1:12" x14ac:dyDescent="0.25">
      <c r="A36" s="6">
        <v>28</v>
      </c>
      <c r="B36" s="91" t="s">
        <v>196</v>
      </c>
      <c r="C36" s="91">
        <v>1</v>
      </c>
      <c r="D36" s="9" t="s">
        <v>3672</v>
      </c>
      <c r="E36" s="1093" t="s">
        <v>1440</v>
      </c>
      <c r="F36" s="827"/>
      <c r="G36" s="827"/>
      <c r="H36" s="788"/>
      <c r="I36" s="98"/>
      <c r="J36" s="980"/>
      <c r="K36" s="824"/>
      <c r="L36" s="224"/>
    </row>
    <row r="37" spans="1:12" x14ac:dyDescent="0.25">
      <c r="A37" s="6">
        <v>29</v>
      </c>
      <c r="B37" s="91" t="s">
        <v>19</v>
      </c>
      <c r="C37" s="91">
        <v>1</v>
      </c>
      <c r="D37" s="9" t="s">
        <v>3672</v>
      </c>
      <c r="E37" s="265" t="s">
        <v>616</v>
      </c>
      <c r="F37" s="438"/>
      <c r="G37" s="438"/>
      <c r="H37" s="97"/>
      <c r="I37" s="439"/>
      <c r="J37" s="980"/>
      <c r="K37" s="824"/>
      <c r="L37" s="224"/>
    </row>
    <row r="38" spans="1:12" x14ac:dyDescent="0.25">
      <c r="A38" s="6">
        <v>30</v>
      </c>
      <c r="B38" s="91" t="s">
        <v>19</v>
      </c>
      <c r="C38" s="91">
        <v>1</v>
      </c>
      <c r="D38" s="9" t="s">
        <v>3672</v>
      </c>
      <c r="E38" s="1029" t="s">
        <v>3630</v>
      </c>
      <c r="F38" s="772"/>
      <c r="G38" s="772"/>
      <c r="H38" s="773"/>
      <c r="I38" s="47"/>
      <c r="J38" s="980"/>
      <c r="K38" s="824"/>
      <c r="L38" s="10"/>
    </row>
    <row r="39" spans="1:12" x14ac:dyDescent="0.25">
      <c r="A39" s="6">
        <v>31</v>
      </c>
      <c r="B39" s="91" t="s">
        <v>19</v>
      </c>
      <c r="C39" s="91">
        <v>1</v>
      </c>
      <c r="D39" s="9" t="s">
        <v>3672</v>
      </c>
      <c r="E39" s="265" t="s">
        <v>3433</v>
      </c>
      <c r="F39" s="438" t="s">
        <v>3437</v>
      </c>
      <c r="G39" s="438" t="s">
        <v>3437</v>
      </c>
      <c r="H39" s="97" t="s">
        <v>3437</v>
      </c>
      <c r="I39" s="98"/>
      <c r="J39" s="980"/>
      <c r="K39" s="824"/>
      <c r="L39" s="10"/>
    </row>
    <row r="40" spans="1:12" x14ac:dyDescent="0.25">
      <c r="A40" s="6">
        <v>32</v>
      </c>
      <c r="B40" s="91" t="s">
        <v>19</v>
      </c>
      <c r="C40" s="91">
        <v>4</v>
      </c>
      <c r="D40" s="9" t="s">
        <v>2606</v>
      </c>
      <c r="E40" s="1029" t="s">
        <v>2209</v>
      </c>
      <c r="F40" s="772"/>
      <c r="G40" s="772"/>
      <c r="H40" s="773"/>
      <c r="I40" s="98"/>
      <c r="J40" s="980"/>
      <c r="K40" s="824"/>
      <c r="L40" s="224"/>
    </row>
    <row r="41" spans="1:12" x14ac:dyDescent="0.25">
      <c r="A41" s="6">
        <v>33</v>
      </c>
      <c r="B41" s="91" t="s">
        <v>19</v>
      </c>
      <c r="C41" s="91">
        <v>3</v>
      </c>
      <c r="D41" s="9" t="s">
        <v>2606</v>
      </c>
      <c r="E41" s="1029" t="s">
        <v>2210</v>
      </c>
      <c r="F41" s="772"/>
      <c r="G41" s="772"/>
      <c r="H41" s="773"/>
      <c r="I41" s="98"/>
      <c r="J41" s="980"/>
      <c r="K41" s="824"/>
      <c r="L41" s="224"/>
    </row>
    <row r="42" spans="1:12" x14ac:dyDescent="0.25">
      <c r="A42" s="6">
        <v>34</v>
      </c>
      <c r="B42" s="91" t="s">
        <v>19</v>
      </c>
      <c r="C42" s="91">
        <v>1</v>
      </c>
      <c r="D42" s="9" t="s">
        <v>3672</v>
      </c>
      <c r="E42" s="1029" t="s">
        <v>2211</v>
      </c>
      <c r="F42" s="772"/>
      <c r="G42" s="772"/>
      <c r="H42" s="773"/>
      <c r="I42" s="98"/>
      <c r="J42" s="980"/>
      <c r="K42" s="824"/>
      <c r="L42" s="224"/>
    </row>
    <row r="43" spans="1:12" x14ac:dyDescent="0.25">
      <c r="A43" s="6">
        <v>35</v>
      </c>
      <c r="B43" s="91" t="s">
        <v>19</v>
      </c>
      <c r="C43" s="91">
        <v>1</v>
      </c>
      <c r="D43" s="9" t="s">
        <v>3672</v>
      </c>
      <c r="E43" s="1029" t="s">
        <v>2212</v>
      </c>
      <c r="F43" s="772"/>
      <c r="G43" s="772"/>
      <c r="H43" s="773"/>
      <c r="I43" s="98"/>
      <c r="J43" s="980"/>
      <c r="K43" s="824"/>
      <c r="L43" s="224"/>
    </row>
    <row r="44" spans="1:12" x14ac:dyDescent="0.25">
      <c r="A44" s="6">
        <v>36</v>
      </c>
      <c r="B44" s="91" t="s">
        <v>19</v>
      </c>
      <c r="C44" s="91">
        <v>1</v>
      </c>
      <c r="D44" s="9" t="s">
        <v>3672</v>
      </c>
      <c r="E44" s="1029" t="s">
        <v>2213</v>
      </c>
      <c r="F44" s="772"/>
      <c r="G44" s="772"/>
      <c r="H44" s="773"/>
      <c r="I44" s="98"/>
      <c r="J44" s="980"/>
      <c r="K44" s="824"/>
      <c r="L44" s="224"/>
    </row>
    <row r="45" spans="1:12" x14ac:dyDescent="0.25">
      <c r="A45" s="6">
        <v>37</v>
      </c>
      <c r="B45" s="91" t="s">
        <v>19</v>
      </c>
      <c r="C45" s="91">
        <v>6</v>
      </c>
      <c r="D45" s="9" t="s">
        <v>3672</v>
      </c>
      <c r="E45" s="1026" t="s">
        <v>2214</v>
      </c>
      <c r="F45" s="772"/>
      <c r="G45" s="772"/>
      <c r="H45" s="773"/>
      <c r="I45" s="98"/>
      <c r="J45" s="980"/>
      <c r="K45" s="824"/>
      <c r="L45" s="224"/>
    </row>
    <row r="46" spans="1:12" x14ac:dyDescent="0.25">
      <c r="A46" s="6">
        <v>38</v>
      </c>
      <c r="B46" s="91" t="s">
        <v>19</v>
      </c>
      <c r="C46" s="91">
        <v>1</v>
      </c>
      <c r="D46" s="9" t="s">
        <v>3672</v>
      </c>
      <c r="E46" s="1029" t="s">
        <v>3653</v>
      </c>
      <c r="F46" s="772"/>
      <c r="G46" s="772"/>
      <c r="H46" s="773"/>
      <c r="I46" s="265"/>
      <c r="J46" s="980"/>
      <c r="K46" s="824"/>
      <c r="L46" s="224"/>
    </row>
    <row r="47" spans="1:12" x14ac:dyDescent="0.25">
      <c r="A47" s="6">
        <v>39</v>
      </c>
      <c r="B47" s="91" t="s">
        <v>19</v>
      </c>
      <c r="C47" s="91">
        <v>1</v>
      </c>
      <c r="D47" s="9" t="s">
        <v>3672</v>
      </c>
      <c r="E47" s="1029" t="s">
        <v>2215</v>
      </c>
      <c r="F47" s="772"/>
      <c r="G47" s="772"/>
      <c r="H47" s="773"/>
      <c r="I47" s="265"/>
      <c r="J47" s="980"/>
      <c r="K47" s="824"/>
      <c r="L47" s="224"/>
    </row>
    <row r="48" spans="1:12" x14ac:dyDescent="0.25">
      <c r="A48" s="6">
        <v>40</v>
      </c>
      <c r="B48" s="91" t="s">
        <v>19</v>
      </c>
      <c r="C48" s="91">
        <v>6</v>
      </c>
      <c r="D48" s="9" t="s">
        <v>3672</v>
      </c>
      <c r="E48" s="1029" t="s">
        <v>421</v>
      </c>
      <c r="F48" s="772"/>
      <c r="G48" s="772"/>
      <c r="H48" s="773"/>
      <c r="I48" s="265"/>
      <c r="J48" s="980"/>
      <c r="K48" s="824"/>
      <c r="L48" s="224"/>
    </row>
    <row r="49" spans="1:12" x14ac:dyDescent="0.25">
      <c r="A49" s="6">
        <v>41</v>
      </c>
      <c r="B49" s="91" t="s">
        <v>19</v>
      </c>
      <c r="C49" s="91">
        <v>1</v>
      </c>
      <c r="D49" s="9" t="s">
        <v>3672</v>
      </c>
      <c r="E49" s="1029" t="s">
        <v>1532</v>
      </c>
      <c r="F49" s="772"/>
      <c r="G49" s="772"/>
      <c r="H49" s="773"/>
      <c r="I49" s="265"/>
      <c r="J49" s="980"/>
      <c r="K49" s="824"/>
      <c r="L49" s="224"/>
    </row>
    <row r="50" spans="1:12" x14ac:dyDescent="0.25">
      <c r="A50" s="6">
        <v>42</v>
      </c>
      <c r="B50" s="91" t="s">
        <v>19</v>
      </c>
      <c r="C50" s="91">
        <v>1</v>
      </c>
      <c r="D50" s="9" t="s">
        <v>3672</v>
      </c>
      <c r="E50" s="1029" t="s">
        <v>3341</v>
      </c>
      <c r="F50" s="772"/>
      <c r="G50" s="772"/>
      <c r="H50" s="773"/>
      <c r="I50" s="265"/>
      <c r="J50" s="980"/>
      <c r="K50" s="824"/>
      <c r="L50" s="224"/>
    </row>
    <row r="51" spans="1:12" x14ac:dyDescent="0.25">
      <c r="A51" s="6">
        <v>43</v>
      </c>
      <c r="B51" s="91" t="s">
        <v>19</v>
      </c>
      <c r="C51" s="91">
        <v>1</v>
      </c>
      <c r="D51" s="9" t="s">
        <v>3672</v>
      </c>
      <c r="E51" s="1029" t="s">
        <v>2216</v>
      </c>
      <c r="F51" s="772"/>
      <c r="G51" s="772"/>
      <c r="H51" s="773"/>
      <c r="I51" s="265"/>
      <c r="J51" s="980"/>
      <c r="K51" s="824"/>
      <c r="L51" s="224"/>
    </row>
    <row r="52" spans="1:12" x14ac:dyDescent="0.25">
      <c r="A52" s="6">
        <v>44</v>
      </c>
      <c r="B52" s="91" t="s">
        <v>19</v>
      </c>
      <c r="C52" s="91">
        <v>1</v>
      </c>
      <c r="D52" s="9" t="s">
        <v>3672</v>
      </c>
      <c r="E52" s="1029" t="s">
        <v>2217</v>
      </c>
      <c r="F52" s="772"/>
      <c r="G52" s="772"/>
      <c r="H52" s="773"/>
      <c r="I52" s="265"/>
      <c r="J52" s="980"/>
      <c r="K52" s="824"/>
      <c r="L52" s="224"/>
    </row>
    <row r="53" spans="1:12" x14ac:dyDescent="0.25">
      <c r="A53" s="6">
        <v>45</v>
      </c>
      <c r="B53" s="91" t="s">
        <v>19</v>
      </c>
      <c r="C53" s="91">
        <v>1</v>
      </c>
      <c r="D53" s="9" t="s">
        <v>3672</v>
      </c>
      <c r="E53" s="1029" t="s">
        <v>2218</v>
      </c>
      <c r="F53" s="772"/>
      <c r="G53" s="772"/>
      <c r="H53" s="773"/>
      <c r="I53" s="46"/>
      <c r="J53" s="980"/>
      <c r="K53" s="824"/>
      <c r="L53" s="224"/>
    </row>
    <row r="54" spans="1:12" x14ac:dyDescent="0.25">
      <c r="A54" s="6">
        <v>46</v>
      </c>
      <c r="B54" s="91" t="s">
        <v>19</v>
      </c>
      <c r="C54" s="91">
        <v>1</v>
      </c>
      <c r="D54" s="9" t="s">
        <v>3672</v>
      </c>
      <c r="E54" s="1029" t="s">
        <v>2219</v>
      </c>
      <c r="F54" s="772"/>
      <c r="G54" s="772"/>
      <c r="H54" s="773"/>
      <c r="I54" s="46"/>
      <c r="J54" s="980"/>
      <c r="K54" s="824"/>
      <c r="L54" s="224"/>
    </row>
    <row r="55" spans="1:12" x14ac:dyDescent="0.25">
      <c r="A55" s="6">
        <v>47</v>
      </c>
      <c r="B55" s="91" t="s">
        <v>19</v>
      </c>
      <c r="C55" s="91">
        <v>1</v>
      </c>
      <c r="D55" s="9" t="s">
        <v>3672</v>
      </c>
      <c r="E55" s="1029" t="s">
        <v>2220</v>
      </c>
      <c r="F55" s="772"/>
      <c r="G55" s="772"/>
      <c r="H55" s="773"/>
      <c r="I55" s="46"/>
      <c r="J55" s="980"/>
      <c r="K55" s="824"/>
      <c r="L55" s="224"/>
    </row>
    <row r="56" spans="1:12" x14ac:dyDescent="0.25">
      <c r="A56" s="6">
        <v>48</v>
      </c>
      <c r="B56" s="91" t="s">
        <v>19</v>
      </c>
      <c r="C56" s="91">
        <v>42</v>
      </c>
      <c r="D56" s="9" t="s">
        <v>3672</v>
      </c>
      <c r="E56" s="1029" t="s">
        <v>4374</v>
      </c>
      <c r="F56" s="772"/>
      <c r="G56" s="772"/>
      <c r="H56" s="773"/>
      <c r="I56" s="46"/>
      <c r="J56" s="980"/>
      <c r="K56" s="824"/>
      <c r="L56" s="213"/>
    </row>
    <row r="57" spans="1:12" x14ac:dyDescent="0.25">
      <c r="A57" s="6">
        <v>49</v>
      </c>
      <c r="B57" s="91" t="s">
        <v>19</v>
      </c>
      <c r="C57" s="91">
        <v>92</v>
      </c>
      <c r="D57" s="9" t="s">
        <v>3672</v>
      </c>
      <c r="E57" s="1029" t="s">
        <v>2221</v>
      </c>
      <c r="F57" s="772"/>
      <c r="G57" s="772"/>
      <c r="H57" s="773"/>
      <c r="I57" s="46"/>
      <c r="J57" s="980"/>
      <c r="K57" s="824"/>
      <c r="L57" s="213"/>
    </row>
    <row r="58" spans="1:12" x14ac:dyDescent="0.25">
      <c r="A58" s="6">
        <v>50</v>
      </c>
      <c r="B58" s="91" t="s">
        <v>19</v>
      </c>
      <c r="C58" s="91">
        <v>46</v>
      </c>
      <c r="D58" s="9" t="s">
        <v>3672</v>
      </c>
      <c r="E58" s="1029" t="s">
        <v>3243</v>
      </c>
      <c r="F58" s="772"/>
      <c r="G58" s="772"/>
      <c r="H58" s="773"/>
      <c r="I58" s="46"/>
      <c r="J58" s="980"/>
      <c r="K58" s="824"/>
      <c r="L58" s="213"/>
    </row>
    <row r="59" spans="1:12" x14ac:dyDescent="0.25">
      <c r="A59" s="6">
        <v>51</v>
      </c>
      <c r="B59" s="91" t="s">
        <v>19</v>
      </c>
      <c r="C59" s="91">
        <v>46</v>
      </c>
      <c r="D59" s="9" t="s">
        <v>3672</v>
      </c>
      <c r="E59" s="1029" t="s">
        <v>2222</v>
      </c>
      <c r="F59" s="772"/>
      <c r="G59" s="772"/>
      <c r="H59" s="773"/>
      <c r="I59" s="46"/>
      <c r="J59" s="980"/>
      <c r="K59" s="824"/>
      <c r="L59" s="213"/>
    </row>
    <row r="60" spans="1:12" x14ac:dyDescent="0.25">
      <c r="A60" s="6">
        <v>52</v>
      </c>
      <c r="B60" s="91" t="s">
        <v>19</v>
      </c>
      <c r="C60" s="91">
        <v>14</v>
      </c>
      <c r="D60" s="9" t="s">
        <v>3672</v>
      </c>
      <c r="E60" s="1029" t="s">
        <v>4375</v>
      </c>
      <c r="F60" s="772"/>
      <c r="G60" s="772"/>
      <c r="H60" s="773"/>
      <c r="I60" s="46"/>
      <c r="J60" s="980"/>
      <c r="K60" s="824"/>
      <c r="L60" s="213"/>
    </row>
    <row r="61" spans="1:12" x14ac:dyDescent="0.25">
      <c r="A61" s="6">
        <v>53</v>
      </c>
      <c r="B61" s="91" t="s">
        <v>19</v>
      </c>
      <c r="C61" s="91">
        <v>36</v>
      </c>
      <c r="D61" s="9" t="s">
        <v>3672</v>
      </c>
      <c r="E61" s="1029" t="s">
        <v>2223</v>
      </c>
      <c r="F61" s="772"/>
      <c r="G61" s="772"/>
      <c r="H61" s="773"/>
      <c r="I61" s="46"/>
      <c r="J61" s="980"/>
      <c r="K61" s="824"/>
      <c r="L61" s="213"/>
    </row>
    <row r="62" spans="1:12" x14ac:dyDescent="0.25">
      <c r="A62" s="6">
        <v>54</v>
      </c>
      <c r="B62" s="91" t="s">
        <v>19</v>
      </c>
      <c r="C62" s="91">
        <v>18</v>
      </c>
      <c r="D62" s="9" t="s">
        <v>3672</v>
      </c>
      <c r="E62" s="1029" t="s">
        <v>3244</v>
      </c>
      <c r="F62" s="772"/>
      <c r="G62" s="772"/>
      <c r="H62" s="773"/>
      <c r="I62" s="46"/>
      <c r="J62" s="980"/>
      <c r="K62" s="824"/>
      <c r="L62" s="213"/>
    </row>
    <row r="63" spans="1:12" x14ac:dyDescent="0.25">
      <c r="A63" s="6">
        <v>55</v>
      </c>
      <c r="B63" s="91" t="s">
        <v>19</v>
      </c>
      <c r="C63" s="91">
        <v>18</v>
      </c>
      <c r="D63" s="9" t="s">
        <v>3672</v>
      </c>
      <c r="E63" s="1029" t="s">
        <v>2224</v>
      </c>
      <c r="F63" s="772"/>
      <c r="G63" s="772"/>
      <c r="H63" s="773"/>
      <c r="I63" s="46"/>
      <c r="J63" s="980"/>
      <c r="K63" s="824"/>
      <c r="L63" s="213"/>
    </row>
    <row r="64" spans="1:12" x14ac:dyDescent="0.25">
      <c r="A64" s="6">
        <v>56</v>
      </c>
      <c r="B64" s="91" t="s">
        <v>19</v>
      </c>
      <c r="C64" s="91">
        <v>2</v>
      </c>
      <c r="D64" s="9" t="s">
        <v>3672</v>
      </c>
      <c r="E64" s="1029" t="s">
        <v>3323</v>
      </c>
      <c r="F64" s="772"/>
      <c r="G64" s="772"/>
      <c r="H64" s="773"/>
      <c r="I64" s="46"/>
      <c r="J64" s="980"/>
      <c r="K64" s="824"/>
      <c r="L64" s="213"/>
    </row>
    <row r="65" spans="1:12" ht="15.75" customHeight="1" thickBot="1" x14ac:dyDescent="0.3">
      <c r="A65" s="6">
        <v>57</v>
      </c>
      <c r="B65" s="91" t="s">
        <v>19</v>
      </c>
      <c r="C65" s="91">
        <v>6</v>
      </c>
      <c r="D65" s="9" t="s">
        <v>3672</v>
      </c>
      <c r="E65" s="1029" t="s">
        <v>3324</v>
      </c>
      <c r="F65" s="772"/>
      <c r="G65" s="772"/>
      <c r="H65" s="773"/>
      <c r="I65" s="46"/>
      <c r="J65" s="980"/>
      <c r="K65" s="824"/>
      <c r="L65" s="213"/>
    </row>
    <row r="66" spans="1:12" ht="15.75" customHeight="1" thickBot="1" x14ac:dyDescent="0.3">
      <c r="J66" s="989" t="s">
        <v>2207</v>
      </c>
      <c r="K66" s="776"/>
      <c r="L66" s="213"/>
    </row>
    <row r="67" spans="1:12" x14ac:dyDescent="0.25">
      <c r="A67" s="6">
        <v>58</v>
      </c>
      <c r="B67" s="91" t="s">
        <v>19</v>
      </c>
      <c r="C67" s="91">
        <v>6</v>
      </c>
      <c r="D67" s="9" t="s">
        <v>3672</v>
      </c>
      <c r="E67" s="1029" t="s">
        <v>3281</v>
      </c>
      <c r="F67" s="772"/>
      <c r="G67" s="772"/>
      <c r="H67" s="773"/>
      <c r="I67" s="46"/>
      <c r="J67" s="980"/>
      <c r="K67" s="824"/>
      <c r="L67" s="213"/>
    </row>
    <row r="68" spans="1:12" x14ac:dyDescent="0.25">
      <c r="A68" s="6">
        <v>59</v>
      </c>
      <c r="B68" s="91" t="s">
        <v>19</v>
      </c>
      <c r="C68" s="91">
        <v>6</v>
      </c>
      <c r="D68" s="9" t="s">
        <v>3672</v>
      </c>
      <c r="E68" s="1029" t="s">
        <v>3282</v>
      </c>
      <c r="F68" s="772"/>
      <c r="G68" s="772"/>
      <c r="H68" s="773"/>
      <c r="I68" s="46"/>
      <c r="J68" s="980"/>
      <c r="K68" s="824"/>
      <c r="L68" s="213"/>
    </row>
    <row r="69" spans="1:12" x14ac:dyDescent="0.25">
      <c r="A69" s="6">
        <v>60</v>
      </c>
      <c r="B69" s="91" t="s">
        <v>19</v>
      </c>
      <c r="C69" s="91">
        <v>14</v>
      </c>
      <c r="D69" s="9" t="s">
        <v>3672</v>
      </c>
      <c r="E69" s="1029" t="s">
        <v>3283</v>
      </c>
      <c r="F69" s="772"/>
      <c r="G69" s="772"/>
      <c r="H69" s="773"/>
      <c r="I69" s="46"/>
      <c r="J69" s="980"/>
      <c r="K69" s="824"/>
      <c r="L69" s="213"/>
    </row>
    <row r="70" spans="1:12" x14ac:dyDescent="0.25">
      <c r="A70" s="6">
        <v>61</v>
      </c>
      <c r="B70" s="91" t="s">
        <v>19</v>
      </c>
      <c r="C70" s="91">
        <v>7</v>
      </c>
      <c r="D70" s="9" t="s">
        <v>3672</v>
      </c>
      <c r="E70" s="1029" t="s">
        <v>3325</v>
      </c>
      <c r="F70" s="772"/>
      <c r="G70" s="772"/>
      <c r="H70" s="773"/>
      <c r="I70" s="46"/>
      <c r="J70" s="980"/>
      <c r="K70" s="824"/>
      <c r="L70" s="213"/>
    </row>
    <row r="71" spans="1:12" x14ac:dyDescent="0.25">
      <c r="A71" s="6">
        <v>62</v>
      </c>
      <c r="B71" s="91" t="s">
        <v>19</v>
      </c>
      <c r="C71" s="91">
        <v>4</v>
      </c>
      <c r="D71" s="9" t="s">
        <v>3672</v>
      </c>
      <c r="E71" s="1029" t="s">
        <v>4376</v>
      </c>
      <c r="F71" s="772"/>
      <c r="G71" s="772"/>
      <c r="H71" s="773"/>
      <c r="I71" s="46"/>
      <c r="J71" s="980"/>
      <c r="K71" s="824"/>
      <c r="L71" s="213"/>
    </row>
    <row r="72" spans="1:12" x14ac:dyDescent="0.25">
      <c r="A72" s="6">
        <v>63</v>
      </c>
      <c r="B72" s="91" t="s">
        <v>19</v>
      </c>
      <c r="C72" s="91">
        <v>4</v>
      </c>
      <c r="D72" s="9" t="s">
        <v>3672</v>
      </c>
      <c r="E72" s="1029" t="s">
        <v>3284</v>
      </c>
      <c r="F72" s="772"/>
      <c r="G72" s="772"/>
      <c r="H72" s="773"/>
      <c r="I72" s="46"/>
      <c r="J72" s="980"/>
      <c r="K72" s="824"/>
      <c r="L72" s="213"/>
    </row>
    <row r="73" spans="1:12" x14ac:dyDescent="0.25">
      <c r="A73" s="6">
        <v>64</v>
      </c>
      <c r="B73" s="91" t="s">
        <v>19</v>
      </c>
      <c r="C73" s="91">
        <v>4</v>
      </c>
      <c r="D73" s="9" t="s">
        <v>3672</v>
      </c>
      <c r="E73" s="1029" t="s">
        <v>3285</v>
      </c>
      <c r="F73" s="772"/>
      <c r="G73" s="772"/>
      <c r="H73" s="773"/>
      <c r="I73" s="46"/>
      <c r="J73" s="980"/>
      <c r="K73" s="824"/>
      <c r="L73" s="213"/>
    </row>
    <row r="74" spans="1:12" x14ac:dyDescent="0.25">
      <c r="A74" s="6">
        <v>65</v>
      </c>
      <c r="B74" s="91" t="s">
        <v>19</v>
      </c>
      <c r="C74" s="91">
        <v>4</v>
      </c>
      <c r="D74" s="9" t="s">
        <v>3672</v>
      </c>
      <c r="E74" s="1029" t="s">
        <v>3286</v>
      </c>
      <c r="F74" s="772"/>
      <c r="G74" s="772"/>
      <c r="H74" s="773"/>
      <c r="I74" s="46"/>
      <c r="J74" s="980"/>
      <c r="K74" s="824"/>
      <c r="L74" s="213"/>
    </row>
    <row r="75" spans="1:12" x14ac:dyDescent="0.25">
      <c r="A75" s="6">
        <v>66</v>
      </c>
      <c r="B75" s="91" t="s">
        <v>19</v>
      </c>
      <c r="C75" s="91">
        <v>5</v>
      </c>
      <c r="D75" s="9" t="s">
        <v>3672</v>
      </c>
      <c r="E75" s="1029" t="s">
        <v>2225</v>
      </c>
      <c r="F75" s="772"/>
      <c r="G75" s="772"/>
      <c r="H75" s="773"/>
      <c r="I75" s="46"/>
      <c r="J75" s="980"/>
      <c r="K75" s="824"/>
      <c r="L75" s="213"/>
    </row>
    <row r="76" spans="1:12" x14ac:dyDescent="0.25">
      <c r="A76" s="6">
        <v>67</v>
      </c>
      <c r="B76" s="91" t="s">
        <v>19</v>
      </c>
      <c r="C76" s="91">
        <v>4</v>
      </c>
      <c r="D76" s="9" t="s">
        <v>3672</v>
      </c>
      <c r="E76" s="1029" t="s">
        <v>4377</v>
      </c>
      <c r="F76" s="772"/>
      <c r="G76" s="772"/>
      <c r="H76" s="773"/>
      <c r="I76" s="46"/>
      <c r="J76" s="980"/>
      <c r="K76" s="824"/>
      <c r="L76" s="213"/>
    </row>
    <row r="77" spans="1:12" x14ac:dyDescent="0.25">
      <c r="A77" s="6">
        <v>68</v>
      </c>
      <c r="B77" s="91" t="s">
        <v>19</v>
      </c>
      <c r="C77" s="91">
        <v>4</v>
      </c>
      <c r="D77" s="9" t="s">
        <v>3672</v>
      </c>
      <c r="E77" s="1029" t="s">
        <v>3258</v>
      </c>
      <c r="F77" s="772"/>
      <c r="G77" s="772"/>
      <c r="H77" s="773"/>
      <c r="I77" s="46"/>
      <c r="J77" s="980"/>
      <c r="K77" s="824"/>
      <c r="L77" s="213"/>
    </row>
    <row r="78" spans="1:12" x14ac:dyDescent="0.25">
      <c r="A78" s="6">
        <v>69</v>
      </c>
      <c r="B78" s="91" t="s">
        <v>19</v>
      </c>
      <c r="C78" s="91">
        <v>6</v>
      </c>
      <c r="D78" s="9" t="s">
        <v>3672</v>
      </c>
      <c r="E78" s="1029" t="s">
        <v>2226</v>
      </c>
      <c r="F78" s="772"/>
      <c r="G78" s="772"/>
      <c r="H78" s="773"/>
      <c r="I78" s="46"/>
      <c r="J78" s="980"/>
      <c r="K78" s="824"/>
      <c r="L78" s="213"/>
    </row>
    <row r="79" spans="1:12" x14ac:dyDescent="0.25">
      <c r="A79" s="6">
        <v>70</v>
      </c>
      <c r="B79" s="91" t="s">
        <v>19</v>
      </c>
      <c r="C79" s="91">
        <v>10</v>
      </c>
      <c r="D79" s="9" t="s">
        <v>3672</v>
      </c>
      <c r="E79" s="1029" t="s">
        <v>2227</v>
      </c>
      <c r="F79" s="772"/>
      <c r="G79" s="772"/>
      <c r="H79" s="773"/>
      <c r="I79" s="46"/>
      <c r="J79" s="980"/>
      <c r="K79" s="824"/>
      <c r="L79" s="213"/>
    </row>
    <row r="80" spans="1:12" x14ac:dyDescent="0.25">
      <c r="A80" s="6">
        <v>71</v>
      </c>
      <c r="B80" s="91" t="s">
        <v>19</v>
      </c>
      <c r="C80" s="91">
        <v>8</v>
      </c>
      <c r="D80" s="9" t="s">
        <v>3672</v>
      </c>
      <c r="E80" s="1029" t="s">
        <v>4378</v>
      </c>
      <c r="F80" s="772"/>
      <c r="G80" s="772"/>
      <c r="H80" s="773"/>
      <c r="I80" s="46"/>
      <c r="J80" s="980"/>
      <c r="K80" s="824"/>
      <c r="L80" s="213"/>
    </row>
    <row r="81" spans="1:12" x14ac:dyDescent="0.25">
      <c r="A81" s="6">
        <v>72</v>
      </c>
      <c r="B81" s="91" t="s">
        <v>19</v>
      </c>
      <c r="C81" s="91">
        <v>16</v>
      </c>
      <c r="D81" s="9" t="s">
        <v>3672</v>
      </c>
      <c r="E81" s="1029" t="s">
        <v>2228</v>
      </c>
      <c r="F81" s="772"/>
      <c r="G81" s="772"/>
      <c r="H81" s="773"/>
      <c r="I81" s="46"/>
      <c r="J81" s="980"/>
      <c r="K81" s="824"/>
      <c r="L81" s="213"/>
    </row>
    <row r="82" spans="1:12" x14ac:dyDescent="0.25">
      <c r="A82" s="6">
        <v>73</v>
      </c>
      <c r="B82" s="91" t="s">
        <v>19</v>
      </c>
      <c r="C82" s="91">
        <v>8</v>
      </c>
      <c r="D82" s="9" t="s">
        <v>3672</v>
      </c>
      <c r="E82" s="1029" t="s">
        <v>3245</v>
      </c>
      <c r="F82" s="772"/>
      <c r="G82" s="772"/>
      <c r="H82" s="773"/>
      <c r="I82" s="46"/>
      <c r="J82" s="980"/>
      <c r="K82" s="824"/>
      <c r="L82" s="213"/>
    </row>
    <row r="83" spans="1:12" x14ac:dyDescent="0.25">
      <c r="A83" s="6">
        <v>76</v>
      </c>
      <c r="B83" s="91" t="s">
        <v>19</v>
      </c>
      <c r="C83" s="91">
        <v>8</v>
      </c>
      <c r="D83" s="9" t="s">
        <v>3672</v>
      </c>
      <c r="E83" s="1029" t="s">
        <v>2229</v>
      </c>
      <c r="F83" s="772"/>
      <c r="G83" s="772"/>
      <c r="H83" s="773"/>
      <c r="I83" s="46"/>
      <c r="J83" s="980"/>
      <c r="K83" s="824"/>
      <c r="L83" s="213"/>
    </row>
    <row r="84" spans="1:12" x14ac:dyDescent="0.25">
      <c r="A84" s="1203" t="s">
        <v>117</v>
      </c>
      <c r="B84" s="995"/>
      <c r="C84" s="995"/>
      <c r="D84" s="995"/>
      <c r="E84" s="995"/>
      <c r="F84" s="995"/>
      <c r="G84" s="995"/>
      <c r="H84" s="995"/>
      <c r="I84" s="995"/>
      <c r="J84" s="995"/>
      <c r="K84" s="988"/>
      <c r="L84" s="213"/>
    </row>
    <row r="85" spans="1:12" x14ac:dyDescent="0.25">
      <c r="A85" s="6">
        <v>77</v>
      </c>
      <c r="B85" s="91" t="s">
        <v>19</v>
      </c>
      <c r="C85" s="9"/>
      <c r="D85" s="9"/>
      <c r="E85" s="1029" t="s">
        <v>2230</v>
      </c>
      <c r="F85" s="772"/>
      <c r="G85" s="772"/>
      <c r="H85" s="773"/>
      <c r="I85" s="46"/>
      <c r="J85" s="980"/>
      <c r="K85" s="824"/>
      <c r="L85" s="213"/>
    </row>
    <row r="86" spans="1:12" x14ac:dyDescent="0.25">
      <c r="A86" s="6">
        <v>78</v>
      </c>
      <c r="B86" s="91" t="s">
        <v>19</v>
      </c>
      <c r="C86" s="9">
        <v>1</v>
      </c>
      <c r="D86" s="9" t="s">
        <v>3672</v>
      </c>
      <c r="E86" s="1029" t="s">
        <v>2231</v>
      </c>
      <c r="F86" s="772"/>
      <c r="G86" s="772"/>
      <c r="H86" s="773"/>
      <c r="I86" s="46"/>
      <c r="J86" s="980"/>
      <c r="K86" s="824"/>
      <c r="L86" s="213"/>
    </row>
    <row r="87" spans="1:12" x14ac:dyDescent="0.25">
      <c r="A87" s="6">
        <v>79</v>
      </c>
      <c r="B87" s="91" t="s">
        <v>19</v>
      </c>
      <c r="C87" s="9"/>
      <c r="D87" s="9"/>
      <c r="E87" s="1029" t="s">
        <v>2232</v>
      </c>
      <c r="F87" s="772"/>
      <c r="G87" s="772"/>
      <c r="H87" s="773"/>
      <c r="I87" s="46"/>
      <c r="J87" s="980"/>
      <c r="K87" s="824"/>
      <c r="L87" s="213"/>
    </row>
    <row r="88" spans="1:12" x14ac:dyDescent="0.25">
      <c r="A88" s="6">
        <v>80</v>
      </c>
      <c r="B88" s="91" t="s">
        <v>19</v>
      </c>
      <c r="C88" s="9"/>
      <c r="D88" s="9"/>
      <c r="E88" s="1029" t="s">
        <v>2233</v>
      </c>
      <c r="F88" s="772"/>
      <c r="G88" s="772"/>
      <c r="H88" s="773"/>
      <c r="I88" s="46"/>
      <c r="J88" s="980"/>
      <c r="K88" s="824"/>
      <c r="L88" s="213"/>
    </row>
    <row r="89" spans="1:12" x14ac:dyDescent="0.25">
      <c r="A89" s="107"/>
      <c r="B89" s="30"/>
      <c r="C89" s="84"/>
      <c r="D89" s="84"/>
      <c r="E89" s="30"/>
      <c r="F89" s="30"/>
      <c r="G89" s="30"/>
      <c r="H89" s="30"/>
      <c r="I89" s="212"/>
      <c r="J89" s="213"/>
      <c r="K89" s="202"/>
      <c r="L89" s="213"/>
    </row>
    <row r="90" spans="1:12" x14ac:dyDescent="0.25">
      <c r="A90" s="107"/>
      <c r="B90" s="30"/>
      <c r="C90" s="84"/>
      <c r="D90" s="84"/>
      <c r="E90" s="30"/>
      <c r="F90" s="30"/>
      <c r="G90" s="30"/>
      <c r="H90" s="30"/>
      <c r="I90" s="212"/>
      <c r="J90" s="213"/>
      <c r="K90" s="202"/>
      <c r="L90" s="213"/>
    </row>
    <row r="91" spans="1:12" x14ac:dyDescent="0.25">
      <c r="A91" s="107"/>
      <c r="B91" s="30"/>
      <c r="C91" s="84"/>
      <c r="D91" s="84"/>
      <c r="E91" s="30"/>
      <c r="F91" s="30"/>
      <c r="G91" s="30"/>
      <c r="H91" s="30"/>
      <c r="I91" s="212"/>
      <c r="J91" s="213"/>
      <c r="K91" s="202"/>
      <c r="L91" s="213"/>
    </row>
    <row r="92" spans="1:12" x14ac:dyDescent="0.25">
      <c r="A92" s="107"/>
      <c r="B92" s="30"/>
      <c r="C92" s="84"/>
      <c r="D92" s="84"/>
      <c r="E92" s="30"/>
      <c r="F92" s="30"/>
      <c r="G92" s="30"/>
      <c r="H92" s="30"/>
      <c r="I92" s="212"/>
      <c r="J92" s="213"/>
      <c r="K92" s="202"/>
      <c r="L92" s="213"/>
    </row>
    <row r="93" spans="1:12" x14ac:dyDescent="0.25">
      <c r="A93" s="107"/>
      <c r="B93" s="30"/>
      <c r="C93" s="84"/>
      <c r="D93" s="84"/>
      <c r="E93" s="30"/>
      <c r="F93" s="30"/>
      <c r="G93" s="30"/>
      <c r="H93" s="30"/>
      <c r="I93" s="212"/>
      <c r="J93" s="213"/>
      <c r="K93" s="202"/>
      <c r="L93" s="213"/>
    </row>
    <row r="94" spans="1:12" x14ac:dyDescent="0.25">
      <c r="A94" s="107"/>
      <c r="B94" s="30"/>
      <c r="C94" s="84"/>
      <c r="D94" s="84"/>
      <c r="E94" s="30"/>
      <c r="F94" s="30"/>
      <c r="G94" s="30"/>
      <c r="H94" s="30"/>
      <c r="I94" s="212"/>
      <c r="J94" s="213"/>
      <c r="K94" s="202"/>
      <c r="L94" s="213"/>
    </row>
    <row r="95" spans="1:12" x14ac:dyDescent="0.25">
      <c r="A95" s="107"/>
      <c r="B95" s="30"/>
      <c r="C95" s="84"/>
      <c r="D95" s="84"/>
      <c r="E95" s="30"/>
      <c r="F95" s="30"/>
      <c r="G95" s="30"/>
      <c r="H95" s="30"/>
      <c r="I95" s="212"/>
      <c r="J95" s="213"/>
      <c r="K95" s="202"/>
      <c r="L95" s="213"/>
    </row>
    <row r="96" spans="1:12" x14ac:dyDescent="0.25">
      <c r="A96" s="107"/>
      <c r="B96" s="30"/>
      <c r="C96" s="84"/>
      <c r="D96" s="84"/>
      <c r="E96" s="30"/>
      <c r="F96" s="30"/>
      <c r="G96" s="30"/>
      <c r="H96" s="30"/>
      <c r="I96" s="212"/>
      <c r="J96" s="213"/>
      <c r="K96" s="202"/>
      <c r="L96" s="213"/>
    </row>
    <row r="97" spans="1:12" x14ac:dyDescent="0.25">
      <c r="A97" s="107"/>
      <c r="B97" s="30"/>
      <c r="C97" s="84"/>
      <c r="D97" s="84"/>
      <c r="E97" s="30"/>
      <c r="F97" s="30"/>
      <c r="G97" s="30"/>
      <c r="H97" s="30"/>
      <c r="I97" s="212"/>
      <c r="J97" s="213"/>
      <c r="K97" s="202"/>
      <c r="L97" s="213"/>
    </row>
    <row r="98" spans="1:12" x14ac:dyDescent="0.25">
      <c r="A98" s="107"/>
      <c r="B98" s="30"/>
      <c r="C98" s="84"/>
      <c r="D98" s="84"/>
      <c r="E98" s="30"/>
      <c r="F98" s="30"/>
      <c r="G98" s="30"/>
      <c r="H98" s="30"/>
      <c r="I98" s="212"/>
      <c r="J98" s="213"/>
      <c r="K98" s="202"/>
      <c r="L98" s="213"/>
    </row>
    <row r="99" spans="1:12" x14ac:dyDescent="0.25">
      <c r="A99" s="107"/>
      <c r="B99" s="415"/>
      <c r="C99" s="185"/>
      <c r="D99" s="185"/>
      <c r="E99" s="415"/>
      <c r="F99" s="30"/>
      <c r="G99" s="415"/>
      <c r="H99" s="415"/>
      <c r="I99" s="212"/>
      <c r="J99" s="274"/>
      <c r="K99" s="275"/>
      <c r="L99" s="213"/>
    </row>
    <row r="100" spans="1:12" x14ac:dyDescent="0.25">
      <c r="A100" s="4"/>
      <c r="B100" s="887" t="s">
        <v>209</v>
      </c>
      <c r="C100" s="785"/>
      <c r="D100" s="785"/>
      <c r="E100" s="785"/>
      <c r="G100" s="887" t="s">
        <v>25</v>
      </c>
      <c r="H100" s="785"/>
      <c r="I100" s="30"/>
      <c r="J100" s="904" t="s">
        <v>122</v>
      </c>
      <c r="K100" s="794"/>
      <c r="L100" s="201"/>
    </row>
    <row r="101" spans="1:12" ht="15.75" customHeight="1" thickBot="1" x14ac:dyDescent="0.3">
      <c r="A101" s="35"/>
      <c r="B101" s="778"/>
      <c r="C101" s="778"/>
      <c r="D101" s="778"/>
      <c r="E101" s="778"/>
      <c r="F101" s="36"/>
      <c r="G101" s="778"/>
      <c r="H101" s="778"/>
      <c r="I101" s="36"/>
      <c r="J101" s="778"/>
      <c r="K101" s="792"/>
      <c r="L101" s="127"/>
    </row>
    <row r="102" spans="1:12" ht="15.75" customHeight="1" thickBot="1" x14ac:dyDescent="0.3">
      <c r="G102" s="833"/>
      <c r="H102" s="785"/>
      <c r="J102" s="989" t="s">
        <v>2207</v>
      </c>
      <c r="K102" s="776"/>
      <c r="L102" s="10"/>
    </row>
    <row r="103" spans="1:12" x14ac:dyDescent="0.25"/>
    <row r="104" spans="1:12" x14ac:dyDescent="0.25"/>
    <row r="105" spans="1:12" x14ac:dyDescent="0.25"/>
    <row r="106" spans="1:12" x14ac:dyDescent="0.25"/>
    <row r="107" spans="1:12" x14ac:dyDescent="0.25"/>
    <row r="108" spans="1:12" x14ac:dyDescent="0.25"/>
    <row r="109" spans="1:12" x14ac:dyDescent="0.25"/>
    <row r="110" spans="1:12" x14ac:dyDescent="0.25"/>
    <row r="111" spans="1:12" ht="15.75" customHeight="1" thickBot="1" x14ac:dyDescent="0.3"/>
    <row r="112" spans="1:12" x14ac:dyDescent="0.25">
      <c r="A112" s="2"/>
      <c r="B112" s="3"/>
      <c r="C112" s="3"/>
      <c r="D112" s="3"/>
      <c r="E112" s="795" t="s">
        <v>1</v>
      </c>
      <c r="F112" s="784"/>
      <c r="G112" s="784"/>
      <c r="H112" s="784"/>
      <c r="I112" s="784"/>
      <c r="J112" s="796"/>
      <c r="K112" s="784"/>
      <c r="L112" s="797"/>
    </row>
    <row r="113" spans="1:12" x14ac:dyDescent="0.25">
      <c r="A113" s="4"/>
      <c r="E113" s="785"/>
      <c r="F113" s="785"/>
      <c r="G113" s="785"/>
      <c r="H113" s="785"/>
      <c r="I113" s="785"/>
      <c r="J113" s="785"/>
      <c r="K113" s="785"/>
      <c r="L113" s="794"/>
    </row>
    <row r="114" spans="1:12" x14ac:dyDescent="0.25">
      <c r="A114" s="907" t="s">
        <v>2234</v>
      </c>
      <c r="B114" s="785"/>
      <c r="C114" s="785"/>
      <c r="D114" s="785"/>
      <c r="E114" s="785"/>
      <c r="F114" s="785"/>
      <c r="G114" s="785"/>
      <c r="H114" s="785"/>
      <c r="I114" s="785"/>
      <c r="J114" s="785"/>
      <c r="K114" s="785"/>
      <c r="L114" s="794"/>
    </row>
    <row r="115" spans="1:12" x14ac:dyDescent="0.25">
      <c r="A115" s="790"/>
      <c r="B115" s="785"/>
      <c r="C115" s="785"/>
      <c r="D115" s="785"/>
      <c r="E115" s="785"/>
      <c r="F115" s="785"/>
      <c r="G115" s="785"/>
      <c r="H115" s="785"/>
      <c r="I115" s="785"/>
      <c r="J115" s="785"/>
      <c r="K115" s="785"/>
      <c r="L115" s="794"/>
    </row>
    <row r="116" spans="1:12" ht="15.75" customHeight="1" thickBot="1" x14ac:dyDescent="0.3">
      <c r="A116" s="4"/>
      <c r="I116" s="777" t="s">
        <v>2235</v>
      </c>
      <c r="J116" s="778"/>
      <c r="K116" s="778"/>
      <c r="L116" s="792"/>
    </row>
    <row r="117" spans="1:12" x14ac:dyDescent="0.25">
      <c r="A117" s="789" t="s">
        <v>3</v>
      </c>
      <c r="B117" s="861" t="s">
        <v>4</v>
      </c>
      <c r="C117" s="798" t="s">
        <v>400</v>
      </c>
      <c r="D117" s="797"/>
      <c r="E117" s="783" t="s">
        <v>6</v>
      </c>
      <c r="F117" s="784"/>
      <c r="G117" s="784"/>
      <c r="H117" s="797"/>
      <c r="I117" s="811" t="s">
        <v>3673</v>
      </c>
      <c r="J117" s="799" t="s">
        <v>8</v>
      </c>
      <c r="K117" s="797"/>
      <c r="L117" s="108"/>
    </row>
    <row r="118" spans="1:12" ht="15.75" customHeight="1" thickBot="1" x14ac:dyDescent="0.3">
      <c r="A118" s="822"/>
      <c r="B118" s="896"/>
      <c r="C118" s="822"/>
      <c r="D118" s="792"/>
      <c r="E118" s="778"/>
      <c r="F118" s="778"/>
      <c r="G118" s="778"/>
      <c r="H118" s="792"/>
      <c r="I118" s="812"/>
      <c r="J118" s="822"/>
      <c r="K118" s="792"/>
      <c r="L118" s="108"/>
    </row>
    <row r="119" spans="1:12" x14ac:dyDescent="0.25">
      <c r="A119" s="42">
        <v>1</v>
      </c>
      <c r="B119" s="88" t="s">
        <v>19</v>
      </c>
      <c r="C119" s="88">
        <v>2</v>
      </c>
      <c r="D119" s="7" t="s">
        <v>3672</v>
      </c>
      <c r="E119" s="1093" t="s">
        <v>1867</v>
      </c>
      <c r="F119" s="827"/>
      <c r="G119" s="827"/>
      <c r="H119" s="788"/>
      <c r="I119" s="40"/>
      <c r="J119" s="980"/>
      <c r="K119" s="773"/>
      <c r="L119" s="10"/>
    </row>
    <row r="120" spans="1:12" x14ac:dyDescent="0.25">
      <c r="A120" s="6">
        <v>2</v>
      </c>
      <c r="B120" s="91" t="s">
        <v>519</v>
      </c>
      <c r="C120" s="91">
        <v>1</v>
      </c>
      <c r="D120" s="9" t="s">
        <v>3672</v>
      </c>
      <c r="E120" s="1029" t="s">
        <v>2921</v>
      </c>
      <c r="F120" s="772"/>
      <c r="G120" s="772"/>
      <c r="H120" s="773"/>
      <c r="I120" s="47"/>
      <c r="J120" s="980"/>
      <c r="K120" s="773"/>
      <c r="L120" s="10"/>
    </row>
    <row r="121" spans="1:12" x14ac:dyDescent="0.25">
      <c r="A121" s="6">
        <v>3</v>
      </c>
      <c r="B121" s="91" t="s">
        <v>175</v>
      </c>
      <c r="C121" s="91">
        <v>1</v>
      </c>
      <c r="D121" s="9" t="s">
        <v>3672</v>
      </c>
      <c r="E121" s="1029" t="s">
        <v>2862</v>
      </c>
      <c r="F121" s="772"/>
      <c r="G121" s="772"/>
      <c r="H121" s="773"/>
      <c r="I121" s="47"/>
      <c r="J121" s="980"/>
      <c r="K121" s="773"/>
      <c r="L121" s="10"/>
    </row>
    <row r="122" spans="1:12" x14ac:dyDescent="0.25">
      <c r="A122" s="6">
        <v>4</v>
      </c>
      <c r="B122" s="91" t="s">
        <v>617</v>
      </c>
      <c r="C122" s="91">
        <v>1</v>
      </c>
      <c r="D122" s="9" t="s">
        <v>3672</v>
      </c>
      <c r="E122" s="1029" t="s">
        <v>3630</v>
      </c>
      <c r="F122" s="772"/>
      <c r="G122" s="772"/>
      <c r="H122" s="773"/>
      <c r="I122" s="47"/>
      <c r="J122" s="980"/>
      <c r="K122" s="773"/>
      <c r="L122" s="10"/>
    </row>
    <row r="123" spans="1:12" x14ac:dyDescent="0.25">
      <c r="A123" s="6">
        <v>5</v>
      </c>
      <c r="B123" s="91" t="s">
        <v>589</v>
      </c>
      <c r="C123" s="91">
        <v>3</v>
      </c>
      <c r="D123" s="9" t="s">
        <v>3672</v>
      </c>
      <c r="E123" s="1026" t="s">
        <v>2922</v>
      </c>
      <c r="F123" s="772"/>
      <c r="G123" s="772"/>
      <c r="H123" s="773"/>
      <c r="I123" s="47"/>
      <c r="J123" s="980"/>
      <c r="K123" s="773"/>
      <c r="L123" s="10"/>
    </row>
    <row r="124" spans="1:12" x14ac:dyDescent="0.25">
      <c r="A124" s="6">
        <v>6</v>
      </c>
      <c r="B124" s="91" t="s">
        <v>19</v>
      </c>
      <c r="C124" s="91">
        <v>1</v>
      </c>
      <c r="D124" s="9" t="s">
        <v>3672</v>
      </c>
      <c r="E124" s="1026" t="s">
        <v>2900</v>
      </c>
      <c r="F124" s="772"/>
      <c r="G124" s="772"/>
      <c r="H124" s="773"/>
      <c r="I124" s="47"/>
      <c r="J124" s="980"/>
      <c r="K124" s="773"/>
      <c r="L124" s="10"/>
    </row>
    <row r="125" spans="1:12" x14ac:dyDescent="0.25">
      <c r="A125" s="6">
        <v>7</v>
      </c>
      <c r="B125" s="91" t="s">
        <v>19</v>
      </c>
      <c r="C125" s="91">
        <v>1</v>
      </c>
      <c r="D125" s="9" t="s">
        <v>3672</v>
      </c>
      <c r="E125" s="1026" t="s">
        <v>2901</v>
      </c>
      <c r="F125" s="772"/>
      <c r="G125" s="772"/>
      <c r="H125" s="773"/>
      <c r="I125" s="47"/>
      <c r="J125" s="980"/>
      <c r="K125" s="773"/>
      <c r="L125" s="10"/>
    </row>
    <row r="126" spans="1:12" x14ac:dyDescent="0.25">
      <c r="A126" s="6">
        <v>8</v>
      </c>
      <c r="B126" s="91" t="s">
        <v>173</v>
      </c>
      <c r="C126" s="91">
        <v>1</v>
      </c>
      <c r="D126" s="9" t="s">
        <v>3672</v>
      </c>
      <c r="E126" s="1026" t="s">
        <v>2863</v>
      </c>
      <c r="F126" s="772"/>
      <c r="G126" s="772"/>
      <c r="H126" s="773"/>
      <c r="I126" s="45"/>
      <c r="J126" s="980"/>
      <c r="K126" s="773"/>
      <c r="L126" s="10"/>
    </row>
    <row r="127" spans="1:12" x14ac:dyDescent="0.25">
      <c r="A127" s="6">
        <v>9</v>
      </c>
      <c r="B127" s="91" t="s">
        <v>590</v>
      </c>
      <c r="C127" s="91">
        <v>1</v>
      </c>
      <c r="D127" s="9" t="s">
        <v>3672</v>
      </c>
      <c r="E127" s="1026" t="s">
        <v>2907</v>
      </c>
      <c r="F127" s="772"/>
      <c r="G127" s="772"/>
      <c r="H127" s="773"/>
      <c r="I127" s="45"/>
      <c r="J127" s="980"/>
      <c r="K127" s="773"/>
      <c r="L127" s="10"/>
    </row>
    <row r="128" spans="1:12" x14ac:dyDescent="0.25">
      <c r="A128" s="6">
        <v>10</v>
      </c>
      <c r="B128" s="91" t="s">
        <v>281</v>
      </c>
      <c r="C128" s="91">
        <v>2</v>
      </c>
      <c r="D128" s="9" t="s">
        <v>3672</v>
      </c>
      <c r="E128" s="1026" t="s">
        <v>2864</v>
      </c>
      <c r="F128" s="772"/>
      <c r="G128" s="772"/>
      <c r="H128" s="773"/>
      <c r="I128" s="46"/>
      <c r="J128" s="980"/>
      <c r="K128" s="773"/>
      <c r="L128" s="10"/>
    </row>
    <row r="129" spans="1:12" x14ac:dyDescent="0.25">
      <c r="A129" s="6">
        <v>11</v>
      </c>
      <c r="B129" s="91" t="s">
        <v>278</v>
      </c>
      <c r="C129" s="91">
        <v>2</v>
      </c>
      <c r="D129" s="9" t="s">
        <v>3672</v>
      </c>
      <c r="E129" s="1026" t="s">
        <v>2560</v>
      </c>
      <c r="F129" s="772"/>
      <c r="G129" s="772"/>
      <c r="H129" s="773"/>
      <c r="I129" s="46"/>
      <c r="J129" s="980"/>
      <c r="K129" s="773"/>
      <c r="L129" s="10"/>
    </row>
    <row r="130" spans="1:12" x14ac:dyDescent="0.25">
      <c r="A130" s="6">
        <v>12</v>
      </c>
      <c r="B130" s="91" t="s">
        <v>352</v>
      </c>
      <c r="C130" s="91">
        <v>2</v>
      </c>
      <c r="D130" s="9" t="s">
        <v>3672</v>
      </c>
      <c r="E130" s="1026" t="s">
        <v>2558</v>
      </c>
      <c r="F130" s="772"/>
      <c r="G130" s="772"/>
      <c r="H130" s="773"/>
      <c r="I130" s="46"/>
      <c r="J130" s="980"/>
      <c r="K130" s="773"/>
      <c r="L130" s="10"/>
    </row>
    <row r="131" spans="1:12" x14ac:dyDescent="0.25">
      <c r="A131" s="6">
        <v>13</v>
      </c>
      <c r="B131" s="91" t="s">
        <v>276</v>
      </c>
      <c r="C131" s="91">
        <v>2</v>
      </c>
      <c r="D131" s="9" t="s">
        <v>3672</v>
      </c>
      <c r="E131" s="1026" t="s">
        <v>2556</v>
      </c>
      <c r="F131" s="772"/>
      <c r="G131" s="772"/>
      <c r="H131" s="773"/>
      <c r="I131" s="46"/>
      <c r="J131" s="980"/>
      <c r="K131" s="773"/>
      <c r="L131" s="10"/>
    </row>
    <row r="132" spans="1:12" x14ac:dyDescent="0.25">
      <c r="A132" s="6">
        <v>14</v>
      </c>
      <c r="B132" s="91" t="s">
        <v>239</v>
      </c>
      <c r="C132" s="91">
        <v>2</v>
      </c>
      <c r="D132" s="9" t="s">
        <v>3672</v>
      </c>
      <c r="E132" s="1026" t="s">
        <v>1872</v>
      </c>
      <c r="F132" s="772"/>
      <c r="G132" s="772"/>
      <c r="H132" s="773"/>
      <c r="I132" s="46"/>
      <c r="J132" s="980"/>
      <c r="K132" s="773"/>
      <c r="L132" s="10"/>
    </row>
    <row r="133" spans="1:12" x14ac:dyDescent="0.25">
      <c r="A133" s="6">
        <v>15</v>
      </c>
      <c r="B133" s="91" t="s">
        <v>372</v>
      </c>
      <c r="C133" s="91">
        <v>2</v>
      </c>
      <c r="D133" s="9" t="s">
        <v>3672</v>
      </c>
      <c r="E133" s="1026" t="s">
        <v>1873</v>
      </c>
      <c r="F133" s="772"/>
      <c r="G133" s="772"/>
      <c r="H133" s="773"/>
      <c r="I133" s="46"/>
      <c r="J133" s="980"/>
      <c r="K133" s="773"/>
      <c r="L133" s="10"/>
    </row>
    <row r="134" spans="1:12" x14ac:dyDescent="0.25">
      <c r="A134" s="6">
        <v>16</v>
      </c>
      <c r="B134" s="91" t="s">
        <v>593</v>
      </c>
      <c r="C134" s="91">
        <v>2</v>
      </c>
      <c r="D134" s="9" t="s">
        <v>3672</v>
      </c>
      <c r="E134" s="1029" t="s">
        <v>2236</v>
      </c>
      <c r="F134" s="772"/>
      <c r="G134" s="772"/>
      <c r="H134" s="773"/>
      <c r="I134" s="46"/>
      <c r="J134" s="980"/>
      <c r="K134" s="773"/>
      <c r="L134" s="10"/>
    </row>
    <row r="135" spans="1:12" x14ac:dyDescent="0.25">
      <c r="A135" s="6">
        <v>17</v>
      </c>
      <c r="B135" s="91" t="s">
        <v>1705</v>
      </c>
      <c r="C135" s="91">
        <v>1</v>
      </c>
      <c r="D135" s="9" t="s">
        <v>3672</v>
      </c>
      <c r="E135" s="1029" t="s">
        <v>1874</v>
      </c>
      <c r="F135" s="772"/>
      <c r="G135" s="772"/>
      <c r="H135" s="773"/>
      <c r="I135" s="98"/>
      <c r="J135" s="980"/>
      <c r="K135" s="773"/>
      <c r="L135" s="10"/>
    </row>
    <row r="136" spans="1:12" x14ac:dyDescent="0.25">
      <c r="A136" s="6">
        <v>18</v>
      </c>
      <c r="B136" s="91" t="s">
        <v>595</v>
      </c>
      <c r="C136" s="91">
        <v>1</v>
      </c>
      <c r="D136" s="9" t="s">
        <v>3672</v>
      </c>
      <c r="E136" s="1029" t="s">
        <v>596</v>
      </c>
      <c r="F136" s="772"/>
      <c r="G136" s="772"/>
      <c r="H136" s="773"/>
      <c r="I136" s="98"/>
      <c r="J136" s="980"/>
      <c r="K136" s="773"/>
      <c r="L136" s="10"/>
    </row>
    <row r="137" spans="1:12" x14ac:dyDescent="0.25">
      <c r="A137" s="6">
        <v>19</v>
      </c>
      <c r="B137" s="91" t="s">
        <v>597</v>
      </c>
      <c r="C137" s="91">
        <v>1</v>
      </c>
      <c r="D137" s="9" t="s">
        <v>3672</v>
      </c>
      <c r="E137" s="1029" t="s">
        <v>2237</v>
      </c>
      <c r="F137" s="772"/>
      <c r="G137" s="772"/>
      <c r="H137" s="773"/>
      <c r="I137" s="98"/>
      <c r="J137" s="980"/>
      <c r="K137" s="773"/>
      <c r="L137" s="10"/>
    </row>
    <row r="138" spans="1:12" x14ac:dyDescent="0.25">
      <c r="A138" s="6">
        <v>20</v>
      </c>
      <c r="B138" s="91" t="s">
        <v>341</v>
      </c>
      <c r="C138" s="91">
        <v>1</v>
      </c>
      <c r="D138" s="9" t="s">
        <v>3672</v>
      </c>
      <c r="E138" s="1029" t="s">
        <v>3333</v>
      </c>
      <c r="F138" s="772"/>
      <c r="G138" s="772"/>
      <c r="H138" s="773"/>
      <c r="I138" s="98"/>
      <c r="J138" s="980"/>
      <c r="K138" s="773"/>
      <c r="L138" s="10"/>
    </row>
    <row r="139" spans="1:12" x14ac:dyDescent="0.25">
      <c r="A139" s="6">
        <v>21</v>
      </c>
      <c r="B139" s="91" t="s">
        <v>198</v>
      </c>
      <c r="C139" s="91">
        <v>8</v>
      </c>
      <c r="D139" s="9" t="s">
        <v>3672</v>
      </c>
      <c r="E139" s="1029" t="s">
        <v>4239</v>
      </c>
      <c r="F139" s="772"/>
      <c r="G139" s="772"/>
      <c r="H139" s="773"/>
      <c r="I139" s="98"/>
      <c r="J139" s="980"/>
      <c r="K139" s="773"/>
      <c r="L139" s="10"/>
    </row>
    <row r="140" spans="1:12" x14ac:dyDescent="0.25">
      <c r="A140" s="6">
        <v>22</v>
      </c>
      <c r="B140" s="91" t="s">
        <v>335</v>
      </c>
      <c r="C140" s="91">
        <v>1</v>
      </c>
      <c r="D140" s="9" t="s">
        <v>3672</v>
      </c>
      <c r="E140" s="1029" t="s">
        <v>616</v>
      </c>
      <c r="F140" s="772"/>
      <c r="G140" s="772"/>
      <c r="H140" s="773"/>
      <c r="I140" s="98"/>
      <c r="J140" s="980"/>
      <c r="K140" s="773"/>
      <c r="L140" s="10"/>
    </row>
    <row r="141" spans="1:12" x14ac:dyDescent="0.25">
      <c r="A141" s="6">
        <v>23</v>
      </c>
      <c r="B141" s="91" t="s">
        <v>199</v>
      </c>
      <c r="C141" s="91">
        <v>1</v>
      </c>
      <c r="D141" s="9" t="s">
        <v>3672</v>
      </c>
      <c r="E141" s="1029" t="s">
        <v>3433</v>
      </c>
      <c r="F141" s="772"/>
      <c r="G141" s="772"/>
      <c r="H141" s="773"/>
      <c r="I141" s="98"/>
      <c r="J141" s="980"/>
      <c r="K141" s="773"/>
      <c r="L141" s="10"/>
    </row>
    <row r="142" spans="1:12" ht="15.75" customHeight="1" thickBot="1" x14ac:dyDescent="0.3">
      <c r="A142" s="6">
        <v>24</v>
      </c>
      <c r="B142" s="91" t="s">
        <v>1876</v>
      </c>
      <c r="C142" s="91">
        <v>2</v>
      </c>
      <c r="D142" s="9" t="s">
        <v>3672</v>
      </c>
      <c r="E142" s="1029" t="s">
        <v>2238</v>
      </c>
      <c r="F142" s="772"/>
      <c r="G142" s="772"/>
      <c r="H142" s="773"/>
      <c r="I142" s="98"/>
      <c r="J142" s="980"/>
      <c r="K142" s="773"/>
      <c r="L142" s="10"/>
    </row>
    <row r="143" spans="1:12" ht="15.75" customHeight="1" thickBot="1" x14ac:dyDescent="0.3">
      <c r="G143" s="833"/>
      <c r="H143" s="785"/>
      <c r="J143" s="989" t="s">
        <v>2239</v>
      </c>
      <c r="K143" s="776"/>
      <c r="L143" s="437"/>
    </row>
    <row r="144" spans="1:12" x14ac:dyDescent="0.25">
      <c r="A144" s="6">
        <v>25</v>
      </c>
      <c r="B144" s="91" t="s">
        <v>1878</v>
      </c>
      <c r="C144" s="91">
        <v>2</v>
      </c>
      <c r="D144" s="9" t="s">
        <v>3672</v>
      </c>
      <c r="E144" s="1029" t="s">
        <v>1879</v>
      </c>
      <c r="F144" s="772"/>
      <c r="G144" s="772"/>
      <c r="H144" s="773"/>
      <c r="I144" s="98"/>
      <c r="J144" s="980"/>
      <c r="K144" s="824"/>
      <c r="L144" s="10"/>
    </row>
    <row r="145" spans="1:12" x14ac:dyDescent="0.25">
      <c r="A145" s="6">
        <v>26</v>
      </c>
      <c r="B145" s="91" t="s">
        <v>347</v>
      </c>
      <c r="C145" s="91">
        <v>12</v>
      </c>
      <c r="D145" s="9" t="s">
        <v>3672</v>
      </c>
      <c r="E145" s="1029" t="s">
        <v>602</v>
      </c>
      <c r="F145" s="772"/>
      <c r="G145" s="772"/>
      <c r="H145" s="773"/>
      <c r="I145" s="98"/>
      <c r="J145" s="980"/>
      <c r="K145" s="824"/>
      <c r="L145" s="224"/>
    </row>
    <row r="146" spans="1:12" x14ac:dyDescent="0.25">
      <c r="A146" s="6">
        <v>27</v>
      </c>
      <c r="B146" s="91" t="s">
        <v>13</v>
      </c>
      <c r="C146" s="91">
        <v>8</v>
      </c>
      <c r="D146" s="9" t="s">
        <v>3672</v>
      </c>
      <c r="E146" s="1029" t="s">
        <v>4046</v>
      </c>
      <c r="F146" s="772"/>
      <c r="G146" s="772"/>
      <c r="H146" s="773"/>
      <c r="I146" s="98"/>
      <c r="J146" s="980"/>
      <c r="K146" s="824"/>
      <c r="L146" s="224"/>
    </row>
    <row r="147" spans="1:12" x14ac:dyDescent="0.25">
      <c r="A147" s="6">
        <v>28</v>
      </c>
      <c r="B147" s="91" t="s">
        <v>1882</v>
      </c>
      <c r="C147" s="91">
        <v>12</v>
      </c>
      <c r="D147" s="9" t="s">
        <v>3672</v>
      </c>
      <c r="E147" s="1029" t="s">
        <v>1883</v>
      </c>
      <c r="F147" s="772"/>
      <c r="G147" s="772"/>
      <c r="H147" s="773"/>
      <c r="I147" s="98"/>
      <c r="J147" s="980"/>
      <c r="K147" s="824"/>
      <c r="L147" s="224"/>
    </row>
    <row r="148" spans="1:12" x14ac:dyDescent="0.25">
      <c r="A148" s="6">
        <v>29</v>
      </c>
      <c r="B148" s="91" t="s">
        <v>19</v>
      </c>
      <c r="C148" s="91">
        <v>51</v>
      </c>
      <c r="D148" s="9" t="s">
        <v>3672</v>
      </c>
      <c r="E148" s="1026" t="s">
        <v>354</v>
      </c>
      <c r="F148" s="772"/>
      <c r="G148" s="772"/>
      <c r="H148" s="773"/>
      <c r="I148" s="98"/>
      <c r="J148" s="980"/>
      <c r="K148" s="824"/>
      <c r="L148" s="224"/>
    </row>
    <row r="149" spans="1:12" x14ac:dyDescent="0.25">
      <c r="A149" s="6">
        <v>30</v>
      </c>
      <c r="B149" s="91" t="s">
        <v>19</v>
      </c>
      <c r="C149" s="91">
        <v>1</v>
      </c>
      <c r="D149" s="9" t="s">
        <v>3672</v>
      </c>
      <c r="E149" s="1029" t="s">
        <v>2240</v>
      </c>
      <c r="F149" s="772"/>
      <c r="G149" s="772"/>
      <c r="H149" s="773"/>
      <c r="I149" s="98"/>
      <c r="J149" s="980"/>
      <c r="K149" s="824"/>
      <c r="L149" s="224"/>
    </row>
    <row r="150" spans="1:12" x14ac:dyDescent="0.25">
      <c r="A150" s="6">
        <v>31</v>
      </c>
      <c r="B150" s="91" t="s">
        <v>19</v>
      </c>
      <c r="C150" s="91">
        <v>4</v>
      </c>
      <c r="D150" s="9" t="s">
        <v>2606</v>
      </c>
      <c r="E150" s="1029" t="s">
        <v>2209</v>
      </c>
      <c r="F150" s="772"/>
      <c r="G150" s="772"/>
      <c r="H150" s="773"/>
      <c r="I150" s="98"/>
      <c r="J150" s="980"/>
      <c r="K150" s="824"/>
      <c r="L150" s="224"/>
    </row>
    <row r="151" spans="1:12" x14ac:dyDescent="0.25">
      <c r="A151" s="6">
        <v>32</v>
      </c>
      <c r="B151" s="91" t="s">
        <v>19</v>
      </c>
      <c r="C151" s="91">
        <v>3</v>
      </c>
      <c r="D151" s="9" t="s">
        <v>2606</v>
      </c>
      <c r="E151" s="1029" t="s">
        <v>2210</v>
      </c>
      <c r="F151" s="772"/>
      <c r="G151" s="772"/>
      <c r="H151" s="773"/>
      <c r="I151" s="98"/>
      <c r="J151" s="980"/>
      <c r="K151" s="824"/>
      <c r="L151" s="224"/>
    </row>
    <row r="152" spans="1:12" x14ac:dyDescent="0.25">
      <c r="A152" s="6">
        <v>33</v>
      </c>
      <c r="B152" s="91" t="s">
        <v>19</v>
      </c>
      <c r="C152" s="91">
        <v>2</v>
      </c>
      <c r="D152" s="9" t="s">
        <v>3672</v>
      </c>
      <c r="E152" s="1029" t="s">
        <v>1374</v>
      </c>
      <c r="F152" s="772"/>
      <c r="G152" s="772"/>
      <c r="H152" s="773"/>
      <c r="I152" s="98"/>
      <c r="J152" s="980"/>
      <c r="K152" s="824"/>
      <c r="L152" s="224"/>
    </row>
    <row r="153" spans="1:12" x14ac:dyDescent="0.25">
      <c r="A153" s="6">
        <v>34</v>
      </c>
      <c r="B153" s="91" t="s">
        <v>19</v>
      </c>
      <c r="C153" s="91">
        <v>1</v>
      </c>
      <c r="D153" s="9" t="s">
        <v>3672</v>
      </c>
      <c r="E153" s="1029" t="s">
        <v>2241</v>
      </c>
      <c r="F153" s="772"/>
      <c r="G153" s="772"/>
      <c r="H153" s="773"/>
      <c r="I153" s="98"/>
      <c r="J153" s="980"/>
      <c r="K153" s="824"/>
      <c r="L153" s="224"/>
    </row>
    <row r="154" spans="1:12" x14ac:dyDescent="0.25">
      <c r="A154" s="6">
        <v>35</v>
      </c>
      <c r="B154" s="91" t="s">
        <v>19</v>
      </c>
      <c r="C154" s="91">
        <v>1</v>
      </c>
      <c r="D154" s="9" t="s">
        <v>3672</v>
      </c>
      <c r="E154" s="1029" t="s">
        <v>2242</v>
      </c>
      <c r="F154" s="772"/>
      <c r="G154" s="772"/>
      <c r="H154" s="773"/>
      <c r="I154" s="98"/>
      <c r="J154" s="980"/>
      <c r="K154" s="824"/>
      <c r="L154" s="224"/>
    </row>
    <row r="155" spans="1:12" x14ac:dyDescent="0.25">
      <c r="A155" s="6">
        <v>36</v>
      </c>
      <c r="B155" s="91" t="s">
        <v>19</v>
      </c>
      <c r="C155" s="91">
        <v>1</v>
      </c>
      <c r="D155" s="9" t="s">
        <v>3672</v>
      </c>
      <c r="E155" s="1029" t="s">
        <v>2243</v>
      </c>
      <c r="F155" s="772"/>
      <c r="G155" s="772"/>
      <c r="H155" s="773"/>
      <c r="I155" s="98"/>
      <c r="J155" s="980"/>
      <c r="K155" s="824"/>
      <c r="L155" s="224"/>
    </row>
    <row r="156" spans="1:12" x14ac:dyDescent="0.25">
      <c r="A156" s="6">
        <v>37</v>
      </c>
      <c r="B156" s="91" t="s">
        <v>19</v>
      </c>
      <c r="C156" s="91">
        <v>1</v>
      </c>
      <c r="D156" s="9" t="s">
        <v>3672</v>
      </c>
      <c r="E156" s="1029" t="s">
        <v>1440</v>
      </c>
      <c r="F156" s="772"/>
      <c r="G156" s="772"/>
      <c r="H156" s="773"/>
      <c r="I156" s="98"/>
      <c r="J156" s="980"/>
      <c r="K156" s="824"/>
      <c r="L156" s="224"/>
    </row>
    <row r="157" spans="1:12" x14ac:dyDescent="0.25">
      <c r="A157" s="6">
        <v>38</v>
      </c>
      <c r="B157" s="91" t="s">
        <v>19</v>
      </c>
      <c r="C157" s="91">
        <v>1</v>
      </c>
      <c r="D157" s="9" t="s">
        <v>3672</v>
      </c>
      <c r="E157" s="1026" t="s">
        <v>2244</v>
      </c>
      <c r="F157" s="772"/>
      <c r="G157" s="772"/>
      <c r="H157" s="773"/>
      <c r="I157" s="98"/>
      <c r="J157" s="980"/>
      <c r="K157" s="824"/>
      <c r="L157" s="224"/>
    </row>
    <row r="158" spans="1:12" x14ac:dyDescent="0.25">
      <c r="A158" s="6">
        <v>39</v>
      </c>
      <c r="B158" s="91" t="s">
        <v>19</v>
      </c>
      <c r="C158" s="91">
        <v>1</v>
      </c>
      <c r="D158" s="9" t="s">
        <v>3672</v>
      </c>
      <c r="E158" s="1029" t="s">
        <v>3653</v>
      </c>
      <c r="F158" s="772"/>
      <c r="G158" s="772"/>
      <c r="H158" s="773"/>
      <c r="I158" s="265"/>
      <c r="J158" s="980"/>
      <c r="K158" s="824"/>
      <c r="L158" s="224"/>
    </row>
    <row r="159" spans="1:12" x14ac:dyDescent="0.25">
      <c r="A159" s="6">
        <v>40</v>
      </c>
      <c r="B159" s="91" t="s">
        <v>19</v>
      </c>
      <c r="C159" s="91">
        <v>1</v>
      </c>
      <c r="D159" s="9" t="s">
        <v>3672</v>
      </c>
      <c r="E159" s="1029" t="s">
        <v>2215</v>
      </c>
      <c r="F159" s="772"/>
      <c r="G159" s="772"/>
      <c r="H159" s="773"/>
      <c r="I159" s="265"/>
      <c r="J159" s="980"/>
      <c r="K159" s="824"/>
      <c r="L159" s="224"/>
    </row>
    <row r="160" spans="1:12" x14ac:dyDescent="0.25">
      <c r="A160" s="6">
        <v>41</v>
      </c>
      <c r="B160" s="91" t="s">
        <v>19</v>
      </c>
      <c r="C160" s="91">
        <v>6</v>
      </c>
      <c r="D160" s="9" t="s">
        <v>3672</v>
      </c>
      <c r="E160" s="1029" t="s">
        <v>421</v>
      </c>
      <c r="F160" s="772"/>
      <c r="G160" s="772"/>
      <c r="H160" s="773"/>
      <c r="I160" s="265"/>
      <c r="J160" s="980"/>
      <c r="K160" s="824"/>
      <c r="L160" s="224"/>
    </row>
    <row r="161" spans="1:12" x14ac:dyDescent="0.25">
      <c r="A161" s="6">
        <v>42</v>
      </c>
      <c r="B161" s="91" t="s">
        <v>19</v>
      </c>
      <c r="C161" s="91">
        <v>1</v>
      </c>
      <c r="D161" s="9" t="s">
        <v>3672</v>
      </c>
      <c r="E161" s="1029" t="s">
        <v>2245</v>
      </c>
      <c r="F161" s="772"/>
      <c r="G161" s="772"/>
      <c r="H161" s="773"/>
      <c r="I161" s="265"/>
      <c r="J161" s="980"/>
      <c r="K161" s="824"/>
      <c r="L161" s="224"/>
    </row>
    <row r="162" spans="1:12" x14ac:dyDescent="0.25">
      <c r="A162" s="6">
        <v>43</v>
      </c>
      <c r="B162" s="91" t="s">
        <v>19</v>
      </c>
      <c r="C162" s="91">
        <v>1</v>
      </c>
      <c r="D162" s="9" t="s">
        <v>3672</v>
      </c>
      <c r="E162" s="1029" t="s">
        <v>3341</v>
      </c>
      <c r="F162" s="772"/>
      <c r="G162" s="772"/>
      <c r="H162" s="773"/>
      <c r="I162" s="265"/>
      <c r="J162" s="980"/>
      <c r="K162" s="824"/>
      <c r="L162" s="224"/>
    </row>
    <row r="163" spans="1:12" x14ac:dyDescent="0.25">
      <c r="A163" s="6">
        <v>44</v>
      </c>
      <c r="B163" s="91" t="s">
        <v>19</v>
      </c>
      <c r="C163" s="91">
        <v>1</v>
      </c>
      <c r="D163" s="9" t="s">
        <v>3672</v>
      </c>
      <c r="E163" s="1029" t="s">
        <v>2216</v>
      </c>
      <c r="F163" s="772"/>
      <c r="G163" s="772"/>
      <c r="H163" s="773"/>
      <c r="I163" s="265"/>
      <c r="J163" s="980"/>
      <c r="K163" s="824"/>
      <c r="L163" s="224"/>
    </row>
    <row r="164" spans="1:12" x14ac:dyDescent="0.25">
      <c r="A164" s="6">
        <v>45</v>
      </c>
      <c r="B164" s="91" t="s">
        <v>19</v>
      </c>
      <c r="C164" s="91">
        <v>1</v>
      </c>
      <c r="D164" s="9" t="s">
        <v>3672</v>
      </c>
      <c r="E164" s="1029" t="s">
        <v>1069</v>
      </c>
      <c r="F164" s="772"/>
      <c r="G164" s="772"/>
      <c r="H164" s="773"/>
      <c r="I164" s="265"/>
      <c r="J164" s="980"/>
      <c r="K164" s="824"/>
      <c r="L164" s="224"/>
    </row>
    <row r="165" spans="1:12" x14ac:dyDescent="0.25">
      <c r="A165" s="6">
        <v>46</v>
      </c>
      <c r="B165" s="91" t="s">
        <v>19</v>
      </c>
      <c r="C165" s="91">
        <v>1</v>
      </c>
      <c r="D165" s="9" t="s">
        <v>3672</v>
      </c>
      <c r="E165" s="1029" t="s">
        <v>2217</v>
      </c>
      <c r="F165" s="772"/>
      <c r="G165" s="772"/>
      <c r="H165" s="773"/>
      <c r="I165" s="265"/>
      <c r="J165" s="980"/>
      <c r="K165" s="824"/>
      <c r="L165" s="224"/>
    </row>
    <row r="166" spans="1:12" x14ac:dyDescent="0.25">
      <c r="A166" s="6">
        <v>47</v>
      </c>
      <c r="B166" s="91" t="s">
        <v>19</v>
      </c>
      <c r="C166" s="91">
        <v>1</v>
      </c>
      <c r="D166" s="9" t="s">
        <v>3672</v>
      </c>
      <c r="E166" s="1029" t="s">
        <v>2218</v>
      </c>
      <c r="F166" s="772"/>
      <c r="G166" s="772"/>
      <c r="H166" s="773"/>
      <c r="I166" s="46"/>
      <c r="J166" s="980"/>
      <c r="K166" s="824"/>
      <c r="L166" s="224"/>
    </row>
    <row r="167" spans="1:12" x14ac:dyDescent="0.25">
      <c r="A167" s="6">
        <v>48</v>
      </c>
      <c r="B167" s="91" t="s">
        <v>19</v>
      </c>
      <c r="C167" s="91">
        <v>1</v>
      </c>
      <c r="D167" s="9" t="s">
        <v>3672</v>
      </c>
      <c r="E167" s="1029" t="s">
        <v>2219</v>
      </c>
      <c r="F167" s="772"/>
      <c r="G167" s="772"/>
      <c r="H167" s="773"/>
      <c r="I167" s="46"/>
      <c r="J167" s="980"/>
      <c r="K167" s="824"/>
      <c r="L167" s="224"/>
    </row>
    <row r="168" spans="1:12" x14ac:dyDescent="0.25">
      <c r="A168" s="6">
        <v>49</v>
      </c>
      <c r="B168" s="91" t="s">
        <v>19</v>
      </c>
      <c r="C168" s="91">
        <v>1</v>
      </c>
      <c r="D168" s="9" t="s">
        <v>3672</v>
      </c>
      <c r="E168" s="1029" t="s">
        <v>2220</v>
      </c>
      <c r="F168" s="772"/>
      <c r="G168" s="772"/>
      <c r="H168" s="773"/>
      <c r="I168" s="46"/>
      <c r="J168" s="980"/>
      <c r="K168" s="824"/>
      <c r="L168" s="224"/>
    </row>
    <row r="169" spans="1:12" x14ac:dyDescent="0.25">
      <c r="A169" s="1203" t="s">
        <v>2246</v>
      </c>
      <c r="B169" s="995"/>
      <c r="C169" s="995"/>
      <c r="D169" s="995"/>
      <c r="E169" s="995"/>
      <c r="F169" s="995"/>
      <c r="G169" s="995"/>
      <c r="H169" s="995"/>
      <c r="I169" s="995"/>
      <c r="J169" s="995"/>
      <c r="K169" s="988"/>
      <c r="L169" s="213"/>
    </row>
    <row r="170" spans="1:12" x14ac:dyDescent="0.25">
      <c r="A170" s="6">
        <v>50</v>
      </c>
      <c r="B170" s="91" t="s">
        <v>19</v>
      </c>
      <c r="C170" s="91">
        <v>42</v>
      </c>
      <c r="D170" s="9" t="s">
        <v>3672</v>
      </c>
      <c r="E170" s="1029" t="s">
        <v>4374</v>
      </c>
      <c r="F170" s="772"/>
      <c r="G170" s="772"/>
      <c r="H170" s="773"/>
      <c r="I170" s="46"/>
      <c r="J170" s="980"/>
      <c r="K170" s="824"/>
      <c r="L170" s="213"/>
    </row>
    <row r="171" spans="1:12" x14ac:dyDescent="0.25">
      <c r="A171" s="6">
        <v>51</v>
      </c>
      <c r="B171" s="91" t="s">
        <v>19</v>
      </c>
      <c r="C171" s="91">
        <v>92</v>
      </c>
      <c r="D171" s="9" t="s">
        <v>3672</v>
      </c>
      <c r="E171" s="1029" t="s">
        <v>2221</v>
      </c>
      <c r="F171" s="772"/>
      <c r="G171" s="772"/>
      <c r="H171" s="773"/>
      <c r="I171" s="46"/>
      <c r="J171" s="980"/>
      <c r="K171" s="824"/>
      <c r="L171" s="213"/>
    </row>
    <row r="172" spans="1:12" x14ac:dyDescent="0.25">
      <c r="A172" s="6">
        <v>52</v>
      </c>
      <c r="B172" s="91" t="s">
        <v>19</v>
      </c>
      <c r="C172" s="91">
        <v>46</v>
      </c>
      <c r="D172" s="9" t="s">
        <v>3672</v>
      </c>
      <c r="E172" s="1029" t="s">
        <v>3243</v>
      </c>
      <c r="F172" s="772"/>
      <c r="G172" s="772"/>
      <c r="H172" s="773"/>
      <c r="I172" s="46"/>
      <c r="J172" s="980"/>
      <c r="K172" s="824"/>
      <c r="L172" s="213"/>
    </row>
    <row r="173" spans="1:12" x14ac:dyDescent="0.25">
      <c r="A173" s="6">
        <v>53</v>
      </c>
      <c r="B173" s="91" t="s">
        <v>19</v>
      </c>
      <c r="C173" s="91">
        <v>46</v>
      </c>
      <c r="D173" s="9" t="s">
        <v>3672</v>
      </c>
      <c r="E173" s="1029" t="s">
        <v>2222</v>
      </c>
      <c r="F173" s="772"/>
      <c r="G173" s="772"/>
      <c r="H173" s="773"/>
      <c r="I173" s="46"/>
      <c r="J173" s="980"/>
      <c r="K173" s="824"/>
      <c r="L173" s="213"/>
    </row>
    <row r="174" spans="1:12" x14ac:dyDescent="0.25">
      <c r="A174" s="6">
        <v>54</v>
      </c>
      <c r="B174" s="91" t="s">
        <v>19</v>
      </c>
      <c r="C174" s="91">
        <v>14</v>
      </c>
      <c r="D174" s="9" t="s">
        <v>3672</v>
      </c>
      <c r="E174" s="1029" t="s">
        <v>4375</v>
      </c>
      <c r="F174" s="772"/>
      <c r="G174" s="772"/>
      <c r="H174" s="773"/>
      <c r="I174" s="46"/>
      <c r="J174" s="980"/>
      <c r="K174" s="824"/>
      <c r="L174" s="213"/>
    </row>
    <row r="175" spans="1:12" x14ac:dyDescent="0.25">
      <c r="A175" s="6">
        <v>55</v>
      </c>
      <c r="B175" s="91" t="s">
        <v>19</v>
      </c>
      <c r="C175" s="91">
        <v>36</v>
      </c>
      <c r="D175" s="9" t="s">
        <v>3672</v>
      </c>
      <c r="E175" s="1029" t="s">
        <v>2223</v>
      </c>
      <c r="F175" s="772"/>
      <c r="G175" s="772"/>
      <c r="H175" s="773"/>
      <c r="I175" s="46"/>
      <c r="J175" s="980"/>
      <c r="K175" s="824"/>
      <c r="L175" s="213"/>
    </row>
    <row r="176" spans="1:12" ht="15.75" customHeight="1" thickBot="1" x14ac:dyDescent="0.3">
      <c r="A176" s="6">
        <v>56</v>
      </c>
      <c r="B176" s="91" t="s">
        <v>19</v>
      </c>
      <c r="C176" s="91">
        <v>18</v>
      </c>
      <c r="D176" s="9" t="s">
        <v>3672</v>
      </c>
      <c r="E176" s="1029" t="s">
        <v>3244</v>
      </c>
      <c r="F176" s="772"/>
      <c r="G176" s="772"/>
      <c r="H176" s="773"/>
      <c r="I176" s="46"/>
      <c r="J176" s="980"/>
      <c r="K176" s="824"/>
      <c r="L176" s="213"/>
    </row>
    <row r="177" spans="1:12" ht="15.75" customHeight="1" thickBot="1" x14ac:dyDescent="0.3">
      <c r="G177" s="833"/>
      <c r="H177" s="785"/>
      <c r="J177" s="989" t="s">
        <v>2239</v>
      </c>
      <c r="K177" s="776"/>
      <c r="L177" s="437"/>
    </row>
    <row r="178" spans="1:12" x14ac:dyDescent="0.25">
      <c r="A178" s="6">
        <v>57</v>
      </c>
      <c r="B178" s="91" t="s">
        <v>19</v>
      </c>
      <c r="C178" s="91">
        <v>18</v>
      </c>
      <c r="D178" s="9" t="s">
        <v>3672</v>
      </c>
      <c r="E178" s="1029" t="s">
        <v>2224</v>
      </c>
      <c r="F178" s="772"/>
      <c r="G178" s="772"/>
      <c r="H178" s="773"/>
      <c r="I178" s="46"/>
      <c r="J178" s="980"/>
      <c r="K178" s="824"/>
      <c r="L178" s="213"/>
    </row>
    <row r="179" spans="1:12" x14ac:dyDescent="0.25">
      <c r="A179" s="6">
        <v>58</v>
      </c>
      <c r="B179" s="91" t="s">
        <v>19</v>
      </c>
      <c r="C179" s="91">
        <v>2</v>
      </c>
      <c r="D179" s="9" t="s">
        <v>3672</v>
      </c>
      <c r="E179" s="1029" t="s">
        <v>3323</v>
      </c>
      <c r="F179" s="772"/>
      <c r="G179" s="772"/>
      <c r="H179" s="773"/>
      <c r="I179" s="46"/>
      <c r="J179" s="980"/>
      <c r="K179" s="824"/>
      <c r="L179" s="213"/>
    </row>
    <row r="180" spans="1:12" x14ac:dyDescent="0.25">
      <c r="A180" s="6">
        <v>59</v>
      </c>
      <c r="B180" s="91" t="s">
        <v>19</v>
      </c>
      <c r="C180" s="91">
        <v>6</v>
      </c>
      <c r="D180" s="9" t="s">
        <v>3672</v>
      </c>
      <c r="E180" s="1029" t="s">
        <v>3324</v>
      </c>
      <c r="F180" s="772"/>
      <c r="G180" s="772"/>
      <c r="H180" s="773"/>
      <c r="I180" s="46"/>
      <c r="J180" s="980"/>
      <c r="K180" s="824"/>
      <c r="L180" s="213"/>
    </row>
    <row r="181" spans="1:12" x14ac:dyDescent="0.25">
      <c r="A181" s="6">
        <v>60</v>
      </c>
      <c r="B181" s="91" t="s">
        <v>19</v>
      </c>
      <c r="C181" s="91">
        <v>6</v>
      </c>
      <c r="D181" s="9" t="s">
        <v>3672</v>
      </c>
      <c r="E181" s="1029" t="s">
        <v>3281</v>
      </c>
      <c r="F181" s="772"/>
      <c r="G181" s="772"/>
      <c r="H181" s="773"/>
      <c r="I181" s="46"/>
      <c r="J181" s="980"/>
      <c r="K181" s="824"/>
      <c r="L181" s="213"/>
    </row>
    <row r="182" spans="1:12" x14ac:dyDescent="0.25">
      <c r="A182" s="6">
        <v>61</v>
      </c>
      <c r="B182" s="91" t="s">
        <v>19</v>
      </c>
      <c r="C182" s="91">
        <v>6</v>
      </c>
      <c r="D182" s="9" t="s">
        <v>3672</v>
      </c>
      <c r="E182" s="1029" t="s">
        <v>3282</v>
      </c>
      <c r="F182" s="772"/>
      <c r="G182" s="772"/>
      <c r="H182" s="773"/>
      <c r="I182" s="46"/>
      <c r="J182" s="980"/>
      <c r="K182" s="824"/>
      <c r="L182" s="213"/>
    </row>
    <row r="183" spans="1:12" x14ac:dyDescent="0.25">
      <c r="A183" s="6">
        <v>62</v>
      </c>
      <c r="B183" s="91" t="s">
        <v>19</v>
      </c>
      <c r="C183" s="91">
        <v>14</v>
      </c>
      <c r="D183" s="9" t="s">
        <v>3672</v>
      </c>
      <c r="E183" s="1029" t="s">
        <v>3287</v>
      </c>
      <c r="F183" s="772"/>
      <c r="G183" s="772"/>
      <c r="H183" s="773"/>
      <c r="I183" s="46"/>
      <c r="J183" s="980"/>
      <c r="K183" s="824"/>
      <c r="L183" s="213"/>
    </row>
    <row r="184" spans="1:12" x14ac:dyDescent="0.25">
      <c r="A184" s="6">
        <v>63</v>
      </c>
      <c r="B184" s="91" t="s">
        <v>19</v>
      </c>
      <c r="C184" s="91">
        <v>7</v>
      </c>
      <c r="D184" s="9" t="s">
        <v>3672</v>
      </c>
      <c r="E184" s="1029" t="s">
        <v>3325</v>
      </c>
      <c r="F184" s="772"/>
      <c r="G184" s="772"/>
      <c r="H184" s="773"/>
      <c r="I184" s="46"/>
      <c r="J184" s="980"/>
      <c r="K184" s="824"/>
      <c r="L184" s="213"/>
    </row>
    <row r="185" spans="1:12" x14ac:dyDescent="0.25">
      <c r="A185" s="6">
        <v>64</v>
      </c>
      <c r="B185" s="91" t="s">
        <v>19</v>
      </c>
      <c r="C185" s="91">
        <v>4</v>
      </c>
      <c r="D185" s="9" t="s">
        <v>3672</v>
      </c>
      <c r="E185" s="1029" t="s">
        <v>4376</v>
      </c>
      <c r="F185" s="772"/>
      <c r="G185" s="772"/>
      <c r="H185" s="773"/>
      <c r="I185" s="46"/>
      <c r="J185" s="980"/>
      <c r="K185" s="824"/>
      <c r="L185" s="213"/>
    </row>
    <row r="186" spans="1:12" x14ac:dyDescent="0.25">
      <c r="A186" s="6">
        <v>65</v>
      </c>
      <c r="B186" s="91" t="s">
        <v>19</v>
      </c>
      <c r="C186" s="91">
        <v>4</v>
      </c>
      <c r="D186" s="9" t="s">
        <v>3672</v>
      </c>
      <c r="E186" s="1029" t="s">
        <v>3284</v>
      </c>
      <c r="F186" s="772"/>
      <c r="G186" s="772"/>
      <c r="H186" s="773"/>
      <c r="I186" s="46"/>
      <c r="J186" s="980"/>
      <c r="K186" s="824"/>
      <c r="L186" s="213"/>
    </row>
    <row r="187" spans="1:12" x14ac:dyDescent="0.25">
      <c r="A187" s="6">
        <v>66</v>
      </c>
      <c r="B187" s="91" t="s">
        <v>19</v>
      </c>
      <c r="C187" s="91">
        <v>4</v>
      </c>
      <c r="D187" s="9" t="s">
        <v>3672</v>
      </c>
      <c r="E187" s="1029" t="s">
        <v>3285</v>
      </c>
      <c r="F187" s="772"/>
      <c r="G187" s="772"/>
      <c r="H187" s="773"/>
      <c r="I187" s="46"/>
      <c r="J187" s="980"/>
      <c r="K187" s="824"/>
      <c r="L187" s="213"/>
    </row>
    <row r="188" spans="1:12" x14ac:dyDescent="0.25">
      <c r="A188" s="6">
        <v>67</v>
      </c>
      <c r="B188" s="91" t="s">
        <v>19</v>
      </c>
      <c r="C188" s="91">
        <v>4</v>
      </c>
      <c r="D188" s="9" t="s">
        <v>3672</v>
      </c>
      <c r="E188" s="1029" t="s">
        <v>3286</v>
      </c>
      <c r="F188" s="772"/>
      <c r="G188" s="772"/>
      <c r="H188" s="773"/>
      <c r="I188" s="46"/>
      <c r="J188" s="980"/>
      <c r="K188" s="824"/>
      <c r="L188" s="213"/>
    </row>
    <row r="189" spans="1:12" x14ac:dyDescent="0.25">
      <c r="A189" s="6">
        <v>68</v>
      </c>
      <c r="B189" s="91" t="s">
        <v>19</v>
      </c>
      <c r="C189" s="91">
        <v>5</v>
      </c>
      <c r="D189" s="9" t="s">
        <v>3672</v>
      </c>
      <c r="E189" s="1029" t="s">
        <v>2225</v>
      </c>
      <c r="F189" s="772"/>
      <c r="G189" s="772"/>
      <c r="H189" s="773"/>
      <c r="I189" s="46"/>
      <c r="J189" s="980"/>
      <c r="K189" s="824"/>
      <c r="L189" s="213"/>
    </row>
    <row r="190" spans="1:12" x14ac:dyDescent="0.25">
      <c r="A190" s="6">
        <v>69</v>
      </c>
      <c r="B190" s="91" t="s">
        <v>19</v>
      </c>
      <c r="C190" s="91">
        <v>4</v>
      </c>
      <c r="D190" s="9" t="s">
        <v>3672</v>
      </c>
      <c r="E190" s="1029" t="s">
        <v>4377</v>
      </c>
      <c r="F190" s="772"/>
      <c r="G190" s="772"/>
      <c r="H190" s="773"/>
      <c r="I190" s="46"/>
      <c r="J190" s="980"/>
      <c r="K190" s="824"/>
      <c r="L190" s="213"/>
    </row>
    <row r="191" spans="1:12" x14ac:dyDescent="0.25">
      <c r="A191" s="6">
        <v>70</v>
      </c>
      <c r="B191" s="91" t="s">
        <v>19</v>
      </c>
      <c r="C191" s="91">
        <v>4</v>
      </c>
      <c r="D191" s="9" t="s">
        <v>3672</v>
      </c>
      <c r="E191" s="1029" t="s">
        <v>3258</v>
      </c>
      <c r="F191" s="772"/>
      <c r="G191" s="772"/>
      <c r="H191" s="773"/>
      <c r="I191" s="46"/>
      <c r="J191" s="980"/>
      <c r="K191" s="824"/>
      <c r="L191" s="213"/>
    </row>
    <row r="192" spans="1:12" x14ac:dyDescent="0.25">
      <c r="A192" s="6">
        <v>71</v>
      </c>
      <c r="B192" s="91" t="s">
        <v>19</v>
      </c>
      <c r="C192" s="91">
        <v>6</v>
      </c>
      <c r="D192" s="9" t="s">
        <v>3672</v>
      </c>
      <c r="E192" s="1029" t="s">
        <v>2226</v>
      </c>
      <c r="F192" s="772"/>
      <c r="G192" s="772"/>
      <c r="H192" s="773"/>
      <c r="I192" s="46"/>
      <c r="J192" s="980"/>
      <c r="K192" s="824"/>
      <c r="L192" s="213"/>
    </row>
    <row r="193" spans="1:12" x14ac:dyDescent="0.25">
      <c r="A193" s="6">
        <v>72</v>
      </c>
      <c r="B193" s="91" t="s">
        <v>19</v>
      </c>
      <c r="C193" s="91">
        <v>10</v>
      </c>
      <c r="D193" s="9" t="s">
        <v>3672</v>
      </c>
      <c r="E193" s="1029" t="s">
        <v>2227</v>
      </c>
      <c r="F193" s="772"/>
      <c r="G193" s="772"/>
      <c r="H193" s="773"/>
      <c r="I193" s="46"/>
      <c r="J193" s="980"/>
      <c r="K193" s="824"/>
      <c r="L193" s="213"/>
    </row>
    <row r="194" spans="1:12" x14ac:dyDescent="0.25">
      <c r="A194" s="6">
        <v>73</v>
      </c>
      <c r="B194" s="91" t="s">
        <v>19</v>
      </c>
      <c r="C194" s="91">
        <v>8</v>
      </c>
      <c r="D194" s="9" t="s">
        <v>3672</v>
      </c>
      <c r="E194" s="1029" t="s">
        <v>4378</v>
      </c>
      <c r="F194" s="772"/>
      <c r="G194" s="772"/>
      <c r="H194" s="773"/>
      <c r="I194" s="46"/>
      <c r="J194" s="980"/>
      <c r="K194" s="824"/>
      <c r="L194" s="213"/>
    </row>
    <row r="195" spans="1:12" x14ac:dyDescent="0.25">
      <c r="A195" s="6">
        <v>74</v>
      </c>
      <c r="B195" s="91" t="s">
        <v>19</v>
      </c>
      <c r="C195" s="91">
        <v>16</v>
      </c>
      <c r="D195" s="9" t="s">
        <v>3672</v>
      </c>
      <c r="E195" s="1029" t="s">
        <v>2253</v>
      </c>
      <c r="F195" s="772"/>
      <c r="G195" s="772"/>
      <c r="H195" s="773"/>
      <c r="I195" s="46"/>
      <c r="J195" s="980"/>
      <c r="K195" s="824"/>
      <c r="L195" s="213"/>
    </row>
    <row r="196" spans="1:12" x14ac:dyDescent="0.25">
      <c r="A196" s="6">
        <v>75</v>
      </c>
      <c r="B196" s="91" t="s">
        <v>19</v>
      </c>
      <c r="C196" s="91">
        <v>8</v>
      </c>
      <c r="D196" s="9" t="s">
        <v>3672</v>
      </c>
      <c r="E196" s="1029" t="s">
        <v>3246</v>
      </c>
      <c r="F196" s="772"/>
      <c r="G196" s="772"/>
      <c r="H196" s="773"/>
      <c r="I196" s="46"/>
      <c r="J196" s="980"/>
      <c r="K196" s="824"/>
      <c r="L196" s="213"/>
    </row>
    <row r="197" spans="1:12" x14ac:dyDescent="0.25">
      <c r="A197" s="6">
        <v>76</v>
      </c>
      <c r="B197" s="91" t="s">
        <v>19</v>
      </c>
      <c r="C197" s="91">
        <v>8</v>
      </c>
      <c r="D197" s="9" t="s">
        <v>3672</v>
      </c>
      <c r="E197" s="1029" t="s">
        <v>2255</v>
      </c>
      <c r="F197" s="772"/>
      <c r="G197" s="772"/>
      <c r="H197" s="773"/>
      <c r="I197" s="46"/>
      <c r="J197" s="980"/>
      <c r="K197" s="824"/>
      <c r="L197" s="213"/>
    </row>
    <row r="198" spans="1:12" x14ac:dyDescent="0.25">
      <c r="A198" s="1203" t="s">
        <v>117</v>
      </c>
      <c r="B198" s="995"/>
      <c r="C198" s="995"/>
      <c r="D198" s="995"/>
      <c r="E198" s="995"/>
      <c r="F198" s="995"/>
      <c r="G198" s="995"/>
      <c r="H198" s="995"/>
      <c r="I198" s="995"/>
      <c r="J198" s="995"/>
      <c r="K198" s="988"/>
      <c r="L198" s="213"/>
    </row>
    <row r="199" spans="1:12" x14ac:dyDescent="0.25">
      <c r="A199" s="6">
        <v>77</v>
      </c>
      <c r="B199" s="91" t="s">
        <v>19</v>
      </c>
      <c r="C199" s="9"/>
      <c r="D199" s="9"/>
      <c r="E199" s="1029" t="s">
        <v>2257</v>
      </c>
      <c r="F199" s="772"/>
      <c r="G199" s="772"/>
      <c r="H199" s="773"/>
      <c r="I199" s="46"/>
      <c r="J199" s="980"/>
      <c r="K199" s="824"/>
      <c r="L199" s="213"/>
    </row>
    <row r="200" spans="1:12" x14ac:dyDescent="0.25">
      <c r="A200" s="6">
        <v>78</v>
      </c>
      <c r="B200" s="91" t="s">
        <v>19</v>
      </c>
      <c r="C200" s="9">
        <v>1</v>
      </c>
      <c r="D200" s="9" t="s">
        <v>3672</v>
      </c>
      <c r="E200" s="1029" t="s">
        <v>2231</v>
      </c>
      <c r="F200" s="772"/>
      <c r="G200" s="772"/>
      <c r="H200" s="773"/>
      <c r="I200" s="46"/>
      <c r="J200" s="980"/>
      <c r="K200" s="824"/>
      <c r="L200" s="213"/>
    </row>
    <row r="201" spans="1:12" x14ac:dyDescent="0.25">
      <c r="A201" s="6">
        <v>79</v>
      </c>
      <c r="B201" s="91" t="s">
        <v>19</v>
      </c>
      <c r="C201" s="9"/>
      <c r="D201" s="9"/>
      <c r="E201" s="1029" t="s">
        <v>2232</v>
      </c>
      <c r="F201" s="772"/>
      <c r="G201" s="772"/>
      <c r="H201" s="773"/>
      <c r="I201" s="46"/>
      <c r="J201" s="980"/>
      <c r="K201" s="824"/>
      <c r="L201" s="213"/>
    </row>
    <row r="202" spans="1:12" x14ac:dyDescent="0.25">
      <c r="A202" s="6">
        <v>80</v>
      </c>
      <c r="B202" s="91" t="s">
        <v>19</v>
      </c>
      <c r="C202" s="9"/>
      <c r="D202" s="9"/>
      <c r="E202" s="1029" t="s">
        <v>2233</v>
      </c>
      <c r="F202" s="772"/>
      <c r="G202" s="772"/>
      <c r="H202" s="773"/>
      <c r="I202" s="46"/>
      <c r="J202" s="980"/>
      <c r="K202" s="824"/>
      <c r="L202" s="213"/>
    </row>
    <row r="203" spans="1:12" x14ac:dyDescent="0.25">
      <c r="A203" s="107"/>
      <c r="B203" s="30"/>
      <c r="C203" s="84"/>
      <c r="D203" s="84"/>
      <c r="E203" s="30"/>
      <c r="F203" s="30"/>
      <c r="G203" s="30"/>
      <c r="H203" s="30"/>
      <c r="I203" s="212"/>
      <c r="J203" s="213"/>
      <c r="K203" s="202"/>
      <c r="L203" s="213"/>
    </row>
    <row r="204" spans="1:12" x14ac:dyDescent="0.25">
      <c r="A204" s="107"/>
      <c r="B204" s="30"/>
      <c r="C204" s="84"/>
      <c r="D204" s="84"/>
      <c r="E204" s="30"/>
      <c r="F204" s="30"/>
      <c r="G204" s="30"/>
      <c r="H204" s="30"/>
      <c r="I204" s="212"/>
      <c r="J204" s="213"/>
      <c r="K204" s="202"/>
      <c r="L204" s="213"/>
    </row>
    <row r="205" spans="1:12" x14ac:dyDescent="0.25">
      <c r="A205" s="107"/>
      <c r="B205" s="30"/>
      <c r="C205" s="84"/>
      <c r="D205" s="84"/>
      <c r="E205" s="30"/>
      <c r="F205" s="30"/>
      <c r="G205" s="30"/>
      <c r="H205" s="30"/>
      <c r="I205" s="212"/>
      <c r="J205" s="213"/>
      <c r="K205" s="202"/>
      <c r="L205" s="213"/>
    </row>
    <row r="206" spans="1:12" x14ac:dyDescent="0.25">
      <c r="A206" s="107"/>
      <c r="B206" s="30"/>
      <c r="C206" s="84"/>
      <c r="D206" s="84"/>
      <c r="E206" s="30"/>
      <c r="F206" s="30"/>
      <c r="G206" s="30"/>
      <c r="H206" s="30"/>
      <c r="I206" s="212"/>
      <c r="J206" s="213"/>
      <c r="K206" s="202"/>
      <c r="L206" s="213"/>
    </row>
    <row r="207" spans="1:12" x14ac:dyDescent="0.25">
      <c r="A207" s="107"/>
      <c r="B207" s="30"/>
      <c r="C207" s="84"/>
      <c r="D207" s="84"/>
      <c r="E207" s="30"/>
      <c r="F207" s="30"/>
      <c r="G207" s="30"/>
      <c r="H207" s="30"/>
      <c r="I207" s="212"/>
      <c r="J207" s="213"/>
      <c r="K207" s="202"/>
      <c r="L207" s="213"/>
    </row>
    <row r="208" spans="1:12" x14ac:dyDescent="0.25">
      <c r="A208" s="107"/>
      <c r="B208" s="30"/>
      <c r="C208" s="84"/>
      <c r="D208" s="84"/>
      <c r="E208" s="30"/>
      <c r="F208" s="30"/>
      <c r="G208" s="30"/>
      <c r="H208" s="30"/>
      <c r="I208" s="212"/>
      <c r="J208" s="213"/>
      <c r="K208" s="202"/>
      <c r="L208" s="213"/>
    </row>
    <row r="209" spans="1:12" x14ac:dyDescent="0.25">
      <c r="A209" s="107"/>
      <c r="B209" s="30"/>
      <c r="C209" s="84"/>
      <c r="D209" s="84"/>
      <c r="E209" s="30"/>
      <c r="F209" s="30"/>
      <c r="G209" s="30"/>
      <c r="H209" s="30"/>
      <c r="I209" s="212"/>
      <c r="J209" s="213"/>
      <c r="K209" s="202"/>
      <c r="L209" s="213"/>
    </row>
    <row r="210" spans="1:12" x14ac:dyDescent="0.25">
      <c r="A210" s="107"/>
      <c r="B210" s="415"/>
      <c r="C210" s="185"/>
      <c r="D210" s="185"/>
      <c r="E210" s="415"/>
      <c r="F210" s="30"/>
      <c r="G210" s="415"/>
      <c r="H210" s="415"/>
      <c r="I210" s="212"/>
      <c r="J210" s="274"/>
      <c r="K210" s="275"/>
      <c r="L210" s="213"/>
    </row>
    <row r="211" spans="1:12" x14ac:dyDescent="0.25">
      <c r="A211" s="4"/>
      <c r="B211" s="887" t="s">
        <v>209</v>
      </c>
      <c r="C211" s="785"/>
      <c r="D211" s="785"/>
      <c r="E211" s="785"/>
      <c r="G211" s="887" t="s">
        <v>25</v>
      </c>
      <c r="H211" s="785"/>
      <c r="I211" s="30"/>
      <c r="J211" s="904" t="s">
        <v>122</v>
      </c>
      <c r="K211" s="794"/>
      <c r="L211" s="201"/>
    </row>
    <row r="212" spans="1:12" ht="15.75" customHeight="1" thickBot="1" x14ac:dyDescent="0.3">
      <c r="A212" s="35"/>
      <c r="B212" s="778"/>
      <c r="C212" s="778"/>
      <c r="D212" s="778"/>
      <c r="E212" s="778"/>
      <c r="F212" s="36"/>
      <c r="G212" s="778"/>
      <c r="H212" s="778"/>
      <c r="I212" s="36"/>
      <c r="J212" s="778"/>
      <c r="K212" s="792"/>
      <c r="L212" s="127"/>
    </row>
    <row r="213" spans="1:12" ht="15.75" customHeight="1" thickBot="1" x14ac:dyDescent="0.3">
      <c r="G213" s="833"/>
      <c r="H213" s="785"/>
      <c r="J213" s="989" t="s">
        <v>2239</v>
      </c>
      <c r="K213" s="776"/>
      <c r="L213" s="10"/>
    </row>
  </sheetData>
  <mergeCells count="353">
    <mergeCell ref="E1:I2"/>
    <mergeCell ref="J1:L2"/>
    <mergeCell ref="E68:H68"/>
    <mergeCell ref="E69:H69"/>
    <mergeCell ref="E77:H77"/>
    <mergeCell ref="E76:H76"/>
    <mergeCell ref="E72:H72"/>
    <mergeCell ref="E71:H71"/>
    <mergeCell ref="E70:H70"/>
    <mergeCell ref="E67:H67"/>
    <mergeCell ref="E29:H29"/>
    <mergeCell ref="J6:K7"/>
    <mergeCell ref="I6:I7"/>
    <mergeCell ref="E16:H16"/>
    <mergeCell ref="E17:H17"/>
    <mergeCell ref="E18:H18"/>
    <mergeCell ref="E19:H19"/>
    <mergeCell ref="E20:H20"/>
    <mergeCell ref="E22:H22"/>
    <mergeCell ref="E28:H28"/>
    <mergeCell ref="E27:H27"/>
    <mergeCell ref="E23:H23"/>
    <mergeCell ref="E26:H26"/>
    <mergeCell ref="E25:H25"/>
    <mergeCell ref="A6:A7"/>
    <mergeCell ref="A3:L4"/>
    <mergeCell ref="I5:L5"/>
    <mergeCell ref="E15:H15"/>
    <mergeCell ref="E13:H13"/>
    <mergeCell ref="E14:H14"/>
    <mergeCell ref="E9:H9"/>
    <mergeCell ref="E11:H11"/>
    <mergeCell ref="E10:H10"/>
    <mergeCell ref="E12:H12"/>
    <mergeCell ref="B6:B7"/>
    <mergeCell ref="C6:D7"/>
    <mergeCell ref="E6:H7"/>
    <mergeCell ref="E8:H8"/>
    <mergeCell ref="J11:K11"/>
    <mergeCell ref="J10:K10"/>
    <mergeCell ref="J8:K8"/>
    <mergeCell ref="J9:K9"/>
    <mergeCell ref="J13:K13"/>
    <mergeCell ref="J12:K12"/>
    <mergeCell ref="J14:K14"/>
    <mergeCell ref="J15:K15"/>
    <mergeCell ref="E31:H31"/>
    <mergeCell ref="E30:H30"/>
    <mergeCell ref="E38:H38"/>
    <mergeCell ref="E36:H36"/>
    <mergeCell ref="E35:H35"/>
    <mergeCell ref="E42:H42"/>
    <mergeCell ref="E34:H34"/>
    <mergeCell ref="E33:H33"/>
    <mergeCell ref="E80:H80"/>
    <mergeCell ref="J81:K81"/>
    <mergeCell ref="J80:K80"/>
    <mergeCell ref="J79:K79"/>
    <mergeCell ref="B211:E212"/>
    <mergeCell ref="E190:H190"/>
    <mergeCell ref="E191:H191"/>
    <mergeCell ref="J188:K188"/>
    <mergeCell ref="J184:K184"/>
    <mergeCell ref="J186:K186"/>
    <mergeCell ref="J187:K187"/>
    <mergeCell ref="J185:K185"/>
    <mergeCell ref="J191:K191"/>
    <mergeCell ref="J194:K194"/>
    <mergeCell ref="J193:K193"/>
    <mergeCell ref="J192:K192"/>
    <mergeCell ref="E194:H194"/>
    <mergeCell ref="J178:K178"/>
    <mergeCell ref="J174:K174"/>
    <mergeCell ref="C117:D118"/>
    <mergeCell ref="B117:B118"/>
    <mergeCell ref="E120:H120"/>
    <mergeCell ref="J165:K165"/>
    <mergeCell ref="A169:K169"/>
    <mergeCell ref="I117:I118"/>
    <mergeCell ref="E117:H118"/>
    <mergeCell ref="E82:H82"/>
    <mergeCell ref="E83:H83"/>
    <mergeCell ref="E122:H122"/>
    <mergeCell ref="E121:H121"/>
    <mergeCell ref="A84:K84"/>
    <mergeCell ref="E85:H85"/>
    <mergeCell ref="E86:H86"/>
    <mergeCell ref="G102:H102"/>
    <mergeCell ref="G100:H101"/>
    <mergeCell ref="J87:K87"/>
    <mergeCell ref="J88:K88"/>
    <mergeCell ref="J86:K86"/>
    <mergeCell ref="J85:K85"/>
    <mergeCell ref="J83:K83"/>
    <mergeCell ref="J82:K82"/>
    <mergeCell ref="I116:L116"/>
    <mergeCell ref="J112:L113"/>
    <mergeCell ref="E112:I113"/>
    <mergeCell ref="A114:L115"/>
    <mergeCell ref="J117:K118"/>
    <mergeCell ref="A117:A118"/>
    <mergeCell ref="B100:E101"/>
    <mergeCell ref="E87:H87"/>
    <mergeCell ref="E88:H88"/>
    <mergeCell ref="E63:H63"/>
    <mergeCell ref="E64:H64"/>
    <mergeCell ref="E79:H79"/>
    <mergeCell ref="E78:H78"/>
    <mergeCell ref="E81:H81"/>
    <mergeCell ref="E74:H74"/>
    <mergeCell ref="E73:H73"/>
    <mergeCell ref="E75:H75"/>
    <mergeCell ref="E65:H65"/>
    <mergeCell ref="E24:H24"/>
    <mergeCell ref="E21:H21"/>
    <mergeCell ref="E47:H47"/>
    <mergeCell ref="E46:H46"/>
    <mergeCell ref="E62:H62"/>
    <mergeCell ref="E60:H60"/>
    <mergeCell ref="E61:H61"/>
    <mergeCell ref="E57:H57"/>
    <mergeCell ref="E50:H50"/>
    <mergeCell ref="E59:H59"/>
    <mergeCell ref="E58:H58"/>
    <mergeCell ref="E48:H48"/>
    <mergeCell ref="E49:H49"/>
    <mergeCell ref="E54:H54"/>
    <mergeCell ref="E51:H51"/>
    <mergeCell ref="E53:H53"/>
    <mergeCell ref="E52:H52"/>
    <mergeCell ref="E56:H56"/>
    <mergeCell ref="E55:H55"/>
    <mergeCell ref="E41:H41"/>
    <mergeCell ref="E40:H40"/>
    <mergeCell ref="E43:H43"/>
    <mergeCell ref="E44:H44"/>
    <mergeCell ref="E45:H45"/>
    <mergeCell ref="E148:H148"/>
    <mergeCell ref="E147:H147"/>
    <mergeCell ref="E119:H119"/>
    <mergeCell ref="E141:H141"/>
    <mergeCell ref="E139:H139"/>
    <mergeCell ref="E140:H140"/>
    <mergeCell ref="E145:H145"/>
    <mergeCell ref="E144:H144"/>
    <mergeCell ref="G143:H143"/>
    <mergeCell ref="E142:H142"/>
    <mergeCell ref="E134:H134"/>
    <mergeCell ref="E135:H135"/>
    <mergeCell ref="E136:H136"/>
    <mergeCell ref="E137:H137"/>
    <mergeCell ref="E129:H129"/>
    <mergeCell ref="E130:H130"/>
    <mergeCell ref="E132:H132"/>
    <mergeCell ref="E124:H124"/>
    <mergeCell ref="E123:H123"/>
    <mergeCell ref="E138:H138"/>
    <mergeCell ref="J23:K23"/>
    <mergeCell ref="J22:K22"/>
    <mergeCell ref="J21:K21"/>
    <mergeCell ref="J20:K20"/>
    <mergeCell ref="J48:K48"/>
    <mergeCell ref="J47:K47"/>
    <mergeCell ref="J76:K76"/>
    <mergeCell ref="J78:K78"/>
    <mergeCell ref="J77:K77"/>
    <mergeCell ref="J72:K72"/>
    <mergeCell ref="J73:K73"/>
    <mergeCell ref="J74:K74"/>
    <mergeCell ref="J75:K75"/>
    <mergeCell ref="J51:K51"/>
    <mergeCell ref="J50:K50"/>
    <mergeCell ref="J49:K49"/>
    <mergeCell ref="J120:K120"/>
    <mergeCell ref="J121:K121"/>
    <mergeCell ref="J102:K102"/>
    <mergeCell ref="J100:K101"/>
    <mergeCell ref="J123:K123"/>
    <mergeCell ref="J124:K124"/>
    <mergeCell ref="J126:K126"/>
    <mergeCell ref="J128:K128"/>
    <mergeCell ref="J127:K127"/>
    <mergeCell ref="J125:K125"/>
    <mergeCell ref="J122:K122"/>
    <mergeCell ref="J119:K119"/>
    <mergeCell ref="J16:K16"/>
    <mergeCell ref="J17:K17"/>
    <mergeCell ref="J30:K30"/>
    <mergeCell ref="J70:K70"/>
    <mergeCell ref="J71:K71"/>
    <mergeCell ref="J64:K64"/>
    <mergeCell ref="J62:K62"/>
    <mergeCell ref="J63:K63"/>
    <mergeCell ref="J61:K61"/>
    <mergeCell ref="J58:K58"/>
    <mergeCell ref="J59:K59"/>
    <mergeCell ref="J60:K60"/>
    <mergeCell ref="J56:K56"/>
    <mergeCell ref="J55:K55"/>
    <mergeCell ref="J53:K53"/>
    <mergeCell ref="J54:K54"/>
    <mergeCell ref="J52:K52"/>
    <mergeCell ref="J68:K68"/>
    <mergeCell ref="J69:K69"/>
    <mergeCell ref="J65:K65"/>
    <mergeCell ref="J67:K67"/>
    <mergeCell ref="J66:K66"/>
    <mergeCell ref="J57:K57"/>
    <mergeCell ref="J19:K19"/>
    <mergeCell ref="J151:K151"/>
    <mergeCell ref="J18:K18"/>
    <mergeCell ref="J46:K46"/>
    <mergeCell ref="J45:K45"/>
    <mergeCell ref="J36:K36"/>
    <mergeCell ref="J32:K32"/>
    <mergeCell ref="J33:K33"/>
    <mergeCell ref="J24:K24"/>
    <mergeCell ref="J25:K25"/>
    <mergeCell ref="J26:K26"/>
    <mergeCell ref="J27:K27"/>
    <mergeCell ref="J31:K31"/>
    <mergeCell ref="J41:K41"/>
    <mergeCell ref="J42:K42"/>
    <mergeCell ref="J35:K35"/>
    <mergeCell ref="J34:K34"/>
    <mergeCell ref="J29:K29"/>
    <mergeCell ref="J28:K28"/>
    <mergeCell ref="J44:K44"/>
    <mergeCell ref="J43:K43"/>
    <mergeCell ref="J37:K37"/>
    <mergeCell ref="J40:K40"/>
    <mergeCell ref="J39:K39"/>
    <mergeCell ref="J38:K38"/>
    <mergeCell ref="J144:K144"/>
    <mergeCell ref="J175:K175"/>
    <mergeCell ref="E175:H175"/>
    <mergeCell ref="E164:H164"/>
    <mergeCell ref="E163:H163"/>
    <mergeCell ref="E149:H149"/>
    <mergeCell ref="E150:H150"/>
    <mergeCell ref="E153:H153"/>
    <mergeCell ref="E152:H152"/>
    <mergeCell ref="E151:H151"/>
    <mergeCell ref="E155:H155"/>
    <mergeCell ref="E154:H154"/>
    <mergeCell ref="E156:H156"/>
    <mergeCell ref="E160:H160"/>
    <mergeCell ref="J168:K168"/>
    <mergeCell ref="J166:K166"/>
    <mergeCell ref="J167:K167"/>
    <mergeCell ref="E157:H157"/>
    <mergeCell ref="J170:K170"/>
    <mergeCell ref="J157:K157"/>
    <mergeCell ref="J153:K153"/>
    <mergeCell ref="J155:K155"/>
    <mergeCell ref="J154:K154"/>
    <mergeCell ref="J152:K152"/>
    <mergeCell ref="J176:K176"/>
    <mergeCell ref="J135:K135"/>
    <mergeCell ref="J136:K136"/>
    <mergeCell ref="J150:K150"/>
    <mergeCell ref="E125:H125"/>
    <mergeCell ref="E133:H133"/>
    <mergeCell ref="E127:H127"/>
    <mergeCell ref="E128:H128"/>
    <mergeCell ref="E126:H126"/>
    <mergeCell ref="J129:K129"/>
    <mergeCell ref="J130:K130"/>
    <mergeCell ref="J131:K131"/>
    <mergeCell ref="J132:K132"/>
    <mergeCell ref="E131:H131"/>
    <mergeCell ref="E146:H146"/>
    <mergeCell ref="J134:K134"/>
    <mergeCell ref="J133:K133"/>
    <mergeCell ref="J137:K137"/>
    <mergeCell ref="J138:K138"/>
    <mergeCell ref="J139:K139"/>
    <mergeCell ref="J140:K140"/>
    <mergeCell ref="J142:K142"/>
    <mergeCell ref="J141:K141"/>
    <mergeCell ref="J143:K143"/>
    <mergeCell ref="E196:H196"/>
    <mergeCell ref="J156:K156"/>
    <mergeCell ref="E174:H174"/>
    <mergeCell ref="E172:H172"/>
    <mergeCell ref="E173:H173"/>
    <mergeCell ref="G211:H212"/>
    <mergeCell ref="G213:H213"/>
    <mergeCell ref="J195:K195"/>
    <mergeCell ref="J201:K201"/>
    <mergeCell ref="J202:K202"/>
    <mergeCell ref="J197:K197"/>
    <mergeCell ref="J196:K196"/>
    <mergeCell ref="J211:K212"/>
    <mergeCell ref="J213:K213"/>
    <mergeCell ref="E186:H186"/>
    <mergeCell ref="E187:H187"/>
    <mergeCell ref="E182:H182"/>
    <mergeCell ref="E181:H181"/>
    <mergeCell ref="E185:H185"/>
    <mergeCell ref="E184:H184"/>
    <mergeCell ref="E178:H178"/>
    <mergeCell ref="E183:H183"/>
    <mergeCell ref="J177:K177"/>
    <mergeCell ref="G177:H177"/>
    <mergeCell ref="J162:K162"/>
    <mergeCell ref="E176:H176"/>
    <mergeCell ref="J200:K200"/>
    <mergeCell ref="J199:K199"/>
    <mergeCell ref="E202:H202"/>
    <mergeCell ref="E197:H197"/>
    <mergeCell ref="E201:H201"/>
    <mergeCell ref="E200:H200"/>
    <mergeCell ref="E199:H199"/>
    <mergeCell ref="J179:K179"/>
    <mergeCell ref="J181:K181"/>
    <mergeCell ref="J180:K180"/>
    <mergeCell ref="E179:H179"/>
    <mergeCell ref="E180:H180"/>
    <mergeCell ref="J190:K190"/>
    <mergeCell ref="J189:K189"/>
    <mergeCell ref="E189:H189"/>
    <mergeCell ref="E188:H188"/>
    <mergeCell ref="J183:K183"/>
    <mergeCell ref="J182:K182"/>
    <mergeCell ref="E193:H193"/>
    <mergeCell ref="E192:H192"/>
    <mergeCell ref="A198:K198"/>
    <mergeCell ref="E195:H195"/>
    <mergeCell ref="J173:K173"/>
    <mergeCell ref="E168:H168"/>
    <mergeCell ref="J171:K171"/>
    <mergeCell ref="J172:K172"/>
    <mergeCell ref="J149:K149"/>
    <mergeCell ref="J147:K147"/>
    <mergeCell ref="J145:K145"/>
    <mergeCell ref="J146:K146"/>
    <mergeCell ref="J148:K148"/>
    <mergeCell ref="E171:H171"/>
    <mergeCell ref="E170:H170"/>
    <mergeCell ref="J164:K164"/>
    <mergeCell ref="J163:K163"/>
    <mergeCell ref="E167:H167"/>
    <mergeCell ref="E165:H165"/>
    <mergeCell ref="E166:H166"/>
    <mergeCell ref="J159:K159"/>
    <mergeCell ref="J158:K158"/>
    <mergeCell ref="E159:H159"/>
    <mergeCell ref="E158:H158"/>
    <mergeCell ref="E161:H161"/>
    <mergeCell ref="E162:H162"/>
    <mergeCell ref="J160:K160"/>
    <mergeCell ref="J161:K161"/>
  </mergeCells>
  <pageMargins left="0.70866141732283472" right="0.70866141732283472" top="0.74803149606299213" bottom="0.74803149606299213" header="0.31496062992125984" footer="0.31496062992125984"/>
  <pageSetup scale="92" orientation="landscape" verticalDpi="203" r:id="rId1"/>
  <drawing r:id="rId2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L35"/>
  <sheetViews>
    <sheetView workbookViewId="0"/>
  </sheetViews>
  <sheetFormatPr baseColWidth="10" defaultColWidth="14.42578125" defaultRowHeight="15" customHeight="1" x14ac:dyDescent="0.25"/>
  <cols>
    <col min="1" max="1" width="7.85546875" customWidth="1"/>
    <col min="2" max="2" width="10" customWidth="1"/>
    <col min="3" max="3" width="7.85546875" customWidth="1"/>
    <col min="4" max="4" width="7.7109375" customWidth="1"/>
    <col min="5" max="11" width="10" customWidth="1"/>
    <col min="12" max="12" width="0.28515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2247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35"/>
      <c r="B5" s="36"/>
      <c r="C5" s="36"/>
      <c r="D5" s="36"/>
      <c r="E5" s="36"/>
      <c r="F5" s="36"/>
      <c r="G5" s="36"/>
      <c r="H5" s="36"/>
      <c r="I5" s="791" t="s">
        <v>2248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822"/>
      <c r="K7" s="778"/>
      <c r="L7" s="792"/>
    </row>
    <row r="8" spans="1:12" x14ac:dyDescent="0.25">
      <c r="A8" s="37">
        <v>1</v>
      </c>
      <c r="B8" s="38"/>
      <c r="C8" s="39">
        <v>1</v>
      </c>
      <c r="D8" s="28" t="s">
        <v>3672</v>
      </c>
      <c r="E8" s="832" t="s">
        <v>2249</v>
      </c>
      <c r="F8" s="780"/>
      <c r="G8" s="780"/>
      <c r="H8" s="781"/>
      <c r="I8" s="40"/>
      <c r="J8" s="819"/>
      <c r="K8" s="820"/>
      <c r="L8" s="41"/>
    </row>
    <row r="9" spans="1:12" x14ac:dyDescent="0.25">
      <c r="A9" s="6">
        <v>2</v>
      </c>
      <c r="B9" s="43"/>
      <c r="C9" s="44">
        <v>2</v>
      </c>
      <c r="D9" s="9" t="s">
        <v>3672</v>
      </c>
      <c r="E9" s="813" t="s">
        <v>2250</v>
      </c>
      <c r="F9" s="772"/>
      <c r="G9" s="772"/>
      <c r="H9" s="773"/>
      <c r="I9" s="47"/>
      <c r="J9" s="817"/>
      <c r="K9" s="818"/>
      <c r="L9" s="41"/>
    </row>
    <row r="10" spans="1:12" x14ac:dyDescent="0.25">
      <c r="A10" s="42">
        <v>3</v>
      </c>
      <c r="B10" s="43"/>
      <c r="C10" s="44">
        <v>1</v>
      </c>
      <c r="D10" s="9" t="s">
        <v>3672</v>
      </c>
      <c r="E10" s="814" t="s">
        <v>2251</v>
      </c>
      <c r="F10" s="772"/>
      <c r="G10" s="772"/>
      <c r="H10" s="773"/>
      <c r="I10" s="45"/>
      <c r="J10" s="817"/>
      <c r="K10" s="818"/>
      <c r="L10" s="41"/>
    </row>
    <row r="11" spans="1:12" ht="15.75" customHeight="1" x14ac:dyDescent="0.25">
      <c r="A11" s="6">
        <v>4</v>
      </c>
      <c r="B11" s="43"/>
      <c r="C11" s="48">
        <v>1</v>
      </c>
      <c r="D11" s="9" t="s">
        <v>3672</v>
      </c>
      <c r="E11" s="1205" t="s">
        <v>4379</v>
      </c>
      <c r="F11" s="772"/>
      <c r="G11" s="772"/>
      <c r="H11" s="773"/>
      <c r="I11" s="46"/>
      <c r="J11" s="817"/>
      <c r="K11" s="818"/>
      <c r="L11" s="41"/>
    </row>
    <row r="12" spans="1:12" x14ac:dyDescent="0.25">
      <c r="A12" s="42">
        <v>5</v>
      </c>
      <c r="B12" s="43"/>
      <c r="C12" s="44">
        <v>1</v>
      </c>
      <c r="D12" s="9" t="s">
        <v>3672</v>
      </c>
      <c r="E12" s="814" t="s">
        <v>2252</v>
      </c>
      <c r="F12" s="772"/>
      <c r="G12" s="772"/>
      <c r="H12" s="773"/>
      <c r="I12" s="46"/>
      <c r="J12" s="817"/>
      <c r="K12" s="818"/>
      <c r="L12" s="41"/>
    </row>
    <row r="13" spans="1:12" x14ac:dyDescent="0.25">
      <c r="A13" s="42"/>
      <c r="B13" s="43"/>
      <c r="C13" s="44"/>
      <c r="D13" s="9"/>
      <c r="E13" s="814"/>
      <c r="F13" s="772"/>
      <c r="G13" s="772"/>
      <c r="H13" s="773"/>
      <c r="I13" s="46"/>
      <c r="J13" s="817"/>
      <c r="K13" s="818"/>
      <c r="L13" s="41"/>
    </row>
    <row r="14" spans="1:12" x14ac:dyDescent="0.25">
      <c r="A14" s="6"/>
      <c r="B14" s="43"/>
      <c r="C14" s="44"/>
      <c r="D14" s="9"/>
      <c r="E14" s="814"/>
      <c r="F14" s="772"/>
      <c r="G14" s="772"/>
      <c r="H14" s="773"/>
      <c r="I14" s="46"/>
      <c r="J14" s="817"/>
      <c r="K14" s="818"/>
      <c r="L14" s="41"/>
    </row>
    <row r="15" spans="1:12" x14ac:dyDescent="0.25">
      <c r="A15" s="6"/>
      <c r="B15" s="43"/>
      <c r="C15" s="44"/>
      <c r="D15" s="9"/>
      <c r="E15" s="814"/>
      <c r="F15" s="772"/>
      <c r="G15" s="772"/>
      <c r="H15" s="773"/>
      <c r="I15" s="46"/>
      <c r="J15" s="817"/>
      <c r="K15" s="818"/>
      <c r="L15" s="41"/>
    </row>
    <row r="16" spans="1:12" x14ac:dyDescent="0.25">
      <c r="A16" s="42"/>
      <c r="B16" s="43"/>
      <c r="C16" s="44"/>
      <c r="D16" s="9"/>
      <c r="E16" s="814"/>
      <c r="F16" s="772"/>
      <c r="G16" s="772"/>
      <c r="H16" s="773"/>
      <c r="I16" s="46"/>
      <c r="J16" s="817"/>
      <c r="K16" s="818"/>
      <c r="L16" s="41"/>
    </row>
    <row r="17" spans="1:12" x14ac:dyDescent="0.25">
      <c r="A17" s="6"/>
      <c r="B17" s="43"/>
      <c r="C17" s="44"/>
      <c r="D17" s="9"/>
      <c r="E17" s="814"/>
      <c r="F17" s="772"/>
      <c r="G17" s="772"/>
      <c r="H17" s="773"/>
      <c r="I17" s="46"/>
      <c r="J17" s="817"/>
      <c r="K17" s="818"/>
      <c r="L17" s="41"/>
    </row>
    <row r="18" spans="1:12" x14ac:dyDescent="0.25">
      <c r="A18" s="6"/>
      <c r="B18" s="43"/>
      <c r="C18" s="44"/>
      <c r="D18" s="9"/>
      <c r="E18" s="814"/>
      <c r="F18" s="772"/>
      <c r="G18" s="772"/>
      <c r="H18" s="773"/>
      <c r="I18" s="46"/>
      <c r="J18" s="817"/>
      <c r="K18" s="818"/>
      <c r="L18" s="41"/>
    </row>
    <row r="19" spans="1:12" x14ac:dyDescent="0.25">
      <c r="A19" s="42"/>
      <c r="B19" s="43"/>
      <c r="C19" s="44"/>
      <c r="D19" s="9"/>
      <c r="E19" s="814"/>
      <c r="F19" s="772"/>
      <c r="G19" s="772"/>
      <c r="H19" s="773"/>
      <c r="I19" s="46"/>
      <c r="J19" s="817"/>
      <c r="K19" s="818"/>
      <c r="L19" s="41"/>
    </row>
    <row r="20" spans="1:12" x14ac:dyDescent="0.25">
      <c r="A20" s="6"/>
      <c r="B20" s="43"/>
      <c r="C20" s="44"/>
      <c r="D20" s="9"/>
      <c r="E20" s="813"/>
      <c r="F20" s="772"/>
      <c r="G20" s="772"/>
      <c r="H20" s="773"/>
      <c r="I20" s="52"/>
      <c r="J20" s="817"/>
      <c r="K20" s="818"/>
      <c r="L20" s="41"/>
    </row>
    <row r="21" spans="1:12" x14ac:dyDescent="0.25">
      <c r="A21" s="6"/>
      <c r="B21" s="43"/>
      <c r="C21" s="44"/>
      <c r="D21" s="9"/>
      <c r="E21" s="813"/>
      <c r="F21" s="772"/>
      <c r="G21" s="772"/>
      <c r="H21" s="773"/>
      <c r="I21" s="52"/>
      <c r="J21" s="817"/>
      <c r="K21" s="818"/>
      <c r="L21" s="192"/>
    </row>
    <row r="22" spans="1:12" x14ac:dyDescent="0.25">
      <c r="A22" s="6"/>
      <c r="B22" s="43"/>
      <c r="C22" s="44"/>
      <c r="D22" s="9"/>
      <c r="E22" s="813"/>
      <c r="F22" s="772"/>
      <c r="G22" s="772"/>
      <c r="H22" s="773"/>
      <c r="I22" s="52"/>
      <c r="J22" s="817"/>
      <c r="K22" s="818"/>
      <c r="L22" s="192"/>
    </row>
    <row r="23" spans="1:12" x14ac:dyDescent="0.25">
      <c r="A23" s="6"/>
      <c r="B23" s="43"/>
      <c r="C23" s="44"/>
      <c r="D23" s="9"/>
      <c r="E23" s="813"/>
      <c r="F23" s="772"/>
      <c r="G23" s="772"/>
      <c r="H23" s="773"/>
      <c r="I23" s="52"/>
      <c r="J23" s="817"/>
      <c r="K23" s="818"/>
      <c r="L23" s="84"/>
    </row>
    <row r="24" spans="1:12" x14ac:dyDescent="0.25">
      <c r="A24" s="6"/>
      <c r="B24" s="43"/>
      <c r="C24" s="44"/>
      <c r="D24" s="9"/>
      <c r="E24" s="813"/>
      <c r="F24" s="772"/>
      <c r="G24" s="772"/>
      <c r="H24" s="773"/>
      <c r="I24" s="52"/>
      <c r="J24" s="817"/>
      <c r="K24" s="818"/>
      <c r="L24" s="84"/>
    </row>
    <row r="25" spans="1:12" x14ac:dyDescent="0.25">
      <c r="A25" s="6"/>
      <c r="B25" s="43"/>
      <c r="C25" s="44"/>
      <c r="D25" s="9"/>
      <c r="E25" s="813"/>
      <c r="F25" s="772"/>
      <c r="G25" s="772"/>
      <c r="H25" s="773"/>
      <c r="I25" s="52"/>
      <c r="J25" s="817"/>
      <c r="K25" s="818"/>
    </row>
    <row r="26" spans="1:12" x14ac:dyDescent="0.25">
      <c r="A26" s="6"/>
      <c r="B26" s="43"/>
      <c r="C26" s="44"/>
      <c r="D26" s="9"/>
      <c r="E26" s="813"/>
      <c r="F26" s="772"/>
      <c r="G26" s="772"/>
      <c r="H26" s="773"/>
      <c r="I26" s="52"/>
      <c r="J26" s="817"/>
      <c r="K26" s="818"/>
    </row>
    <row r="27" spans="1:12" x14ac:dyDescent="0.25">
      <c r="A27" s="6"/>
      <c r="B27" s="43"/>
      <c r="C27" s="44"/>
      <c r="D27" s="9"/>
      <c r="E27" s="813"/>
      <c r="F27" s="772"/>
      <c r="G27" s="772"/>
      <c r="H27" s="773"/>
      <c r="I27" s="52"/>
      <c r="J27" s="817"/>
      <c r="K27" s="818"/>
    </row>
    <row r="28" spans="1:12" x14ac:dyDescent="0.25">
      <c r="A28" s="6"/>
      <c r="B28" s="43"/>
      <c r="C28" s="44"/>
      <c r="D28" s="9"/>
      <c r="E28" s="813"/>
      <c r="F28" s="772"/>
      <c r="G28" s="772"/>
      <c r="H28" s="773"/>
      <c r="I28" s="52"/>
      <c r="J28" s="817"/>
      <c r="K28" s="818"/>
    </row>
    <row r="29" spans="1:12" x14ac:dyDescent="0.25">
      <c r="A29" s="6"/>
      <c r="B29" s="43"/>
      <c r="C29" s="44"/>
      <c r="D29" s="9"/>
      <c r="E29" s="813"/>
      <c r="F29" s="772"/>
      <c r="G29" s="772"/>
      <c r="H29" s="773"/>
      <c r="I29" s="52"/>
      <c r="J29" s="817"/>
      <c r="K29" s="818"/>
    </row>
    <row r="30" spans="1:12" x14ac:dyDescent="0.25">
      <c r="A30" s="6"/>
      <c r="B30" s="43"/>
      <c r="C30" s="44"/>
      <c r="D30" s="9"/>
      <c r="E30" s="813"/>
      <c r="F30" s="772"/>
      <c r="G30" s="772"/>
      <c r="H30" s="773"/>
      <c r="I30" s="52"/>
      <c r="J30" s="817"/>
      <c r="K30" s="818"/>
    </row>
    <row r="31" spans="1:12" x14ac:dyDescent="0.25">
      <c r="A31" s="6"/>
      <c r="B31" s="43"/>
      <c r="C31" s="44"/>
      <c r="D31" s="9"/>
      <c r="E31" s="813"/>
      <c r="F31" s="772"/>
      <c r="G31" s="772"/>
      <c r="H31" s="773"/>
      <c r="I31" s="52"/>
      <c r="J31" s="817"/>
      <c r="K31" s="818"/>
    </row>
    <row r="32" spans="1:12" x14ac:dyDescent="0.25">
      <c r="A32" s="6"/>
      <c r="B32" s="43"/>
      <c r="C32" s="44"/>
      <c r="D32" s="9"/>
      <c r="E32" s="813"/>
      <c r="F32" s="772"/>
      <c r="G32" s="772"/>
      <c r="H32" s="773"/>
      <c r="I32" s="52"/>
      <c r="J32" s="817"/>
      <c r="K32" s="818"/>
    </row>
    <row r="33" spans="1:12" x14ac:dyDescent="0.25">
      <c r="A33" s="4"/>
      <c r="K33" s="64"/>
      <c r="L33" s="64"/>
    </row>
    <row r="34" spans="1:12" ht="15.75" customHeight="1" thickBot="1" x14ac:dyDescent="0.3">
      <c r="A34" s="35"/>
      <c r="B34" s="835" t="s">
        <v>71</v>
      </c>
      <c r="C34" s="830"/>
      <c r="D34" s="830"/>
      <c r="E34" s="830"/>
      <c r="F34" s="36"/>
      <c r="G34" s="835" t="s">
        <v>25</v>
      </c>
      <c r="H34" s="830"/>
      <c r="I34" s="36"/>
      <c r="J34" s="1181" t="s">
        <v>73</v>
      </c>
      <c r="K34" s="826"/>
      <c r="L34" s="103"/>
    </row>
    <row r="35" spans="1:12" ht="15.75" customHeight="1" thickBot="1" x14ac:dyDescent="0.3">
      <c r="J35" s="765" t="s">
        <v>2256</v>
      </c>
      <c r="K35" s="816"/>
      <c r="L35" s="776"/>
    </row>
  </sheetData>
  <mergeCells count="64">
    <mergeCell ref="J35:L35"/>
    <mergeCell ref="J32:K32"/>
    <mergeCell ref="J28:K28"/>
    <mergeCell ref="E32:H32"/>
    <mergeCell ref="J29:K29"/>
    <mergeCell ref="J31:K31"/>
    <mergeCell ref="B34:E34"/>
    <mergeCell ref="G34:H34"/>
    <mergeCell ref="J34:K34"/>
    <mergeCell ref="E27:H27"/>
    <mergeCell ref="J27:K27"/>
    <mergeCell ref="E30:H30"/>
    <mergeCell ref="E31:H31"/>
    <mergeCell ref="E28:H28"/>
    <mergeCell ref="E29:H29"/>
    <mergeCell ref="J1:L2"/>
    <mergeCell ref="E1:I2"/>
    <mergeCell ref="E6:H7"/>
    <mergeCell ref="J9:K9"/>
    <mergeCell ref="J30:K30"/>
    <mergeCell ref="J23:K23"/>
    <mergeCell ref="J24:K24"/>
    <mergeCell ref="I6:I7"/>
    <mergeCell ref="E12:H12"/>
    <mergeCell ref="E11:H11"/>
    <mergeCell ref="E26:H26"/>
    <mergeCell ref="I5:L5"/>
    <mergeCell ref="A3:L4"/>
    <mergeCell ref="A6:A7"/>
    <mergeCell ref="B6:B7"/>
    <mergeCell ref="E10:H10"/>
    <mergeCell ref="J10:K10"/>
    <mergeCell ref="E9:H9"/>
    <mergeCell ref="E8:H8"/>
    <mergeCell ref="J8:K8"/>
    <mergeCell ref="J6:L7"/>
    <mergeCell ref="C6:D7"/>
    <mergeCell ref="J26:K26"/>
    <mergeCell ref="J25:K25"/>
    <mergeCell ref="J13:K13"/>
    <mergeCell ref="J11:K11"/>
    <mergeCell ref="J12:K12"/>
    <mergeCell ref="J22:K22"/>
    <mergeCell ref="J21:K21"/>
    <mergeCell ref="J16:K16"/>
    <mergeCell ref="J14:K14"/>
    <mergeCell ref="J15:K15"/>
    <mergeCell ref="J19:K19"/>
    <mergeCell ref="J20:K20"/>
    <mergeCell ref="J18:K18"/>
    <mergeCell ref="J17:K17"/>
    <mergeCell ref="E25:H25"/>
    <mergeCell ref="E24:H24"/>
    <mergeCell ref="E14:H14"/>
    <mergeCell ref="E13:H13"/>
    <mergeCell ref="E15:H15"/>
    <mergeCell ref="E16:H16"/>
    <mergeCell ref="E20:H20"/>
    <mergeCell ref="E21:H21"/>
    <mergeCell ref="E17:H17"/>
    <mergeCell ref="E19:H19"/>
    <mergeCell ref="E18:H18"/>
    <mergeCell ref="E23:H23"/>
    <mergeCell ref="E22:H22"/>
  </mergeCells>
  <pageMargins left="0.7" right="0.7" top="0.75" bottom="0.75" header="0.3" footer="0.3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L91"/>
  <sheetViews>
    <sheetView workbookViewId="0"/>
  </sheetViews>
  <sheetFormatPr baseColWidth="10" defaultColWidth="14.42578125" defaultRowHeight="15" customHeight="1" x14ac:dyDescent="0.25"/>
  <cols>
    <col min="1" max="1" width="6.5703125" customWidth="1"/>
    <col min="2" max="2" width="10.42578125" customWidth="1"/>
    <col min="3" max="3" width="7.140625" customWidth="1"/>
    <col min="4" max="4" width="8" customWidth="1"/>
    <col min="5" max="7" width="10" customWidth="1"/>
    <col min="8" max="8" width="42.42578125" customWidth="1"/>
    <col min="9" max="11" width="10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4050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2254</v>
      </c>
      <c r="J5" s="778"/>
      <c r="K5" s="778"/>
      <c r="L5" s="792"/>
    </row>
    <row r="6" spans="1:12" ht="15.75" customHeight="1" thickBot="1" x14ac:dyDescent="0.3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99" t="s">
        <v>8</v>
      </c>
      <c r="K6" s="797"/>
      <c r="L6" s="291"/>
    </row>
    <row r="7" spans="1:12" ht="24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822"/>
      <c r="K7" s="792"/>
      <c r="L7" s="291"/>
    </row>
    <row r="8" spans="1:12" x14ac:dyDescent="0.25">
      <c r="A8" s="37">
        <v>1</v>
      </c>
      <c r="B8" s="95"/>
      <c r="C8" s="28">
        <v>1</v>
      </c>
      <c r="D8" s="28" t="s">
        <v>3672</v>
      </c>
      <c r="E8" s="779" t="s">
        <v>3025</v>
      </c>
      <c r="F8" s="780"/>
      <c r="G8" s="780"/>
      <c r="H8" s="781"/>
      <c r="I8" s="40"/>
      <c r="J8" s="1076"/>
      <c r="K8" s="781"/>
      <c r="L8" s="297"/>
    </row>
    <row r="9" spans="1:12" x14ac:dyDescent="0.25">
      <c r="A9" s="6">
        <v>2</v>
      </c>
      <c r="B9" s="17"/>
      <c r="C9" s="9">
        <v>1</v>
      </c>
      <c r="D9" s="9" t="s">
        <v>3672</v>
      </c>
      <c r="E9" s="771" t="s">
        <v>3026</v>
      </c>
      <c r="F9" s="772"/>
      <c r="G9" s="772"/>
      <c r="H9" s="773"/>
      <c r="I9" s="46"/>
      <c r="J9" s="1065"/>
      <c r="K9" s="773"/>
      <c r="L9" s="298"/>
    </row>
    <row r="10" spans="1:12" x14ac:dyDescent="0.25">
      <c r="A10" s="6">
        <v>3</v>
      </c>
      <c r="B10" s="17"/>
      <c r="C10" s="9">
        <v>1</v>
      </c>
      <c r="D10" s="9" t="s">
        <v>3672</v>
      </c>
      <c r="E10" s="771" t="s">
        <v>2555</v>
      </c>
      <c r="F10" s="772"/>
      <c r="G10" s="772"/>
      <c r="H10" s="773"/>
      <c r="I10" s="45"/>
      <c r="J10" s="1065"/>
      <c r="K10" s="773"/>
      <c r="L10" s="298"/>
    </row>
    <row r="11" spans="1:12" x14ac:dyDescent="0.25">
      <c r="A11" s="6">
        <v>4</v>
      </c>
      <c r="B11" s="17"/>
      <c r="C11" s="9">
        <v>1</v>
      </c>
      <c r="D11" s="9" t="s">
        <v>3672</v>
      </c>
      <c r="E11" s="771" t="s">
        <v>237</v>
      </c>
      <c r="F11" s="772"/>
      <c r="G11" s="772"/>
      <c r="H11" s="773"/>
      <c r="I11" s="45"/>
      <c r="J11" s="1065"/>
      <c r="K11" s="773"/>
      <c r="L11" s="298"/>
    </row>
    <row r="12" spans="1:12" x14ac:dyDescent="0.25">
      <c r="A12" s="6">
        <v>5</v>
      </c>
      <c r="B12" s="17"/>
      <c r="C12" s="9">
        <v>1</v>
      </c>
      <c r="D12" s="9" t="s">
        <v>3672</v>
      </c>
      <c r="E12" s="771" t="s">
        <v>3433</v>
      </c>
      <c r="F12" s="772"/>
      <c r="G12" s="772"/>
      <c r="H12" s="773"/>
      <c r="I12" s="46"/>
      <c r="J12" s="1065"/>
      <c r="K12" s="773"/>
      <c r="L12" s="298"/>
    </row>
    <row r="13" spans="1:12" x14ac:dyDescent="0.25">
      <c r="A13" s="6">
        <v>6</v>
      </c>
      <c r="B13" s="17"/>
      <c r="C13" s="9">
        <v>1</v>
      </c>
      <c r="D13" s="9" t="s">
        <v>3672</v>
      </c>
      <c r="E13" s="771" t="s">
        <v>2258</v>
      </c>
      <c r="F13" s="772"/>
      <c r="G13" s="772"/>
      <c r="H13" s="773"/>
      <c r="I13" s="46"/>
      <c r="J13" s="1065"/>
      <c r="K13" s="773"/>
      <c r="L13" s="298"/>
    </row>
    <row r="14" spans="1:12" x14ac:dyDescent="0.25">
      <c r="A14" s="6">
        <v>7</v>
      </c>
      <c r="B14" s="17"/>
      <c r="C14" s="9">
        <v>1</v>
      </c>
      <c r="D14" s="9" t="s">
        <v>3672</v>
      </c>
      <c r="E14" s="771" t="s">
        <v>3631</v>
      </c>
      <c r="F14" s="772"/>
      <c r="G14" s="772"/>
      <c r="H14" s="773"/>
      <c r="I14" s="46"/>
      <c r="J14" s="1065"/>
      <c r="K14" s="773"/>
      <c r="L14" s="298"/>
    </row>
    <row r="15" spans="1:12" x14ac:dyDescent="0.25">
      <c r="A15" s="6">
        <v>8</v>
      </c>
      <c r="B15" s="17"/>
      <c r="C15" s="9">
        <v>2</v>
      </c>
      <c r="D15" s="9" t="s">
        <v>3672</v>
      </c>
      <c r="E15" s="771" t="s">
        <v>3632</v>
      </c>
      <c r="F15" s="772"/>
      <c r="G15" s="772"/>
      <c r="H15" s="773"/>
      <c r="I15" s="46"/>
      <c r="J15" s="1065"/>
      <c r="K15" s="773"/>
      <c r="L15" s="298"/>
    </row>
    <row r="16" spans="1:12" x14ac:dyDescent="0.25">
      <c r="A16" s="6">
        <v>9</v>
      </c>
      <c r="B16" s="17"/>
      <c r="C16" s="9">
        <v>2</v>
      </c>
      <c r="D16" s="9" t="s">
        <v>3672</v>
      </c>
      <c r="E16" s="771" t="s">
        <v>2259</v>
      </c>
      <c r="F16" s="772"/>
      <c r="G16" s="772"/>
      <c r="H16" s="773"/>
      <c r="I16" s="46"/>
      <c r="J16" s="1065"/>
      <c r="K16" s="773"/>
      <c r="L16" s="298"/>
    </row>
    <row r="17" spans="1:12" x14ac:dyDescent="0.25">
      <c r="A17" s="6">
        <v>10</v>
      </c>
      <c r="B17" s="17"/>
      <c r="C17" s="9">
        <v>2</v>
      </c>
      <c r="D17" s="9" t="s">
        <v>3672</v>
      </c>
      <c r="E17" s="771" t="s">
        <v>2260</v>
      </c>
      <c r="F17" s="772"/>
      <c r="G17" s="772"/>
      <c r="H17" s="773"/>
      <c r="I17" s="46"/>
      <c r="J17" s="1065"/>
      <c r="K17" s="773"/>
      <c r="L17" s="298"/>
    </row>
    <row r="18" spans="1:12" x14ac:dyDescent="0.25">
      <c r="A18" s="6">
        <v>11</v>
      </c>
      <c r="B18" s="17"/>
      <c r="C18" s="9">
        <v>2</v>
      </c>
      <c r="D18" s="9" t="s">
        <v>3672</v>
      </c>
      <c r="E18" s="771" t="s">
        <v>2261</v>
      </c>
      <c r="F18" s="772"/>
      <c r="G18" s="772"/>
      <c r="H18" s="773"/>
      <c r="I18" s="46"/>
      <c r="J18" s="1065"/>
      <c r="K18" s="773"/>
      <c r="L18" s="298"/>
    </row>
    <row r="19" spans="1:12" x14ac:dyDescent="0.25">
      <c r="A19" s="6">
        <v>12</v>
      </c>
      <c r="B19" s="17"/>
      <c r="C19" s="9">
        <v>2</v>
      </c>
      <c r="D19" s="9" t="s">
        <v>3672</v>
      </c>
      <c r="E19" s="771" t="s">
        <v>2262</v>
      </c>
      <c r="F19" s="772"/>
      <c r="G19" s="772"/>
      <c r="H19" s="773"/>
      <c r="I19" s="46"/>
      <c r="J19" s="1065"/>
      <c r="K19" s="773"/>
      <c r="L19" s="298"/>
    </row>
    <row r="20" spans="1:12" x14ac:dyDescent="0.25">
      <c r="A20" s="6">
        <v>13</v>
      </c>
      <c r="B20" s="17"/>
      <c r="C20" s="9">
        <v>2</v>
      </c>
      <c r="D20" s="9" t="s">
        <v>3672</v>
      </c>
      <c r="E20" s="771" t="s">
        <v>2263</v>
      </c>
      <c r="F20" s="772"/>
      <c r="G20" s="772"/>
      <c r="H20" s="773"/>
      <c r="I20" s="46"/>
      <c r="J20" s="1065"/>
      <c r="K20" s="773"/>
      <c r="L20" s="298"/>
    </row>
    <row r="21" spans="1:12" x14ac:dyDescent="0.25">
      <c r="A21" s="6">
        <v>14</v>
      </c>
      <c r="B21" s="17"/>
      <c r="C21" s="9">
        <v>1</v>
      </c>
      <c r="D21" s="9" t="s">
        <v>3672</v>
      </c>
      <c r="E21" s="771" t="s">
        <v>4051</v>
      </c>
      <c r="F21" s="772"/>
      <c r="G21" s="772"/>
      <c r="H21" s="773"/>
      <c r="I21" s="46"/>
      <c r="J21" s="1065"/>
      <c r="K21" s="773"/>
      <c r="L21" s="298"/>
    </row>
    <row r="22" spans="1:12" x14ac:dyDescent="0.25">
      <c r="A22" s="6">
        <v>15</v>
      </c>
      <c r="B22" s="17"/>
      <c r="C22" s="9">
        <v>4</v>
      </c>
      <c r="D22" s="9" t="s">
        <v>3672</v>
      </c>
      <c r="E22" s="771" t="s">
        <v>2264</v>
      </c>
      <c r="F22" s="772"/>
      <c r="G22" s="772"/>
      <c r="H22" s="773"/>
      <c r="I22" s="46"/>
      <c r="J22" s="1065"/>
      <c r="K22" s="773"/>
      <c r="L22" s="298"/>
    </row>
    <row r="23" spans="1:12" x14ac:dyDescent="0.25">
      <c r="A23" s="6">
        <v>16</v>
      </c>
      <c r="B23" s="17"/>
      <c r="C23" s="9">
        <v>2</v>
      </c>
      <c r="D23" s="9" t="s">
        <v>3672</v>
      </c>
      <c r="E23" s="771" t="s">
        <v>2265</v>
      </c>
      <c r="F23" s="772"/>
      <c r="G23" s="772"/>
      <c r="H23" s="773"/>
      <c r="I23" s="46"/>
      <c r="J23" s="1065"/>
      <c r="K23" s="773"/>
      <c r="L23" s="298"/>
    </row>
    <row r="24" spans="1:12" x14ac:dyDescent="0.25">
      <c r="A24" s="6">
        <v>17</v>
      </c>
      <c r="B24" s="17"/>
      <c r="C24" s="9">
        <v>2</v>
      </c>
      <c r="D24" s="9" t="s">
        <v>3672</v>
      </c>
      <c r="E24" s="771" t="s">
        <v>2266</v>
      </c>
      <c r="F24" s="772"/>
      <c r="G24" s="772"/>
      <c r="H24" s="773"/>
      <c r="I24" s="46"/>
      <c r="J24" s="1065"/>
      <c r="K24" s="773"/>
      <c r="L24" s="298"/>
    </row>
    <row r="25" spans="1:12" x14ac:dyDescent="0.25">
      <c r="A25" s="6">
        <v>18</v>
      </c>
      <c r="B25" s="17"/>
      <c r="C25" s="9">
        <v>1</v>
      </c>
      <c r="D25" s="9" t="s">
        <v>3672</v>
      </c>
      <c r="E25" s="771" t="s">
        <v>2267</v>
      </c>
      <c r="F25" s="772"/>
      <c r="G25" s="772"/>
      <c r="H25" s="773"/>
      <c r="I25" s="46"/>
      <c r="J25" s="1065"/>
      <c r="K25" s="773"/>
      <c r="L25" s="298"/>
    </row>
    <row r="26" spans="1:12" x14ac:dyDescent="0.25">
      <c r="A26" s="6">
        <v>19</v>
      </c>
      <c r="B26" s="17"/>
      <c r="C26" s="9">
        <v>2</v>
      </c>
      <c r="D26" s="9" t="s">
        <v>3672</v>
      </c>
      <c r="E26" s="771" t="s">
        <v>2268</v>
      </c>
      <c r="F26" s="772"/>
      <c r="G26" s="772"/>
      <c r="H26" s="773"/>
      <c r="I26" s="46"/>
      <c r="J26" s="1065"/>
      <c r="K26" s="773"/>
      <c r="L26" s="298"/>
    </row>
    <row r="27" spans="1:12" x14ac:dyDescent="0.25">
      <c r="A27" s="6">
        <v>20</v>
      </c>
      <c r="B27" s="17"/>
      <c r="C27" s="9">
        <v>2</v>
      </c>
      <c r="D27" s="9" t="s">
        <v>3672</v>
      </c>
      <c r="E27" s="771" t="s">
        <v>2270</v>
      </c>
      <c r="F27" s="772"/>
      <c r="G27" s="772"/>
      <c r="H27" s="773"/>
      <c r="I27" s="46"/>
      <c r="J27" s="1065"/>
      <c r="K27" s="773"/>
      <c r="L27" s="298"/>
    </row>
    <row r="28" spans="1:12" x14ac:dyDescent="0.25">
      <c r="A28" s="6">
        <v>21</v>
      </c>
      <c r="B28" s="17"/>
      <c r="C28" s="9">
        <v>1</v>
      </c>
      <c r="D28" s="9" t="s">
        <v>3672</v>
      </c>
      <c r="E28" s="771" t="s">
        <v>2271</v>
      </c>
      <c r="F28" s="772"/>
      <c r="G28" s="772"/>
      <c r="H28" s="773"/>
      <c r="I28" s="46"/>
      <c r="J28" s="1065"/>
      <c r="K28" s="773"/>
      <c r="L28" s="298"/>
    </row>
    <row r="29" spans="1:12" x14ac:dyDescent="0.25">
      <c r="A29" s="6">
        <v>22</v>
      </c>
      <c r="B29" s="17"/>
      <c r="C29" s="9"/>
      <c r="D29" s="9"/>
      <c r="E29" s="771"/>
      <c r="F29" s="772"/>
      <c r="G29" s="772"/>
      <c r="H29" s="773"/>
      <c r="I29" s="46"/>
      <c r="J29" s="1065"/>
      <c r="K29" s="773"/>
      <c r="L29" s="298"/>
    </row>
    <row r="30" spans="1:12" x14ac:dyDescent="0.25">
      <c r="A30" s="6">
        <v>23</v>
      </c>
      <c r="B30" s="17"/>
      <c r="C30" s="9"/>
      <c r="D30" s="9"/>
      <c r="E30" s="771"/>
      <c r="F30" s="772"/>
      <c r="G30" s="772"/>
      <c r="H30" s="773"/>
      <c r="I30" s="46"/>
      <c r="J30" s="1065"/>
      <c r="K30" s="773"/>
      <c r="L30" s="298"/>
    </row>
    <row r="31" spans="1:12" x14ac:dyDescent="0.25">
      <c r="A31" s="6">
        <v>24</v>
      </c>
      <c r="B31" s="17"/>
      <c r="C31" s="9"/>
      <c r="D31" s="9"/>
      <c r="E31" s="771"/>
      <c r="F31" s="772"/>
      <c r="G31" s="772"/>
      <c r="H31" s="773"/>
      <c r="I31" s="46"/>
      <c r="J31" s="1065"/>
      <c r="K31" s="773"/>
      <c r="L31" s="298"/>
    </row>
    <row r="32" spans="1:12" x14ac:dyDescent="0.25">
      <c r="A32" s="828" t="s">
        <v>117</v>
      </c>
      <c r="B32" s="772"/>
      <c r="C32" s="772"/>
      <c r="D32" s="772"/>
      <c r="E32" s="772"/>
      <c r="F32" s="772"/>
      <c r="G32" s="772"/>
      <c r="H32" s="772"/>
      <c r="I32" s="772"/>
      <c r="J32" s="772"/>
      <c r="K32" s="773"/>
      <c r="L32" s="210"/>
    </row>
    <row r="33" spans="1:12" x14ac:dyDescent="0.25">
      <c r="A33" s="6">
        <v>24</v>
      </c>
      <c r="B33" s="17"/>
      <c r="C33" s="148">
        <v>14.3</v>
      </c>
      <c r="D33" s="9" t="s">
        <v>3732</v>
      </c>
      <c r="E33" s="902" t="s">
        <v>3411</v>
      </c>
      <c r="F33" s="772"/>
      <c r="G33" s="772"/>
      <c r="H33" s="773"/>
      <c r="I33" s="46"/>
      <c r="J33" s="980"/>
      <c r="K33" s="773"/>
      <c r="L33" s="210"/>
    </row>
    <row r="34" spans="1:12" x14ac:dyDescent="0.25">
      <c r="A34" s="6">
        <v>25</v>
      </c>
      <c r="B34" s="17"/>
      <c r="C34" s="17">
        <v>10.47</v>
      </c>
      <c r="D34" s="9" t="s">
        <v>3732</v>
      </c>
      <c r="E34" s="771" t="s">
        <v>2275</v>
      </c>
      <c r="F34" s="772"/>
      <c r="G34" s="772"/>
      <c r="H34" s="773"/>
      <c r="I34" s="172"/>
      <c r="J34" s="925"/>
      <c r="K34" s="772"/>
      <c r="L34" s="824"/>
    </row>
    <row r="35" spans="1:12" x14ac:dyDescent="0.25">
      <c r="A35" s="6">
        <v>26</v>
      </c>
      <c r="B35" s="91"/>
      <c r="C35" s="91">
        <v>1.52</v>
      </c>
      <c r="D35" s="9" t="s">
        <v>3732</v>
      </c>
      <c r="E35" s="902" t="s">
        <v>2276</v>
      </c>
      <c r="F35" s="772"/>
      <c r="G35" s="772"/>
      <c r="H35" s="773"/>
      <c r="I35" s="90"/>
      <c r="J35" s="1065"/>
      <c r="K35" s="773"/>
      <c r="L35" s="284"/>
    </row>
    <row r="36" spans="1:12" x14ac:dyDescent="0.25">
      <c r="A36" s="6">
        <v>27</v>
      </c>
      <c r="B36" s="91"/>
      <c r="C36" s="91">
        <v>5.82</v>
      </c>
      <c r="D36" s="9" t="s">
        <v>3732</v>
      </c>
      <c r="E36" s="1063" t="s">
        <v>3412</v>
      </c>
      <c r="F36" s="772"/>
      <c r="G36" s="772"/>
      <c r="H36" s="773"/>
      <c r="I36" s="98"/>
      <c r="J36" s="823"/>
      <c r="K36" s="773"/>
      <c r="L36" s="288"/>
    </row>
    <row r="37" spans="1:12" x14ac:dyDescent="0.25">
      <c r="A37" s="6">
        <v>28</v>
      </c>
      <c r="B37" s="91"/>
      <c r="C37" s="91">
        <v>27.46</v>
      </c>
      <c r="D37" s="9" t="s">
        <v>3732</v>
      </c>
      <c r="E37" s="902" t="s">
        <v>3370</v>
      </c>
      <c r="F37" s="772"/>
      <c r="G37" s="772"/>
      <c r="H37" s="773"/>
      <c r="I37" s="98"/>
      <c r="J37" s="823"/>
      <c r="K37" s="773"/>
      <c r="L37" s="272"/>
    </row>
    <row r="38" spans="1:12" x14ac:dyDescent="0.25">
      <c r="A38" s="6">
        <v>29</v>
      </c>
      <c r="B38" s="91"/>
      <c r="C38" s="91"/>
      <c r="D38" s="9"/>
      <c r="E38" s="902"/>
      <c r="F38" s="772"/>
      <c r="G38" s="772"/>
      <c r="H38" s="773"/>
      <c r="I38" s="98"/>
      <c r="J38" s="823"/>
      <c r="K38" s="773"/>
      <c r="L38" s="173"/>
    </row>
    <row r="39" spans="1:12" x14ac:dyDescent="0.25">
      <c r="A39" s="107"/>
      <c r="B39" s="55"/>
      <c r="C39" s="55"/>
      <c r="D39" s="55"/>
      <c r="E39" s="55"/>
      <c r="G39" s="55"/>
      <c r="H39" s="55"/>
      <c r="J39" s="55"/>
      <c r="K39" s="55"/>
      <c r="L39" s="64"/>
    </row>
    <row r="40" spans="1:12" x14ac:dyDescent="0.25">
      <c r="A40" s="107"/>
      <c r="B40" s="887" t="s">
        <v>120</v>
      </c>
      <c r="C40" s="785"/>
      <c r="D40" s="785"/>
      <c r="E40" s="785"/>
      <c r="G40" s="887" t="s">
        <v>25</v>
      </c>
      <c r="H40" s="785"/>
      <c r="J40" s="885" t="s">
        <v>122</v>
      </c>
      <c r="K40" s="785"/>
      <c r="L40" s="64"/>
    </row>
    <row r="41" spans="1:12" ht="15.75" customHeight="1" thickBot="1" x14ac:dyDescent="0.3">
      <c r="A41" s="294"/>
      <c r="B41" s="778"/>
      <c r="C41" s="778"/>
      <c r="D41" s="778"/>
      <c r="E41" s="778"/>
      <c r="F41" s="36"/>
      <c r="G41" s="778"/>
      <c r="H41" s="778"/>
      <c r="I41" s="36"/>
      <c r="J41" s="778"/>
      <c r="K41" s="778"/>
      <c r="L41" s="250"/>
    </row>
    <row r="42" spans="1:12" ht="15.75" customHeight="1" thickBot="1" x14ac:dyDescent="0.3">
      <c r="A42" s="108"/>
      <c r="J42" s="765" t="s">
        <v>2280</v>
      </c>
      <c r="K42" s="816"/>
      <c r="L42" s="776"/>
    </row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>
      <c r="E48" s="821" t="s">
        <v>57</v>
      </c>
      <c r="F48" s="785"/>
      <c r="G48" s="785"/>
    </row>
    <row r="49" spans="1:12" x14ac:dyDescent="0.25"/>
    <row r="50" spans="1:12" ht="15.75" customHeight="1" thickBot="1" x14ac:dyDescent="0.3"/>
    <row r="51" spans="1:12" x14ac:dyDescent="0.25">
      <c r="A51" s="2"/>
      <c r="B51" s="3"/>
      <c r="C51" s="3"/>
      <c r="D51" s="3"/>
      <c r="E51" s="795" t="s">
        <v>1</v>
      </c>
      <c r="F51" s="784"/>
      <c r="G51" s="784"/>
      <c r="H51" s="784"/>
      <c r="I51" s="784"/>
      <c r="J51" s="796"/>
      <c r="K51" s="784"/>
      <c r="L51" s="797"/>
    </row>
    <row r="52" spans="1:12" x14ac:dyDescent="0.25">
      <c r="A52" s="4"/>
      <c r="E52" s="785"/>
      <c r="F52" s="785"/>
      <c r="G52" s="785"/>
      <c r="H52" s="785"/>
      <c r="I52" s="785"/>
      <c r="J52" s="785"/>
      <c r="K52" s="785"/>
      <c r="L52" s="794"/>
    </row>
    <row r="53" spans="1:12" x14ac:dyDescent="0.25">
      <c r="A53" s="793" t="s">
        <v>4050</v>
      </c>
      <c r="B53" s="785"/>
      <c r="C53" s="785"/>
      <c r="D53" s="785"/>
      <c r="E53" s="785"/>
      <c r="F53" s="785"/>
      <c r="G53" s="785"/>
      <c r="H53" s="785"/>
      <c r="I53" s="785"/>
      <c r="J53" s="785"/>
      <c r="K53" s="785"/>
      <c r="L53" s="794"/>
    </row>
    <row r="54" spans="1:12" x14ac:dyDescent="0.25">
      <c r="A54" s="790"/>
      <c r="B54" s="785"/>
      <c r="C54" s="785"/>
      <c r="D54" s="785"/>
      <c r="E54" s="785"/>
      <c r="F54" s="785"/>
      <c r="G54" s="785"/>
      <c r="H54" s="785"/>
      <c r="I54" s="785"/>
      <c r="J54" s="785"/>
      <c r="K54" s="785"/>
      <c r="L54" s="794"/>
    </row>
    <row r="55" spans="1:12" ht="15.75" customHeight="1" thickBot="1" x14ac:dyDescent="0.3">
      <c r="A55" s="4"/>
      <c r="I55" s="777" t="s">
        <v>2254</v>
      </c>
      <c r="J55" s="778"/>
      <c r="K55" s="778"/>
      <c r="L55" s="792"/>
    </row>
    <row r="56" spans="1:12" ht="15.75" customHeight="1" thickBot="1" x14ac:dyDescent="0.3">
      <c r="A56" s="789" t="s">
        <v>3</v>
      </c>
      <c r="B56" s="789" t="s">
        <v>4</v>
      </c>
      <c r="C56" s="798" t="s">
        <v>400</v>
      </c>
      <c r="D56" s="797"/>
      <c r="E56" s="783" t="s">
        <v>6</v>
      </c>
      <c r="F56" s="784"/>
      <c r="G56" s="784"/>
      <c r="H56" s="784"/>
      <c r="I56" s="811" t="s">
        <v>3673</v>
      </c>
      <c r="J56" s="799" t="s">
        <v>8</v>
      </c>
      <c r="K56" s="797"/>
      <c r="L56" s="291"/>
    </row>
    <row r="57" spans="1:12" ht="24" customHeight="1" thickBot="1" x14ac:dyDescent="0.3">
      <c r="A57" s="790"/>
      <c r="B57" s="790"/>
      <c r="C57" s="790"/>
      <c r="D57" s="794"/>
      <c r="E57" s="785"/>
      <c r="F57" s="785"/>
      <c r="G57" s="785"/>
      <c r="H57" s="785"/>
      <c r="I57" s="812"/>
      <c r="J57" s="822"/>
      <c r="K57" s="792"/>
      <c r="L57" s="291"/>
    </row>
    <row r="58" spans="1:12" x14ac:dyDescent="0.25">
      <c r="A58" s="37">
        <v>1</v>
      </c>
      <c r="B58" s="95"/>
      <c r="C58" s="28">
        <v>4</v>
      </c>
      <c r="D58" s="28" t="s">
        <v>3672</v>
      </c>
      <c r="E58" s="779" t="s">
        <v>2282</v>
      </c>
      <c r="F58" s="780"/>
      <c r="G58" s="780"/>
      <c r="H58" s="781"/>
      <c r="I58" s="40"/>
      <c r="J58" s="1076"/>
      <c r="K58" s="781"/>
      <c r="L58" s="297"/>
    </row>
    <row r="59" spans="1:12" x14ac:dyDescent="0.25">
      <c r="A59" s="6">
        <v>2</v>
      </c>
      <c r="B59" s="17"/>
      <c r="C59" s="9">
        <v>8</v>
      </c>
      <c r="D59" s="9" t="s">
        <v>3672</v>
      </c>
      <c r="E59" s="771" t="s">
        <v>2283</v>
      </c>
      <c r="F59" s="772"/>
      <c r="G59" s="772"/>
      <c r="H59" s="773"/>
      <c r="I59" s="46"/>
      <c r="J59" s="1065"/>
      <c r="K59" s="773"/>
      <c r="L59" s="298"/>
    </row>
    <row r="60" spans="1:12" x14ac:dyDescent="0.25">
      <c r="A60" s="6">
        <v>3</v>
      </c>
      <c r="B60" s="17"/>
      <c r="C60" s="9">
        <v>4</v>
      </c>
      <c r="D60" s="9" t="s">
        <v>3672</v>
      </c>
      <c r="E60" s="771" t="s">
        <v>3247</v>
      </c>
      <c r="F60" s="772"/>
      <c r="G60" s="772"/>
      <c r="H60" s="773"/>
      <c r="I60" s="45"/>
      <c r="J60" s="1065"/>
      <c r="K60" s="773"/>
      <c r="L60" s="298"/>
    </row>
    <row r="61" spans="1:12" x14ac:dyDescent="0.25">
      <c r="A61" s="6">
        <v>4</v>
      </c>
      <c r="B61" s="17"/>
      <c r="C61" s="9">
        <v>4</v>
      </c>
      <c r="D61" s="9" t="s">
        <v>3672</v>
      </c>
      <c r="E61" s="771" t="s">
        <v>2284</v>
      </c>
      <c r="F61" s="772"/>
      <c r="G61" s="772"/>
      <c r="H61" s="773"/>
      <c r="I61" s="45"/>
      <c r="J61" s="1065"/>
      <c r="K61" s="773"/>
      <c r="L61" s="298"/>
    </row>
    <row r="62" spans="1:12" x14ac:dyDescent="0.25">
      <c r="A62" s="6">
        <v>5</v>
      </c>
      <c r="B62" s="17"/>
      <c r="C62" s="9">
        <v>4</v>
      </c>
      <c r="D62" s="9" t="s">
        <v>3672</v>
      </c>
      <c r="E62" s="771" t="s">
        <v>2285</v>
      </c>
      <c r="F62" s="772"/>
      <c r="G62" s="772"/>
      <c r="H62" s="773"/>
      <c r="I62" s="46"/>
      <c r="J62" s="1065"/>
      <c r="K62" s="773"/>
      <c r="L62" s="298"/>
    </row>
    <row r="63" spans="1:12" x14ac:dyDescent="0.25">
      <c r="A63" s="6">
        <v>6</v>
      </c>
      <c r="B63" s="17"/>
      <c r="C63" s="9">
        <v>8</v>
      </c>
      <c r="D63" s="9" t="s">
        <v>3672</v>
      </c>
      <c r="E63" s="771" t="s">
        <v>2286</v>
      </c>
      <c r="F63" s="772"/>
      <c r="G63" s="772"/>
      <c r="H63" s="773"/>
      <c r="I63" s="46"/>
      <c r="J63" s="1065"/>
      <c r="K63" s="773"/>
      <c r="L63" s="298"/>
    </row>
    <row r="64" spans="1:12" x14ac:dyDescent="0.25">
      <c r="A64" s="6">
        <v>7</v>
      </c>
      <c r="B64" s="17"/>
      <c r="C64" s="9">
        <v>4</v>
      </c>
      <c r="D64" s="9" t="s">
        <v>3672</v>
      </c>
      <c r="E64" s="771" t="s">
        <v>3248</v>
      </c>
      <c r="F64" s="772"/>
      <c r="G64" s="772"/>
      <c r="H64" s="773"/>
      <c r="I64" s="46"/>
      <c r="J64" s="1065"/>
      <c r="K64" s="773"/>
      <c r="L64" s="298"/>
    </row>
    <row r="65" spans="1:12" x14ac:dyDescent="0.25">
      <c r="A65" s="6">
        <v>8</v>
      </c>
      <c r="B65" s="17"/>
      <c r="C65" s="9">
        <v>8</v>
      </c>
      <c r="D65" s="9" t="s">
        <v>3672</v>
      </c>
      <c r="E65" s="771" t="s">
        <v>2288</v>
      </c>
      <c r="F65" s="772"/>
      <c r="G65" s="772"/>
      <c r="H65" s="773"/>
      <c r="I65" s="46"/>
      <c r="J65" s="1065"/>
      <c r="K65" s="773"/>
      <c r="L65" s="298"/>
    </row>
    <row r="66" spans="1:12" x14ac:dyDescent="0.25">
      <c r="A66" s="6">
        <v>9</v>
      </c>
      <c r="B66" s="17"/>
      <c r="C66" s="9">
        <v>4</v>
      </c>
      <c r="D66" s="9" t="s">
        <v>3672</v>
      </c>
      <c r="E66" s="771" t="s">
        <v>2289</v>
      </c>
      <c r="F66" s="772"/>
      <c r="G66" s="772"/>
      <c r="H66" s="773"/>
      <c r="I66" s="46"/>
      <c r="J66" s="1065"/>
      <c r="K66" s="773"/>
      <c r="L66" s="298"/>
    </row>
    <row r="67" spans="1:12" x14ac:dyDescent="0.25">
      <c r="A67" s="6">
        <v>10</v>
      </c>
      <c r="B67" s="17"/>
      <c r="C67" s="9">
        <v>8</v>
      </c>
      <c r="D67" s="9" t="s">
        <v>3672</v>
      </c>
      <c r="E67" s="771" t="s">
        <v>3249</v>
      </c>
      <c r="F67" s="772"/>
      <c r="G67" s="772"/>
      <c r="H67" s="773"/>
      <c r="I67" s="46"/>
      <c r="J67" s="1065"/>
      <c r="K67" s="773"/>
      <c r="L67" s="298"/>
    </row>
    <row r="68" spans="1:12" x14ac:dyDescent="0.25">
      <c r="A68" s="6">
        <v>11</v>
      </c>
      <c r="B68" s="17"/>
      <c r="C68" s="9">
        <v>8</v>
      </c>
      <c r="D68" s="9" t="s">
        <v>3672</v>
      </c>
      <c r="E68" s="771" t="s">
        <v>2290</v>
      </c>
      <c r="F68" s="772"/>
      <c r="G68" s="772"/>
      <c r="H68" s="773"/>
      <c r="I68" s="46"/>
      <c r="J68" s="1065"/>
      <c r="K68" s="773"/>
      <c r="L68" s="298"/>
    </row>
    <row r="69" spans="1:12" x14ac:dyDescent="0.25">
      <c r="A69" s="6">
        <v>12</v>
      </c>
      <c r="B69" s="17"/>
      <c r="C69" s="9">
        <v>8</v>
      </c>
      <c r="D69" s="9" t="s">
        <v>3672</v>
      </c>
      <c r="E69" s="771" t="s">
        <v>3257</v>
      </c>
      <c r="F69" s="772"/>
      <c r="G69" s="772"/>
      <c r="H69" s="773"/>
      <c r="I69" s="46"/>
      <c r="J69" s="1065"/>
      <c r="K69" s="773"/>
      <c r="L69" s="298"/>
    </row>
    <row r="70" spans="1:12" x14ac:dyDescent="0.25">
      <c r="A70" s="6">
        <v>13</v>
      </c>
      <c r="B70" s="17"/>
      <c r="C70" s="9">
        <v>8</v>
      </c>
      <c r="D70" s="9" t="s">
        <v>3672</v>
      </c>
      <c r="E70" s="771" t="s">
        <v>3256</v>
      </c>
      <c r="F70" s="772"/>
      <c r="G70" s="772"/>
      <c r="H70" s="773"/>
      <c r="I70" s="46"/>
      <c r="J70" s="1065"/>
      <c r="K70" s="773"/>
      <c r="L70" s="298"/>
    </row>
    <row r="71" spans="1:12" x14ac:dyDescent="0.25">
      <c r="A71" s="6">
        <v>14</v>
      </c>
      <c r="B71" s="17"/>
      <c r="C71" s="9">
        <v>8</v>
      </c>
      <c r="D71" s="9" t="s">
        <v>3672</v>
      </c>
      <c r="E71" s="771" t="s">
        <v>2291</v>
      </c>
      <c r="F71" s="772"/>
      <c r="G71" s="772"/>
      <c r="H71" s="773"/>
      <c r="I71" s="46"/>
      <c r="J71" s="1065"/>
      <c r="K71" s="773"/>
      <c r="L71" s="298"/>
    </row>
    <row r="72" spans="1:12" x14ac:dyDescent="0.25">
      <c r="A72" s="6">
        <v>15</v>
      </c>
      <c r="B72" s="17"/>
      <c r="C72" s="9">
        <v>16</v>
      </c>
      <c r="D72" s="9" t="s">
        <v>3672</v>
      </c>
      <c r="E72" s="771" t="s">
        <v>2293</v>
      </c>
      <c r="F72" s="772"/>
      <c r="G72" s="772"/>
      <c r="H72" s="773"/>
      <c r="I72" s="46"/>
      <c r="J72" s="1065"/>
      <c r="K72" s="773"/>
      <c r="L72" s="298"/>
    </row>
    <row r="73" spans="1:12" x14ac:dyDescent="0.25">
      <c r="A73" s="6">
        <v>16</v>
      </c>
      <c r="B73" s="17"/>
      <c r="C73" s="9">
        <v>4</v>
      </c>
      <c r="D73" s="9" t="s">
        <v>3672</v>
      </c>
      <c r="E73" s="771" t="s">
        <v>2294</v>
      </c>
      <c r="F73" s="772"/>
      <c r="G73" s="772"/>
      <c r="H73" s="773"/>
      <c r="I73" s="46"/>
      <c r="J73" s="1065"/>
      <c r="K73" s="773"/>
      <c r="L73" s="298"/>
    </row>
    <row r="74" spans="1:12" x14ac:dyDescent="0.25">
      <c r="A74" s="6">
        <v>17</v>
      </c>
      <c r="B74" s="17"/>
      <c r="C74" s="9">
        <v>1</v>
      </c>
      <c r="D74" s="9" t="s">
        <v>3672</v>
      </c>
      <c r="E74" s="771" t="s">
        <v>2295</v>
      </c>
      <c r="F74" s="772"/>
      <c r="G74" s="772"/>
      <c r="H74" s="773"/>
      <c r="I74" s="46"/>
      <c r="J74" s="1065"/>
      <c r="K74" s="773"/>
      <c r="L74" s="298"/>
    </row>
    <row r="75" spans="1:12" x14ac:dyDescent="0.25">
      <c r="A75" s="6">
        <v>18</v>
      </c>
      <c r="B75" s="17"/>
      <c r="C75" s="9">
        <v>1.5</v>
      </c>
      <c r="D75" s="9" t="s">
        <v>2606</v>
      </c>
      <c r="E75" s="771" t="s">
        <v>2296</v>
      </c>
      <c r="F75" s="772"/>
      <c r="G75" s="772"/>
      <c r="H75" s="773"/>
      <c r="I75" s="46"/>
      <c r="J75" s="1065"/>
      <c r="K75" s="773"/>
      <c r="L75" s="298"/>
    </row>
    <row r="76" spans="1:12" x14ac:dyDescent="0.25">
      <c r="A76" s="6">
        <v>19</v>
      </c>
      <c r="B76" s="17"/>
      <c r="C76" s="9">
        <v>2</v>
      </c>
      <c r="D76" s="9" t="s">
        <v>3672</v>
      </c>
      <c r="E76" s="771" t="s">
        <v>3326</v>
      </c>
      <c r="F76" s="772"/>
      <c r="G76" s="772"/>
      <c r="H76" s="773"/>
      <c r="I76" s="46"/>
      <c r="J76" s="1065"/>
      <c r="K76" s="773"/>
      <c r="L76" s="298"/>
    </row>
    <row r="77" spans="1:12" x14ac:dyDescent="0.25">
      <c r="A77" s="6">
        <v>20</v>
      </c>
      <c r="B77" s="17"/>
      <c r="C77" s="9">
        <v>2</v>
      </c>
      <c r="D77" s="9" t="s">
        <v>3672</v>
      </c>
      <c r="E77" s="771" t="s">
        <v>3288</v>
      </c>
      <c r="F77" s="772"/>
      <c r="G77" s="772"/>
      <c r="H77" s="773"/>
      <c r="I77" s="46"/>
      <c r="J77" s="1065"/>
      <c r="K77" s="773"/>
      <c r="L77" s="298"/>
    </row>
    <row r="78" spans="1:12" x14ac:dyDescent="0.25">
      <c r="A78" s="6">
        <v>21</v>
      </c>
      <c r="B78" s="17"/>
      <c r="C78" s="9">
        <v>2</v>
      </c>
      <c r="D78" s="9" t="s">
        <v>3672</v>
      </c>
      <c r="E78" s="771" t="s">
        <v>3250</v>
      </c>
      <c r="F78" s="772"/>
      <c r="G78" s="772"/>
      <c r="H78" s="773"/>
      <c r="I78" s="46"/>
      <c r="J78" s="1065"/>
      <c r="K78" s="773"/>
      <c r="L78" s="298"/>
    </row>
    <row r="79" spans="1:12" x14ac:dyDescent="0.25">
      <c r="A79" s="6">
        <v>22</v>
      </c>
      <c r="B79" s="17"/>
      <c r="C79" s="9">
        <v>2</v>
      </c>
      <c r="D79" s="9" t="s">
        <v>3672</v>
      </c>
      <c r="E79" s="771" t="s">
        <v>2297</v>
      </c>
      <c r="F79" s="772"/>
      <c r="G79" s="772"/>
      <c r="H79" s="773"/>
      <c r="I79" s="46"/>
      <c r="J79" s="1065"/>
      <c r="K79" s="773"/>
      <c r="L79" s="298"/>
    </row>
    <row r="80" spans="1:12" x14ac:dyDescent="0.25">
      <c r="A80" s="6">
        <v>23</v>
      </c>
      <c r="B80" s="17"/>
      <c r="C80" s="9">
        <v>1</v>
      </c>
      <c r="D80" s="9" t="s">
        <v>3672</v>
      </c>
      <c r="E80" s="771" t="s">
        <v>21</v>
      </c>
      <c r="F80" s="772"/>
      <c r="G80" s="772"/>
      <c r="H80" s="773"/>
      <c r="I80" s="46"/>
      <c r="J80" s="1065"/>
      <c r="K80" s="773"/>
      <c r="L80" s="298"/>
    </row>
    <row r="81" spans="1:12" x14ac:dyDescent="0.25">
      <c r="A81" s="6">
        <v>24</v>
      </c>
      <c r="B81" s="17"/>
      <c r="C81" s="9">
        <v>1</v>
      </c>
      <c r="D81" s="9" t="s">
        <v>3672</v>
      </c>
      <c r="E81" s="771" t="s">
        <v>2298</v>
      </c>
      <c r="F81" s="772"/>
      <c r="G81" s="772"/>
      <c r="H81" s="773"/>
      <c r="I81" s="46"/>
      <c r="J81" s="1065"/>
      <c r="K81" s="773"/>
      <c r="L81" s="298"/>
    </row>
    <row r="82" spans="1:12" x14ac:dyDescent="0.25">
      <c r="A82" s="6">
        <v>24</v>
      </c>
      <c r="B82" s="17"/>
      <c r="C82" s="148">
        <v>2</v>
      </c>
      <c r="D82" s="9" t="s">
        <v>3672</v>
      </c>
      <c r="E82" s="902" t="s">
        <v>3289</v>
      </c>
      <c r="F82" s="772"/>
      <c r="G82" s="772"/>
      <c r="H82" s="773"/>
      <c r="I82" s="46"/>
      <c r="J82" s="980"/>
      <c r="K82" s="773"/>
      <c r="L82" s="210"/>
    </row>
    <row r="83" spans="1:12" x14ac:dyDescent="0.25">
      <c r="A83" s="6">
        <v>25</v>
      </c>
      <c r="B83" s="17"/>
      <c r="C83" s="17">
        <v>1</v>
      </c>
      <c r="D83" s="9" t="s">
        <v>3672</v>
      </c>
      <c r="E83" s="771" t="s">
        <v>3251</v>
      </c>
      <c r="F83" s="772"/>
      <c r="G83" s="772"/>
      <c r="H83" s="773"/>
      <c r="I83" s="172"/>
      <c r="J83" s="925"/>
      <c r="K83" s="772"/>
      <c r="L83" s="824"/>
    </row>
    <row r="84" spans="1:12" x14ac:dyDescent="0.25">
      <c r="A84" s="6">
        <v>26</v>
      </c>
      <c r="B84" s="91"/>
      <c r="C84" s="91">
        <v>2</v>
      </c>
      <c r="D84" s="9" t="s">
        <v>3672</v>
      </c>
      <c r="E84" s="902" t="s">
        <v>3286</v>
      </c>
      <c r="F84" s="772"/>
      <c r="G84" s="772"/>
      <c r="H84" s="773"/>
      <c r="I84" s="90"/>
      <c r="J84" s="1065"/>
      <c r="K84" s="773"/>
      <c r="L84" s="284"/>
    </row>
    <row r="85" spans="1:12" x14ac:dyDescent="0.25">
      <c r="A85" s="6">
        <v>27</v>
      </c>
      <c r="B85" s="91"/>
      <c r="C85" s="91">
        <v>4</v>
      </c>
      <c r="D85" s="9" t="s">
        <v>3672</v>
      </c>
      <c r="E85" s="1063" t="s">
        <v>2299</v>
      </c>
      <c r="F85" s="772"/>
      <c r="G85" s="772"/>
      <c r="H85" s="773"/>
      <c r="I85" s="98"/>
      <c r="J85" s="823"/>
      <c r="K85" s="773"/>
      <c r="L85" s="288"/>
    </row>
    <row r="86" spans="1:12" x14ac:dyDescent="0.25">
      <c r="A86" s="6">
        <v>28</v>
      </c>
      <c r="B86" s="91"/>
      <c r="C86" s="91"/>
      <c r="D86" s="9"/>
      <c r="E86" s="902"/>
      <c r="F86" s="772"/>
      <c r="G86" s="772"/>
      <c r="H86" s="773"/>
      <c r="I86" s="98"/>
      <c r="J86" s="823"/>
      <c r="K86" s="773"/>
      <c r="L86" s="272"/>
    </row>
    <row r="87" spans="1:12" x14ac:dyDescent="0.25">
      <c r="A87" s="6">
        <v>29</v>
      </c>
      <c r="B87" s="91"/>
      <c r="C87" s="91"/>
      <c r="D87" s="9"/>
      <c r="E87" s="902"/>
      <c r="F87" s="772"/>
      <c r="G87" s="772"/>
      <c r="H87" s="773"/>
      <c r="I87" s="98"/>
      <c r="J87" s="823"/>
      <c r="K87" s="773"/>
      <c r="L87" s="173"/>
    </row>
    <row r="88" spans="1:12" x14ac:dyDescent="0.25">
      <c r="A88" s="107"/>
      <c r="B88" s="55"/>
      <c r="C88" s="55"/>
      <c r="D88" s="55"/>
      <c r="E88" s="55"/>
      <c r="G88" s="55"/>
      <c r="H88" s="55"/>
      <c r="J88" s="55"/>
      <c r="K88" s="55"/>
      <c r="L88" s="64"/>
    </row>
    <row r="89" spans="1:12" x14ac:dyDescent="0.25">
      <c r="A89" s="107"/>
      <c r="B89" s="887" t="s">
        <v>120</v>
      </c>
      <c r="C89" s="785"/>
      <c r="D89" s="785"/>
      <c r="E89" s="785"/>
      <c r="G89" s="887" t="s">
        <v>25</v>
      </c>
      <c r="H89" s="785"/>
      <c r="J89" s="885" t="s">
        <v>122</v>
      </c>
      <c r="K89" s="785"/>
      <c r="L89" s="64"/>
    </row>
    <row r="90" spans="1:12" ht="15.75" customHeight="1" thickBot="1" x14ac:dyDescent="0.3">
      <c r="A90" s="294"/>
      <c r="B90" s="778"/>
      <c r="C90" s="778"/>
      <c r="D90" s="778"/>
      <c r="E90" s="778"/>
      <c r="F90" s="36"/>
      <c r="G90" s="778"/>
      <c r="H90" s="778"/>
      <c r="I90" s="36"/>
      <c r="J90" s="778"/>
      <c r="K90" s="778"/>
      <c r="L90" s="250"/>
    </row>
    <row r="91" spans="1:12" ht="15.75" customHeight="1" thickBot="1" x14ac:dyDescent="0.3">
      <c r="A91" s="108"/>
      <c r="J91" s="765" t="s">
        <v>2280</v>
      </c>
      <c r="K91" s="816"/>
      <c r="L91" s="776"/>
    </row>
  </sheetData>
  <mergeCells count="150">
    <mergeCell ref="J91:L91"/>
    <mergeCell ref="G89:H90"/>
    <mergeCell ref="B89:E90"/>
    <mergeCell ref="E82:H82"/>
    <mergeCell ref="E78:H78"/>
    <mergeCell ref="E77:H77"/>
    <mergeCell ref="E81:H81"/>
    <mergeCell ref="J76:K76"/>
    <mergeCell ref="E76:H76"/>
    <mergeCell ref="E83:H83"/>
    <mergeCell ref="J83:L83"/>
    <mergeCell ref="E86:H86"/>
    <mergeCell ref="E85:H85"/>
    <mergeCell ref="J85:K85"/>
    <mergeCell ref="J86:K86"/>
    <mergeCell ref="J87:K87"/>
    <mergeCell ref="E87:H87"/>
    <mergeCell ref="E84:H84"/>
    <mergeCell ref="J84:K84"/>
    <mergeCell ref="J82:K82"/>
    <mergeCell ref="E79:H79"/>
    <mergeCell ref="E80:H80"/>
    <mergeCell ref="J89:K90"/>
    <mergeCell ref="E74:H74"/>
    <mergeCell ref="E75:H75"/>
    <mergeCell ref="J77:K77"/>
    <mergeCell ref="J78:K78"/>
    <mergeCell ref="J81:K81"/>
    <mergeCell ref="J61:K61"/>
    <mergeCell ref="J60:K60"/>
    <mergeCell ref="J80:K80"/>
    <mergeCell ref="J79:K79"/>
    <mergeCell ref="J68:K68"/>
    <mergeCell ref="J67:K67"/>
    <mergeCell ref="J64:K64"/>
    <mergeCell ref="J73:K73"/>
    <mergeCell ref="E65:H65"/>
    <mergeCell ref="E63:H63"/>
    <mergeCell ref="E64:H64"/>
    <mergeCell ref="E61:H61"/>
    <mergeCell ref="J74:K74"/>
    <mergeCell ref="J75:K75"/>
    <mergeCell ref="E73:H73"/>
    <mergeCell ref="E60:H60"/>
    <mergeCell ref="J65:K65"/>
    <mergeCell ref="J66:K66"/>
    <mergeCell ref="J63:K63"/>
    <mergeCell ref="A56:A57"/>
    <mergeCell ref="B56:B57"/>
    <mergeCell ref="C56:D57"/>
    <mergeCell ref="A53:L54"/>
    <mergeCell ref="B40:E41"/>
    <mergeCell ref="J38:K38"/>
    <mergeCell ref="J36:K36"/>
    <mergeCell ref="E62:H62"/>
    <mergeCell ref="J62:K62"/>
    <mergeCell ref="J59:K59"/>
    <mergeCell ref="E59:H59"/>
    <mergeCell ref="E71:H71"/>
    <mergeCell ref="E72:H72"/>
    <mergeCell ref="E69:H69"/>
    <mergeCell ref="J72:K72"/>
    <mergeCell ref="J71:K71"/>
    <mergeCell ref="J69:K69"/>
    <mergeCell ref="E70:H70"/>
    <mergeCell ref="J70:K70"/>
    <mergeCell ref="E68:H68"/>
    <mergeCell ref="E66:H66"/>
    <mergeCell ref="E67:H67"/>
    <mergeCell ref="J24:K24"/>
    <mergeCell ref="J29:K29"/>
    <mergeCell ref="J30:K30"/>
    <mergeCell ref="J31:K31"/>
    <mergeCell ref="J27:K27"/>
    <mergeCell ref="J28:K28"/>
    <mergeCell ref="E56:H57"/>
    <mergeCell ref="J56:K57"/>
    <mergeCell ref="I56:I57"/>
    <mergeCell ref="E51:I52"/>
    <mergeCell ref="J51:L52"/>
    <mergeCell ref="I55:L55"/>
    <mergeCell ref="J37:K37"/>
    <mergeCell ref="E34:H34"/>
    <mergeCell ref="E33:H33"/>
    <mergeCell ref="J33:K33"/>
    <mergeCell ref="E29:H29"/>
    <mergeCell ref="E48:G48"/>
    <mergeCell ref="J25:K25"/>
    <mergeCell ref="A32:K32"/>
    <mergeCell ref="E28:H28"/>
    <mergeCell ref="E58:H58"/>
    <mergeCell ref="E12:H12"/>
    <mergeCell ref="E13:H13"/>
    <mergeCell ref="E26:H26"/>
    <mergeCell ref="E25:H25"/>
    <mergeCell ref="E31:H31"/>
    <mergeCell ref="J22:K22"/>
    <mergeCell ref="E24:H24"/>
    <mergeCell ref="E14:H14"/>
    <mergeCell ref="J34:L34"/>
    <mergeCell ref="J12:K12"/>
    <mergeCell ref="J13:K13"/>
    <mergeCell ref="E15:H15"/>
    <mergeCell ref="E16:H16"/>
    <mergeCell ref="E18:H18"/>
    <mergeCell ref="E17:H17"/>
    <mergeCell ref="J17:K17"/>
    <mergeCell ref="J18:K18"/>
    <mergeCell ref="J14:K14"/>
    <mergeCell ref="J16:K16"/>
    <mergeCell ref="J15:K15"/>
    <mergeCell ref="E23:H23"/>
    <mergeCell ref="E22:H22"/>
    <mergeCell ref="E27:H27"/>
    <mergeCell ref="E30:H30"/>
    <mergeCell ref="J35:K35"/>
    <mergeCell ref="J26:K26"/>
    <mergeCell ref="J23:K23"/>
    <mergeCell ref="J40:K41"/>
    <mergeCell ref="J42:L42"/>
    <mergeCell ref="J58:K58"/>
    <mergeCell ref="E20:H20"/>
    <mergeCell ref="E19:H19"/>
    <mergeCell ref="E21:H21"/>
    <mergeCell ref="J20:K20"/>
    <mergeCell ref="J19:K19"/>
    <mergeCell ref="J21:K21"/>
    <mergeCell ref="E38:H38"/>
    <mergeCell ref="E37:H37"/>
    <mergeCell ref="E36:H36"/>
    <mergeCell ref="E35:H35"/>
    <mergeCell ref="G40:H41"/>
    <mergeCell ref="J1:L2"/>
    <mergeCell ref="E1:I2"/>
    <mergeCell ref="I5:L5"/>
    <mergeCell ref="I6:I7"/>
    <mergeCell ref="J11:K11"/>
    <mergeCell ref="J10:K10"/>
    <mergeCell ref="A3:L4"/>
    <mergeCell ref="E11:H11"/>
    <mergeCell ref="E8:H8"/>
    <mergeCell ref="E6:H7"/>
    <mergeCell ref="J9:K9"/>
    <mergeCell ref="J6:K7"/>
    <mergeCell ref="J8:K8"/>
    <mergeCell ref="E9:H9"/>
    <mergeCell ref="E10:H10"/>
    <mergeCell ref="B6:B7"/>
    <mergeCell ref="A6:A7"/>
    <mergeCell ref="C6:D7"/>
  </mergeCells>
  <pageMargins left="0.7" right="0.7" top="0.75" bottom="0.75" header="0.3" footer="0.3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8.28515625" customWidth="1"/>
    <col min="2" max="2" width="10.28515625" customWidth="1"/>
    <col min="3" max="3" width="6.28515625" customWidth="1"/>
    <col min="4" max="4" width="9.140625" customWidth="1"/>
    <col min="5" max="10" width="10" customWidth="1"/>
    <col min="11" max="11" width="11.42578125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2269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35"/>
      <c r="B5" s="36"/>
      <c r="C5" s="36"/>
      <c r="D5" s="36"/>
      <c r="E5" s="36"/>
      <c r="F5" s="36"/>
      <c r="G5" s="36"/>
      <c r="H5" s="36"/>
      <c r="I5" s="791" t="s">
        <v>2254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822"/>
      <c r="K7" s="778"/>
      <c r="L7" s="792"/>
    </row>
    <row r="8" spans="1:12" x14ac:dyDescent="0.25">
      <c r="A8" s="37">
        <v>1</v>
      </c>
      <c r="B8" s="38"/>
      <c r="C8" s="39">
        <v>2</v>
      </c>
      <c r="D8" s="28" t="s">
        <v>3672</v>
      </c>
      <c r="E8" s="832" t="s">
        <v>2273</v>
      </c>
      <c r="F8" s="780"/>
      <c r="G8" s="780"/>
      <c r="H8" s="781"/>
      <c r="I8" s="40"/>
      <c r="J8" s="819"/>
      <c r="K8" s="820"/>
      <c r="L8" s="41"/>
    </row>
    <row r="9" spans="1:12" x14ac:dyDescent="0.25">
      <c r="A9" s="6">
        <v>2</v>
      </c>
      <c r="B9" s="43"/>
      <c r="C9" s="44">
        <v>1</v>
      </c>
      <c r="D9" s="9" t="s">
        <v>3672</v>
      </c>
      <c r="E9" s="813" t="s">
        <v>2274</v>
      </c>
      <c r="F9" s="772"/>
      <c r="G9" s="772"/>
      <c r="H9" s="773"/>
      <c r="I9" s="47"/>
      <c r="J9" s="817"/>
      <c r="K9" s="818"/>
      <c r="L9" s="41"/>
    </row>
    <row r="10" spans="1:12" x14ac:dyDescent="0.25">
      <c r="A10" s="42">
        <v>3</v>
      </c>
      <c r="B10" s="43"/>
      <c r="C10" s="44">
        <v>1</v>
      </c>
      <c r="D10" s="9" t="s">
        <v>3672</v>
      </c>
      <c r="E10" s="814" t="s">
        <v>2277</v>
      </c>
      <c r="F10" s="772"/>
      <c r="G10" s="772"/>
      <c r="H10" s="773"/>
      <c r="I10" s="45"/>
      <c r="J10" s="817"/>
      <c r="K10" s="818"/>
      <c r="L10" s="41"/>
    </row>
    <row r="11" spans="1:12" x14ac:dyDescent="0.25">
      <c r="A11" s="6">
        <v>4</v>
      </c>
      <c r="B11" s="43"/>
      <c r="C11" s="48"/>
      <c r="D11" s="9" t="s">
        <v>3672</v>
      </c>
      <c r="E11" s="1205" t="s">
        <v>2278</v>
      </c>
      <c r="F11" s="772"/>
      <c r="G11" s="772"/>
      <c r="H11" s="773"/>
      <c r="I11" s="46"/>
      <c r="J11" s="817"/>
      <c r="K11" s="818"/>
      <c r="L11" s="41"/>
    </row>
    <row r="12" spans="1:12" x14ac:dyDescent="0.25">
      <c r="A12" s="42">
        <v>5</v>
      </c>
      <c r="B12" s="43"/>
      <c r="C12" s="44">
        <v>1</v>
      </c>
      <c r="D12" s="9" t="s">
        <v>3672</v>
      </c>
      <c r="E12" s="814" t="s">
        <v>2279</v>
      </c>
      <c r="F12" s="772"/>
      <c r="G12" s="772"/>
      <c r="H12" s="773"/>
      <c r="I12" s="46"/>
      <c r="J12" s="817"/>
      <c r="K12" s="818"/>
      <c r="L12" s="41"/>
    </row>
    <row r="13" spans="1:12" x14ac:dyDescent="0.25">
      <c r="A13" s="42"/>
      <c r="B13" s="43"/>
      <c r="C13" s="44"/>
      <c r="D13" s="9"/>
      <c r="E13" s="814"/>
      <c r="F13" s="772"/>
      <c r="G13" s="772"/>
      <c r="H13" s="773"/>
      <c r="I13" s="46"/>
      <c r="J13" s="817"/>
      <c r="K13" s="818"/>
      <c r="L13" s="41"/>
    </row>
    <row r="14" spans="1:12" x14ac:dyDescent="0.25">
      <c r="A14" s="6"/>
      <c r="B14" s="43"/>
      <c r="C14" s="44"/>
      <c r="D14" s="9"/>
      <c r="E14" s="814"/>
      <c r="F14" s="772"/>
      <c r="G14" s="772"/>
      <c r="H14" s="773"/>
      <c r="I14" s="46"/>
      <c r="J14" s="817"/>
      <c r="K14" s="818"/>
      <c r="L14" s="41"/>
    </row>
    <row r="15" spans="1:12" x14ac:dyDescent="0.25">
      <c r="A15" s="6"/>
      <c r="B15" s="43"/>
      <c r="C15" s="44"/>
      <c r="D15" s="9"/>
      <c r="E15" s="814"/>
      <c r="F15" s="772"/>
      <c r="G15" s="772"/>
      <c r="H15" s="773"/>
      <c r="I15" s="46"/>
      <c r="J15" s="817"/>
      <c r="K15" s="818"/>
      <c r="L15" s="41"/>
    </row>
    <row r="16" spans="1:12" x14ac:dyDescent="0.25">
      <c r="A16" s="42"/>
      <c r="B16" s="43"/>
      <c r="C16" s="44"/>
      <c r="D16" s="9"/>
      <c r="E16" s="814"/>
      <c r="F16" s="772"/>
      <c r="G16" s="772"/>
      <c r="H16" s="773"/>
      <c r="I16" s="46"/>
      <c r="J16" s="817"/>
      <c r="K16" s="818"/>
      <c r="L16" s="41"/>
    </row>
    <row r="17" spans="1:12" x14ac:dyDescent="0.25">
      <c r="A17" s="6"/>
      <c r="B17" s="43"/>
      <c r="C17" s="44"/>
      <c r="D17" s="9"/>
      <c r="E17" s="814"/>
      <c r="F17" s="772"/>
      <c r="G17" s="772"/>
      <c r="H17" s="773"/>
      <c r="I17" s="46"/>
      <c r="J17" s="817"/>
      <c r="K17" s="818"/>
      <c r="L17" s="41"/>
    </row>
    <row r="18" spans="1:12" x14ac:dyDescent="0.25">
      <c r="A18" s="6"/>
      <c r="B18" s="43"/>
      <c r="C18" s="44"/>
      <c r="D18" s="9"/>
      <c r="E18" s="814"/>
      <c r="F18" s="772"/>
      <c r="G18" s="772"/>
      <c r="H18" s="773"/>
      <c r="I18" s="46"/>
      <c r="J18" s="817"/>
      <c r="K18" s="818"/>
      <c r="L18" s="41"/>
    </row>
    <row r="19" spans="1:12" x14ac:dyDescent="0.25">
      <c r="A19" s="42"/>
      <c r="B19" s="43"/>
      <c r="C19" s="44"/>
      <c r="D19" s="9"/>
      <c r="E19" s="814"/>
      <c r="F19" s="772"/>
      <c r="G19" s="772"/>
      <c r="H19" s="773"/>
      <c r="I19" s="46"/>
      <c r="J19" s="817"/>
      <c r="K19" s="818"/>
      <c r="L19" s="41"/>
    </row>
    <row r="20" spans="1:12" x14ac:dyDescent="0.25">
      <c r="A20" s="6"/>
      <c r="B20" s="43"/>
      <c r="C20" s="44"/>
      <c r="D20" s="9"/>
      <c r="E20" s="813"/>
      <c r="F20" s="772"/>
      <c r="G20" s="772"/>
      <c r="H20" s="773"/>
      <c r="I20" s="52"/>
      <c r="J20" s="817"/>
      <c r="K20" s="818"/>
      <c r="L20" s="41"/>
    </row>
    <row r="21" spans="1:12" x14ac:dyDescent="0.25">
      <c r="A21" s="6"/>
      <c r="B21" s="43"/>
      <c r="C21" s="44"/>
      <c r="D21" s="9"/>
      <c r="E21" s="813"/>
      <c r="F21" s="772"/>
      <c r="G21" s="772"/>
      <c r="H21" s="773"/>
      <c r="I21" s="52"/>
      <c r="J21" s="817"/>
      <c r="K21" s="818"/>
      <c r="L21" s="192"/>
    </row>
    <row r="22" spans="1:12" x14ac:dyDescent="0.25">
      <c r="A22" s="6"/>
      <c r="B22" s="43"/>
      <c r="C22" s="44"/>
      <c r="D22" s="9"/>
      <c r="E22" s="813"/>
      <c r="F22" s="772"/>
      <c r="G22" s="772"/>
      <c r="H22" s="773"/>
      <c r="I22" s="52"/>
      <c r="J22" s="817"/>
      <c r="K22" s="818"/>
      <c r="L22" s="192"/>
    </row>
    <row r="23" spans="1:12" x14ac:dyDescent="0.25">
      <c r="A23" s="6"/>
      <c r="B23" s="43"/>
      <c r="C23" s="44"/>
      <c r="D23" s="9"/>
      <c r="E23" s="813"/>
      <c r="F23" s="772"/>
      <c r="G23" s="772"/>
      <c r="H23" s="773"/>
      <c r="I23" s="52"/>
      <c r="J23" s="817"/>
      <c r="K23" s="818"/>
      <c r="L23" s="84"/>
    </row>
    <row r="24" spans="1:12" x14ac:dyDescent="0.25">
      <c r="A24" s="6"/>
      <c r="B24" s="43"/>
      <c r="C24" s="44"/>
      <c r="D24" s="9"/>
      <c r="E24" s="813"/>
      <c r="F24" s="772"/>
      <c r="G24" s="772"/>
      <c r="H24" s="773"/>
      <c r="I24" s="52"/>
      <c r="J24" s="817"/>
      <c r="K24" s="818"/>
      <c r="L24" s="84"/>
    </row>
    <row r="25" spans="1:12" x14ac:dyDescent="0.25">
      <c r="A25" s="6"/>
      <c r="B25" s="43"/>
      <c r="C25" s="44"/>
      <c r="D25" s="9"/>
      <c r="E25" s="813"/>
      <c r="F25" s="772"/>
      <c r="G25" s="772"/>
      <c r="H25" s="773"/>
      <c r="I25" s="52"/>
      <c r="J25" s="817"/>
      <c r="K25" s="818"/>
    </row>
    <row r="26" spans="1:12" x14ac:dyDescent="0.25">
      <c r="A26" s="6"/>
      <c r="B26" s="43"/>
      <c r="C26" s="44"/>
      <c r="D26" s="9"/>
      <c r="E26" s="813"/>
      <c r="F26" s="772"/>
      <c r="G26" s="772"/>
      <c r="H26" s="773"/>
      <c r="I26" s="52"/>
      <c r="J26" s="817"/>
      <c r="K26" s="818"/>
    </row>
    <row r="27" spans="1:12" x14ac:dyDescent="0.25">
      <c r="A27" s="6"/>
      <c r="B27" s="43"/>
      <c r="C27" s="44"/>
      <c r="D27" s="9"/>
      <c r="E27" s="813"/>
      <c r="F27" s="772"/>
      <c r="G27" s="772"/>
      <c r="H27" s="773"/>
      <c r="I27" s="52"/>
      <c r="J27" s="817"/>
      <c r="K27" s="818"/>
    </row>
    <row r="28" spans="1:12" x14ac:dyDescent="0.25">
      <c r="A28" s="6"/>
      <c r="B28" s="43"/>
      <c r="C28" s="44"/>
      <c r="D28" s="9"/>
      <c r="E28" s="813"/>
      <c r="F28" s="772"/>
      <c r="G28" s="772"/>
      <c r="H28" s="773"/>
      <c r="I28" s="52"/>
      <c r="J28" s="817"/>
      <c r="K28" s="818"/>
    </row>
    <row r="29" spans="1:12" x14ac:dyDescent="0.25">
      <c r="A29" s="6"/>
      <c r="B29" s="43"/>
      <c r="C29" s="44"/>
      <c r="D29" s="9"/>
      <c r="E29" s="813"/>
      <c r="F29" s="772"/>
      <c r="G29" s="772"/>
      <c r="H29" s="773"/>
      <c r="I29" s="52"/>
      <c r="J29" s="817"/>
      <c r="K29" s="818"/>
    </row>
    <row r="30" spans="1:12" x14ac:dyDescent="0.25">
      <c r="A30" s="6"/>
      <c r="B30" s="43"/>
      <c r="C30" s="44"/>
      <c r="D30" s="9"/>
      <c r="E30" s="813"/>
      <c r="F30" s="772"/>
      <c r="G30" s="772"/>
      <c r="H30" s="773"/>
      <c r="I30" s="52"/>
      <c r="J30" s="817"/>
      <c r="K30" s="818"/>
    </row>
    <row r="31" spans="1:12" x14ac:dyDescent="0.25">
      <c r="A31" s="6"/>
      <c r="B31" s="43"/>
      <c r="C31" s="44"/>
      <c r="D31" s="9"/>
      <c r="E31" s="813"/>
      <c r="F31" s="772"/>
      <c r="G31" s="772"/>
      <c r="H31" s="773"/>
      <c r="I31" s="52"/>
      <c r="J31" s="817"/>
      <c r="K31" s="818"/>
    </row>
    <row r="32" spans="1:12" x14ac:dyDescent="0.25">
      <c r="A32" s="6"/>
      <c r="B32" s="43"/>
      <c r="C32" s="44"/>
      <c r="D32" s="9"/>
      <c r="E32" s="813"/>
      <c r="F32" s="772"/>
      <c r="G32" s="772"/>
      <c r="H32" s="773"/>
      <c r="I32" s="52"/>
      <c r="J32" s="817"/>
      <c r="K32" s="818"/>
    </row>
    <row r="33" spans="1:12" x14ac:dyDescent="0.25">
      <c r="A33" s="4"/>
      <c r="K33" s="64"/>
      <c r="L33" s="64"/>
    </row>
    <row r="34" spans="1:12" ht="15.75" customHeight="1" thickBot="1" x14ac:dyDescent="0.3">
      <c r="A34" s="35"/>
      <c r="B34" s="835" t="s">
        <v>71</v>
      </c>
      <c r="C34" s="830"/>
      <c r="D34" s="830"/>
      <c r="E34" s="830"/>
      <c r="F34" s="36"/>
      <c r="G34" s="835" t="s">
        <v>25</v>
      </c>
      <c r="H34" s="830"/>
      <c r="I34" s="36"/>
      <c r="J34" s="1181" t="s">
        <v>73</v>
      </c>
      <c r="K34" s="826"/>
      <c r="L34" s="103"/>
    </row>
    <row r="35" spans="1:12" ht="15.75" customHeight="1" thickBot="1" x14ac:dyDescent="0.3">
      <c r="J35" s="765" t="s">
        <v>2287</v>
      </c>
      <c r="K35" s="816"/>
      <c r="L35" s="776"/>
    </row>
    <row r="36" spans="1:12" x14ac:dyDescent="0.25"/>
    <row r="37" spans="1:12" x14ac:dyDescent="0.25"/>
    <row r="38" spans="1:12" x14ac:dyDescent="0.25"/>
    <row r="39" spans="1:12" x14ac:dyDescent="0.25"/>
    <row r="40" spans="1:12" x14ac:dyDescent="0.25"/>
    <row r="41" spans="1:12" x14ac:dyDescent="0.25"/>
    <row r="42" spans="1:12" x14ac:dyDescent="0.25"/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64">
    <mergeCell ref="J35:L35"/>
    <mergeCell ref="J32:K32"/>
    <mergeCell ref="J28:K28"/>
    <mergeCell ref="E32:H32"/>
    <mergeCell ref="J29:K29"/>
    <mergeCell ref="J31:K31"/>
    <mergeCell ref="B34:E34"/>
    <mergeCell ref="G34:H34"/>
    <mergeCell ref="J34:K34"/>
    <mergeCell ref="E27:H27"/>
    <mergeCell ref="J27:K27"/>
    <mergeCell ref="E30:H30"/>
    <mergeCell ref="E31:H31"/>
    <mergeCell ref="E28:H28"/>
    <mergeCell ref="E29:H29"/>
    <mergeCell ref="J1:L2"/>
    <mergeCell ref="E1:I2"/>
    <mergeCell ref="E6:H7"/>
    <mergeCell ref="J9:K9"/>
    <mergeCell ref="J30:K30"/>
    <mergeCell ref="J23:K23"/>
    <mergeCell ref="J24:K24"/>
    <mergeCell ref="I6:I7"/>
    <mergeCell ref="E12:H12"/>
    <mergeCell ref="E11:H11"/>
    <mergeCell ref="E26:H26"/>
    <mergeCell ref="I5:L5"/>
    <mergeCell ref="A3:L4"/>
    <mergeCell ref="A6:A7"/>
    <mergeCell ref="B6:B7"/>
    <mergeCell ref="E10:H10"/>
    <mergeCell ref="J10:K10"/>
    <mergeCell ref="E9:H9"/>
    <mergeCell ref="E8:H8"/>
    <mergeCell ref="J8:K8"/>
    <mergeCell ref="J6:L7"/>
    <mergeCell ref="C6:D7"/>
    <mergeCell ref="J26:K26"/>
    <mergeCell ref="J25:K25"/>
    <mergeCell ref="J13:K13"/>
    <mergeCell ref="J11:K11"/>
    <mergeCell ref="J12:K12"/>
    <mergeCell ref="J22:K22"/>
    <mergeCell ref="J21:K21"/>
    <mergeCell ref="J16:K16"/>
    <mergeCell ref="J14:K14"/>
    <mergeCell ref="J15:K15"/>
    <mergeCell ref="J19:K19"/>
    <mergeCell ref="J20:K20"/>
    <mergeCell ref="J18:K18"/>
    <mergeCell ref="J17:K17"/>
    <mergeCell ref="E25:H25"/>
    <mergeCell ref="E24:H24"/>
    <mergeCell ref="E14:H14"/>
    <mergeCell ref="E13:H13"/>
    <mergeCell ref="E15:H15"/>
    <mergeCell ref="E16:H16"/>
    <mergeCell ref="E20:H20"/>
    <mergeCell ref="E21:H21"/>
    <mergeCell ref="E17:H17"/>
    <mergeCell ref="E19:H19"/>
    <mergeCell ref="E18:H18"/>
    <mergeCell ref="E23:H23"/>
    <mergeCell ref="E22:H22"/>
  </mergeCells>
  <pageMargins left="0.7" right="0.7" top="0.75" bottom="0.75" header="0.3" footer="0.3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pageSetUpPr fitToPage="1"/>
  </sheetPr>
  <dimension ref="A1:L35"/>
  <sheetViews>
    <sheetView workbookViewId="0"/>
  </sheetViews>
  <sheetFormatPr baseColWidth="10" defaultColWidth="14.42578125" defaultRowHeight="15" customHeight="1" x14ac:dyDescent="0.25"/>
  <cols>
    <col min="1" max="1" width="7.42578125" customWidth="1"/>
    <col min="2" max="2" width="9.7109375" customWidth="1"/>
    <col min="3" max="3" width="5.28515625" customWidth="1"/>
    <col min="4" max="4" width="6" customWidth="1"/>
    <col min="5" max="11" width="10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ht="25.5" customHeight="1" x14ac:dyDescent="0.25">
      <c r="A3" s="793" t="s">
        <v>2272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35"/>
      <c r="B5" s="36"/>
      <c r="C5" s="36"/>
      <c r="D5" s="36"/>
      <c r="E5" s="36"/>
      <c r="F5" s="36"/>
      <c r="G5" s="36"/>
      <c r="H5" s="36"/>
      <c r="I5" s="791" t="s">
        <v>2254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400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822"/>
      <c r="K7" s="778"/>
      <c r="L7" s="792"/>
    </row>
    <row r="8" spans="1:12" x14ac:dyDescent="0.25">
      <c r="A8" s="37">
        <v>1</v>
      </c>
      <c r="B8" s="38"/>
      <c r="C8" s="39">
        <v>1</v>
      </c>
      <c r="D8" s="28" t="s">
        <v>3672</v>
      </c>
      <c r="E8" s="832" t="s">
        <v>1547</v>
      </c>
      <c r="F8" s="780"/>
      <c r="G8" s="780"/>
      <c r="H8" s="781"/>
      <c r="I8" s="40"/>
      <c r="J8" s="819"/>
      <c r="K8" s="820"/>
      <c r="L8" s="41"/>
    </row>
    <row r="9" spans="1:12" x14ac:dyDescent="0.25">
      <c r="A9" s="6">
        <v>2</v>
      </c>
      <c r="B9" s="43"/>
      <c r="C9" s="44">
        <v>1</v>
      </c>
      <c r="D9" s="9" t="s">
        <v>3672</v>
      </c>
      <c r="E9" s="813" t="s">
        <v>2937</v>
      </c>
      <c r="F9" s="772"/>
      <c r="G9" s="772"/>
      <c r="H9" s="773"/>
      <c r="I9" s="47"/>
      <c r="J9" s="817"/>
      <c r="K9" s="818"/>
      <c r="L9" s="41"/>
    </row>
    <row r="10" spans="1:12" x14ac:dyDescent="0.25">
      <c r="A10" s="42">
        <v>3</v>
      </c>
      <c r="B10" s="43"/>
      <c r="C10" s="44">
        <v>1</v>
      </c>
      <c r="D10" s="9" t="s">
        <v>3672</v>
      </c>
      <c r="E10" s="814" t="s">
        <v>2840</v>
      </c>
      <c r="F10" s="772"/>
      <c r="G10" s="772"/>
      <c r="H10" s="773"/>
      <c r="I10" s="45"/>
      <c r="J10" s="817"/>
      <c r="K10" s="818"/>
      <c r="L10" s="41"/>
    </row>
    <row r="11" spans="1:12" ht="15.75" customHeight="1" x14ac:dyDescent="0.25">
      <c r="A11" s="6">
        <v>4</v>
      </c>
      <c r="B11" s="43"/>
      <c r="C11" s="48">
        <v>1</v>
      </c>
      <c r="D11" s="9" t="s">
        <v>3672</v>
      </c>
      <c r="E11" s="1205" t="s">
        <v>3438</v>
      </c>
      <c r="F11" s="772"/>
      <c r="G11" s="772"/>
      <c r="H11" s="773"/>
      <c r="I11" s="46"/>
      <c r="J11" s="817"/>
      <c r="K11" s="818"/>
      <c r="L11" s="41"/>
    </row>
    <row r="12" spans="1:12" x14ac:dyDescent="0.25">
      <c r="A12" s="42">
        <v>5</v>
      </c>
      <c r="B12" s="43"/>
      <c r="C12" s="44">
        <v>1</v>
      </c>
      <c r="D12" s="9" t="s">
        <v>3672</v>
      </c>
      <c r="E12" s="814" t="s">
        <v>2281</v>
      </c>
      <c r="F12" s="772"/>
      <c r="G12" s="772"/>
      <c r="H12" s="773"/>
      <c r="I12" s="46"/>
      <c r="J12" s="817"/>
      <c r="K12" s="818"/>
      <c r="L12" s="41"/>
    </row>
    <row r="13" spans="1:12" x14ac:dyDescent="0.25">
      <c r="A13" s="42"/>
      <c r="B13" s="43"/>
      <c r="C13" s="44"/>
      <c r="D13" s="9"/>
      <c r="E13" s="814"/>
      <c r="F13" s="772"/>
      <c r="G13" s="772"/>
      <c r="H13" s="773"/>
      <c r="I13" s="46"/>
      <c r="J13" s="817"/>
      <c r="K13" s="818"/>
      <c r="L13" s="41"/>
    </row>
    <row r="14" spans="1:12" x14ac:dyDescent="0.25">
      <c r="A14" s="6"/>
      <c r="B14" s="43"/>
      <c r="C14" s="44"/>
      <c r="D14" s="9"/>
      <c r="E14" s="814"/>
      <c r="F14" s="772"/>
      <c r="G14" s="772"/>
      <c r="H14" s="773"/>
      <c r="I14" s="46"/>
      <c r="J14" s="817"/>
      <c r="K14" s="818"/>
      <c r="L14" s="41"/>
    </row>
    <row r="15" spans="1:12" x14ac:dyDescent="0.25">
      <c r="A15" s="6"/>
      <c r="B15" s="43"/>
      <c r="C15" s="44"/>
      <c r="D15" s="9"/>
      <c r="E15" s="814"/>
      <c r="F15" s="772"/>
      <c r="G15" s="772"/>
      <c r="H15" s="773"/>
      <c r="I15" s="46"/>
      <c r="J15" s="817"/>
      <c r="K15" s="818"/>
      <c r="L15" s="41"/>
    </row>
    <row r="16" spans="1:12" x14ac:dyDescent="0.25">
      <c r="A16" s="42"/>
      <c r="B16" s="43"/>
      <c r="C16" s="44"/>
      <c r="D16" s="9"/>
      <c r="E16" s="814"/>
      <c r="F16" s="772"/>
      <c r="G16" s="772"/>
      <c r="H16" s="773"/>
      <c r="I16" s="46"/>
      <c r="J16" s="817"/>
      <c r="K16" s="818"/>
      <c r="L16" s="41"/>
    </row>
    <row r="17" spans="1:12" x14ac:dyDescent="0.25">
      <c r="A17" s="6"/>
      <c r="B17" s="43"/>
      <c r="C17" s="44"/>
      <c r="D17" s="9"/>
      <c r="E17" s="814"/>
      <c r="F17" s="772"/>
      <c r="G17" s="772"/>
      <c r="H17" s="773"/>
      <c r="I17" s="46"/>
      <c r="J17" s="817"/>
      <c r="K17" s="818"/>
      <c r="L17" s="41"/>
    </row>
    <row r="18" spans="1:12" x14ac:dyDescent="0.25">
      <c r="A18" s="6"/>
      <c r="B18" s="43"/>
      <c r="C18" s="44"/>
      <c r="D18" s="9"/>
      <c r="E18" s="814"/>
      <c r="F18" s="772"/>
      <c r="G18" s="772"/>
      <c r="H18" s="773"/>
      <c r="I18" s="46"/>
      <c r="J18" s="817"/>
      <c r="K18" s="818"/>
      <c r="L18" s="41"/>
    </row>
    <row r="19" spans="1:12" x14ac:dyDescent="0.25">
      <c r="A19" s="42"/>
      <c r="B19" s="43"/>
      <c r="C19" s="44"/>
      <c r="D19" s="9"/>
      <c r="E19" s="814"/>
      <c r="F19" s="772"/>
      <c r="G19" s="772"/>
      <c r="H19" s="773"/>
      <c r="I19" s="46"/>
      <c r="J19" s="817"/>
      <c r="K19" s="818"/>
      <c r="L19" s="41"/>
    </row>
    <row r="20" spans="1:12" x14ac:dyDescent="0.25">
      <c r="A20" s="6"/>
      <c r="B20" s="43"/>
      <c r="C20" s="44"/>
      <c r="D20" s="9"/>
      <c r="E20" s="813"/>
      <c r="F20" s="772"/>
      <c r="G20" s="772"/>
      <c r="H20" s="773"/>
      <c r="I20" s="52"/>
      <c r="J20" s="817"/>
      <c r="K20" s="818"/>
      <c r="L20" s="41"/>
    </row>
    <row r="21" spans="1:12" x14ac:dyDescent="0.25">
      <c r="A21" s="6"/>
      <c r="B21" s="43"/>
      <c r="C21" s="44"/>
      <c r="D21" s="9"/>
      <c r="E21" s="813"/>
      <c r="F21" s="772"/>
      <c r="G21" s="772"/>
      <c r="H21" s="773"/>
      <c r="I21" s="52"/>
      <c r="J21" s="817"/>
      <c r="K21" s="818"/>
      <c r="L21" s="192"/>
    </row>
    <row r="22" spans="1:12" x14ac:dyDescent="0.25">
      <c r="A22" s="6"/>
      <c r="B22" s="43"/>
      <c r="C22" s="44"/>
      <c r="D22" s="9"/>
      <c r="E22" s="813"/>
      <c r="F22" s="772"/>
      <c r="G22" s="772"/>
      <c r="H22" s="773"/>
      <c r="I22" s="52"/>
      <c r="J22" s="817"/>
      <c r="K22" s="818"/>
      <c r="L22" s="192"/>
    </row>
    <row r="23" spans="1:12" x14ac:dyDescent="0.25">
      <c r="A23" s="6"/>
      <c r="B23" s="43"/>
      <c r="C23" s="44"/>
      <c r="D23" s="9"/>
      <c r="E23" s="813"/>
      <c r="F23" s="772"/>
      <c r="G23" s="772"/>
      <c r="H23" s="773"/>
      <c r="I23" s="52"/>
      <c r="J23" s="817"/>
      <c r="K23" s="818"/>
      <c r="L23" s="84"/>
    </row>
    <row r="24" spans="1:12" x14ac:dyDescent="0.25">
      <c r="A24" s="6"/>
      <c r="B24" s="43"/>
      <c r="C24" s="44"/>
      <c r="D24" s="9"/>
      <c r="E24" s="813"/>
      <c r="F24" s="772"/>
      <c r="G24" s="772"/>
      <c r="H24" s="773"/>
      <c r="I24" s="52"/>
      <c r="J24" s="817"/>
      <c r="K24" s="818"/>
      <c r="L24" s="84"/>
    </row>
    <row r="25" spans="1:12" x14ac:dyDescent="0.25">
      <c r="A25" s="6"/>
      <c r="B25" s="43"/>
      <c r="C25" s="44"/>
      <c r="D25" s="9"/>
      <c r="E25" s="813"/>
      <c r="F25" s="772"/>
      <c r="G25" s="772"/>
      <c r="H25" s="773"/>
      <c r="I25" s="52"/>
      <c r="J25" s="817"/>
      <c r="K25" s="818"/>
    </row>
    <row r="26" spans="1:12" x14ac:dyDescent="0.25">
      <c r="A26" s="6"/>
      <c r="B26" s="43"/>
      <c r="C26" s="44"/>
      <c r="D26" s="9"/>
      <c r="E26" s="813"/>
      <c r="F26" s="772"/>
      <c r="G26" s="772"/>
      <c r="H26" s="773"/>
      <c r="I26" s="52"/>
      <c r="J26" s="817"/>
      <c r="K26" s="818"/>
    </row>
    <row r="27" spans="1:12" x14ac:dyDescent="0.25">
      <c r="A27" s="6"/>
      <c r="B27" s="43"/>
      <c r="C27" s="44"/>
      <c r="D27" s="9"/>
      <c r="E27" s="813"/>
      <c r="F27" s="772"/>
      <c r="G27" s="772"/>
      <c r="H27" s="773"/>
      <c r="I27" s="52"/>
      <c r="J27" s="817"/>
      <c r="K27" s="818"/>
    </row>
    <row r="28" spans="1:12" x14ac:dyDescent="0.25">
      <c r="A28" s="6"/>
      <c r="B28" s="43"/>
      <c r="C28" s="44"/>
      <c r="D28" s="9"/>
      <c r="E28" s="813"/>
      <c r="F28" s="772"/>
      <c r="G28" s="772"/>
      <c r="H28" s="773"/>
      <c r="I28" s="52"/>
      <c r="J28" s="817"/>
      <c r="K28" s="818"/>
    </row>
    <row r="29" spans="1:12" x14ac:dyDescent="0.25">
      <c r="A29" s="6"/>
      <c r="B29" s="43"/>
      <c r="C29" s="44"/>
      <c r="D29" s="9"/>
      <c r="E29" s="813"/>
      <c r="F29" s="772"/>
      <c r="G29" s="772"/>
      <c r="H29" s="773"/>
      <c r="I29" s="52"/>
      <c r="J29" s="817"/>
      <c r="K29" s="818"/>
    </row>
    <row r="30" spans="1:12" x14ac:dyDescent="0.25">
      <c r="A30" s="6"/>
      <c r="B30" s="43"/>
      <c r="C30" s="44"/>
      <c r="D30" s="9"/>
      <c r="E30" s="813"/>
      <c r="F30" s="772"/>
      <c r="G30" s="772"/>
      <c r="H30" s="773"/>
      <c r="I30" s="52"/>
      <c r="J30" s="817"/>
      <c r="K30" s="818"/>
    </row>
    <row r="31" spans="1:12" x14ac:dyDescent="0.25">
      <c r="A31" s="6"/>
      <c r="B31" s="43"/>
      <c r="C31" s="44"/>
      <c r="D31" s="9"/>
      <c r="E31" s="813"/>
      <c r="F31" s="772"/>
      <c r="G31" s="772"/>
      <c r="H31" s="773"/>
      <c r="I31" s="52"/>
      <c r="J31" s="817"/>
      <c r="K31" s="818"/>
    </row>
    <row r="32" spans="1:12" x14ac:dyDescent="0.25">
      <c r="A32" s="6"/>
      <c r="B32" s="43"/>
      <c r="C32" s="44"/>
      <c r="D32" s="9"/>
      <c r="E32" s="813"/>
      <c r="F32" s="772"/>
      <c r="G32" s="772"/>
      <c r="H32" s="773"/>
      <c r="I32" s="52"/>
      <c r="J32" s="817"/>
      <c r="K32" s="818"/>
    </row>
    <row r="33" spans="1:12" x14ac:dyDescent="0.25">
      <c r="A33" s="4"/>
      <c r="K33" s="64"/>
      <c r="L33" s="64"/>
    </row>
    <row r="34" spans="1:12" ht="15.75" customHeight="1" thickBot="1" x14ac:dyDescent="0.3">
      <c r="A34" s="35"/>
      <c r="B34" s="835" t="s">
        <v>71</v>
      </c>
      <c r="C34" s="830"/>
      <c r="D34" s="830"/>
      <c r="E34" s="830"/>
      <c r="F34" s="36"/>
      <c r="G34" s="835" t="s">
        <v>25</v>
      </c>
      <c r="H34" s="830"/>
      <c r="I34" s="36"/>
      <c r="J34" s="1181" t="s">
        <v>73</v>
      </c>
      <c r="K34" s="826"/>
      <c r="L34" s="103"/>
    </row>
    <row r="35" spans="1:12" ht="15.75" customHeight="1" thickBot="1" x14ac:dyDescent="0.3">
      <c r="J35" s="765" t="s">
        <v>2292</v>
      </c>
      <c r="K35" s="816"/>
      <c r="L35" s="776"/>
    </row>
  </sheetData>
  <mergeCells count="64">
    <mergeCell ref="J35:L35"/>
    <mergeCell ref="J32:K32"/>
    <mergeCell ref="J28:K28"/>
    <mergeCell ref="E32:H32"/>
    <mergeCell ref="J29:K29"/>
    <mergeCell ref="J31:K31"/>
    <mergeCell ref="B34:E34"/>
    <mergeCell ref="G34:H34"/>
    <mergeCell ref="J34:K34"/>
    <mergeCell ref="E27:H27"/>
    <mergeCell ref="J27:K27"/>
    <mergeCell ref="E30:H30"/>
    <mergeCell ref="E31:H31"/>
    <mergeCell ref="E28:H28"/>
    <mergeCell ref="E29:H29"/>
    <mergeCell ref="J1:L2"/>
    <mergeCell ref="E1:I2"/>
    <mergeCell ref="E6:H7"/>
    <mergeCell ref="J9:K9"/>
    <mergeCell ref="J30:K30"/>
    <mergeCell ref="J23:K23"/>
    <mergeCell ref="J24:K24"/>
    <mergeCell ref="I6:I7"/>
    <mergeCell ref="E12:H12"/>
    <mergeCell ref="E11:H11"/>
    <mergeCell ref="E26:H26"/>
    <mergeCell ref="I5:L5"/>
    <mergeCell ref="A3:L4"/>
    <mergeCell ref="A6:A7"/>
    <mergeCell ref="B6:B7"/>
    <mergeCell ref="E10:H10"/>
    <mergeCell ref="J10:K10"/>
    <mergeCell ref="E9:H9"/>
    <mergeCell ref="E8:H8"/>
    <mergeCell ref="J8:K8"/>
    <mergeCell ref="J6:L7"/>
    <mergeCell ref="C6:D7"/>
    <mergeCell ref="J26:K26"/>
    <mergeCell ref="J25:K25"/>
    <mergeCell ref="J13:K13"/>
    <mergeCell ref="J11:K11"/>
    <mergeCell ref="J12:K12"/>
    <mergeCell ref="J22:K22"/>
    <mergeCell ref="J21:K21"/>
    <mergeCell ref="J16:K16"/>
    <mergeCell ref="J14:K14"/>
    <mergeCell ref="J15:K15"/>
    <mergeCell ref="J19:K19"/>
    <mergeCell ref="J20:K20"/>
    <mergeCell ref="J18:K18"/>
    <mergeCell ref="J17:K17"/>
    <mergeCell ref="E25:H25"/>
    <mergeCell ref="E24:H24"/>
    <mergeCell ref="E14:H14"/>
    <mergeCell ref="E13:H13"/>
    <mergeCell ref="E15:H15"/>
    <mergeCell ref="E16:H16"/>
    <mergeCell ref="E20:H20"/>
    <mergeCell ref="E21:H21"/>
    <mergeCell ref="E17:H17"/>
    <mergeCell ref="E19:H19"/>
    <mergeCell ref="E18:H18"/>
    <mergeCell ref="E23:H23"/>
    <mergeCell ref="E22:H22"/>
  </mergeCells>
  <pageMargins left="0.70866141732283472" right="0.70866141732283472" top="0.74803149606299213" bottom="0.74803149606299213" header="0.31496062992125984" footer="0.31496062992125984"/>
  <pageSetup scale="93" orientation="landscape" verticalDpi="203" r:id="rId1"/>
  <drawing r:id="rId2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8.28515625" customWidth="1"/>
    <col min="2" max="2" width="7.28515625" customWidth="1"/>
    <col min="3" max="3" width="6.5703125" customWidth="1"/>
    <col min="4" max="4" width="8" customWidth="1"/>
    <col min="5" max="7" width="10" customWidth="1"/>
    <col min="8" max="8" width="16.7109375" customWidth="1"/>
    <col min="9" max="11" width="10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2300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2301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78"/>
      <c r="L7" s="792"/>
    </row>
    <row r="8" spans="1:12" x14ac:dyDescent="0.25">
      <c r="A8" s="366">
        <v>1</v>
      </c>
      <c r="B8" s="367"/>
      <c r="C8" s="7">
        <v>1</v>
      </c>
      <c r="D8" s="7" t="s">
        <v>3672</v>
      </c>
      <c r="E8" s="905" t="s">
        <v>3131</v>
      </c>
      <c r="F8" s="827"/>
      <c r="G8" s="827"/>
      <c r="H8" s="788"/>
      <c r="I8" s="47"/>
      <c r="J8" s="983"/>
      <c r="K8" s="827"/>
      <c r="L8" s="818"/>
    </row>
    <row r="9" spans="1:12" x14ac:dyDescent="0.25">
      <c r="A9" s="96">
        <v>2</v>
      </c>
      <c r="B9" s="160"/>
      <c r="C9" s="9">
        <v>1</v>
      </c>
      <c r="D9" s="9" t="s">
        <v>3672</v>
      </c>
      <c r="E9" s="771" t="s">
        <v>2304</v>
      </c>
      <c r="F9" s="772"/>
      <c r="G9" s="772"/>
      <c r="H9" s="773"/>
      <c r="I9" s="47"/>
      <c r="J9" s="980"/>
      <c r="K9" s="773"/>
      <c r="L9" s="210"/>
    </row>
    <row r="10" spans="1:12" x14ac:dyDescent="0.25">
      <c r="A10" s="96">
        <v>3</v>
      </c>
      <c r="B10" s="160"/>
      <c r="C10" s="9">
        <v>1</v>
      </c>
      <c r="D10" s="9" t="s">
        <v>3672</v>
      </c>
      <c r="E10" s="771" t="s">
        <v>2305</v>
      </c>
      <c r="F10" s="772"/>
      <c r="G10" s="772"/>
      <c r="H10" s="773"/>
      <c r="I10" s="45"/>
      <c r="J10" s="980"/>
      <c r="K10" s="773"/>
      <c r="L10" s="210"/>
    </row>
    <row r="11" spans="1:12" x14ac:dyDescent="0.25">
      <c r="A11" s="96">
        <v>4</v>
      </c>
      <c r="B11" s="160"/>
      <c r="C11" s="9">
        <v>1</v>
      </c>
      <c r="D11" s="9" t="s">
        <v>3672</v>
      </c>
      <c r="E11" s="771" t="s">
        <v>2306</v>
      </c>
      <c r="F11" s="772"/>
      <c r="G11" s="772"/>
      <c r="H11" s="773"/>
      <c r="I11" s="45"/>
      <c r="J11" s="980"/>
      <c r="K11" s="773"/>
      <c r="L11" s="210"/>
    </row>
    <row r="12" spans="1:12" x14ac:dyDescent="0.25">
      <c r="A12" s="96">
        <v>5</v>
      </c>
      <c r="B12" s="90"/>
      <c r="C12" s="9">
        <v>1</v>
      </c>
      <c r="D12" s="9" t="s">
        <v>3672</v>
      </c>
      <c r="E12" s="771" t="s">
        <v>2307</v>
      </c>
      <c r="F12" s="772"/>
      <c r="G12" s="772"/>
      <c r="H12" s="773"/>
      <c r="I12" s="46"/>
      <c r="J12" s="980"/>
      <c r="K12" s="773"/>
      <c r="L12" s="210"/>
    </row>
    <row r="13" spans="1:12" x14ac:dyDescent="0.25">
      <c r="A13" s="96">
        <v>6</v>
      </c>
      <c r="B13" s="90"/>
      <c r="C13" s="9">
        <v>1</v>
      </c>
      <c r="D13" s="9" t="s">
        <v>3672</v>
      </c>
      <c r="E13" s="771" t="s">
        <v>3290</v>
      </c>
      <c r="F13" s="772"/>
      <c r="G13" s="772"/>
      <c r="H13" s="773"/>
      <c r="I13" s="46"/>
      <c r="J13" s="980"/>
      <c r="K13" s="773"/>
      <c r="L13" s="210"/>
    </row>
    <row r="14" spans="1:12" x14ac:dyDescent="0.25">
      <c r="A14" s="96">
        <v>7</v>
      </c>
      <c r="B14" s="90"/>
      <c r="C14" s="9">
        <v>1</v>
      </c>
      <c r="D14" s="9" t="s">
        <v>3672</v>
      </c>
      <c r="E14" s="771" t="s">
        <v>2308</v>
      </c>
      <c r="F14" s="772"/>
      <c r="G14" s="772"/>
      <c r="H14" s="773"/>
      <c r="I14" s="46"/>
      <c r="J14" s="980"/>
      <c r="K14" s="773"/>
      <c r="L14" s="210"/>
    </row>
    <row r="15" spans="1:12" x14ac:dyDescent="0.25">
      <c r="A15" s="96">
        <v>8</v>
      </c>
      <c r="B15" s="90"/>
      <c r="C15" s="9">
        <v>1</v>
      </c>
      <c r="D15" s="9" t="s">
        <v>3672</v>
      </c>
      <c r="E15" s="771" t="s">
        <v>2309</v>
      </c>
      <c r="F15" s="772"/>
      <c r="G15" s="772"/>
      <c r="H15" s="773"/>
      <c r="I15" s="46"/>
      <c r="J15" s="980"/>
      <c r="K15" s="773"/>
      <c r="L15" s="210"/>
    </row>
    <row r="16" spans="1:12" x14ac:dyDescent="0.25">
      <c r="A16" s="96">
        <v>9</v>
      </c>
      <c r="B16" s="92"/>
      <c r="C16" s="148">
        <v>1</v>
      </c>
      <c r="D16" s="9" t="s">
        <v>3672</v>
      </c>
      <c r="E16" s="771" t="s">
        <v>2310</v>
      </c>
      <c r="F16" s="772"/>
      <c r="G16" s="772"/>
      <c r="H16" s="773"/>
      <c r="I16" s="46"/>
      <c r="J16" s="980"/>
      <c r="K16" s="773"/>
      <c r="L16" s="210"/>
    </row>
    <row r="17" spans="1:12" x14ac:dyDescent="0.25">
      <c r="A17" s="96">
        <v>10</v>
      </c>
      <c r="B17" s="92"/>
      <c r="C17" s="148">
        <v>1</v>
      </c>
      <c r="D17" s="9" t="s">
        <v>3672</v>
      </c>
      <c r="E17" s="771" t="s">
        <v>2841</v>
      </c>
      <c r="F17" s="772"/>
      <c r="G17" s="772"/>
      <c r="H17" s="773"/>
      <c r="I17" s="46"/>
      <c r="J17" s="980"/>
      <c r="K17" s="773"/>
      <c r="L17" s="210"/>
    </row>
    <row r="18" spans="1:12" x14ac:dyDescent="0.25">
      <c r="A18" s="96">
        <v>11</v>
      </c>
      <c r="B18" s="92"/>
      <c r="C18" s="148">
        <v>1</v>
      </c>
      <c r="D18" s="9" t="s">
        <v>3672</v>
      </c>
      <c r="E18" s="771" t="s">
        <v>3327</v>
      </c>
      <c r="F18" s="772"/>
      <c r="G18" s="772"/>
      <c r="H18" s="773"/>
      <c r="I18" s="46"/>
      <c r="J18" s="980"/>
      <c r="K18" s="773"/>
      <c r="L18" s="202"/>
    </row>
    <row r="19" spans="1:12" x14ac:dyDescent="0.25">
      <c r="A19" s="96">
        <v>12</v>
      </c>
      <c r="B19" s="92"/>
      <c r="C19" s="148">
        <v>1</v>
      </c>
      <c r="D19" s="9" t="s">
        <v>3672</v>
      </c>
      <c r="E19" s="771" t="s">
        <v>3291</v>
      </c>
      <c r="F19" s="772"/>
      <c r="G19" s="772"/>
      <c r="H19" s="773"/>
      <c r="I19" s="46"/>
      <c r="J19" s="980"/>
      <c r="K19" s="773"/>
      <c r="L19" s="202"/>
    </row>
    <row r="20" spans="1:12" x14ac:dyDescent="0.25">
      <c r="A20" s="96"/>
      <c r="B20" s="92"/>
      <c r="C20" s="148"/>
      <c r="D20" s="9"/>
      <c r="E20" s="771"/>
      <c r="F20" s="772"/>
      <c r="G20" s="772"/>
      <c r="H20" s="773"/>
      <c r="I20" s="46"/>
      <c r="J20" s="980"/>
      <c r="K20" s="773"/>
      <c r="L20" s="202"/>
    </row>
    <row r="21" spans="1:12" x14ac:dyDescent="0.25">
      <c r="A21" s="96"/>
      <c r="B21" s="92"/>
      <c r="C21" s="148"/>
      <c r="D21" s="9"/>
      <c r="E21" s="771"/>
      <c r="F21" s="772"/>
      <c r="G21" s="772"/>
      <c r="H21" s="773"/>
      <c r="I21" s="46"/>
      <c r="J21" s="980"/>
      <c r="K21" s="773"/>
      <c r="L21" s="202"/>
    </row>
    <row r="22" spans="1:12" x14ac:dyDescent="0.25">
      <c r="A22" s="96"/>
      <c r="B22" s="92"/>
      <c r="C22" s="148"/>
      <c r="D22" s="9"/>
      <c r="E22" s="771"/>
      <c r="F22" s="772"/>
      <c r="G22" s="772"/>
      <c r="H22" s="773"/>
      <c r="I22" s="46"/>
      <c r="J22" s="980"/>
      <c r="K22" s="773"/>
      <c r="L22" s="202"/>
    </row>
    <row r="23" spans="1:12" x14ac:dyDescent="0.25">
      <c r="A23" s="96"/>
      <c r="B23" s="92"/>
      <c r="C23" s="148"/>
      <c r="D23" s="9"/>
      <c r="E23" s="771"/>
      <c r="F23" s="772"/>
      <c r="G23" s="772"/>
      <c r="H23" s="773"/>
      <c r="I23" s="46"/>
      <c r="J23" s="980"/>
      <c r="K23" s="773"/>
      <c r="L23" s="202"/>
    </row>
    <row r="24" spans="1:12" x14ac:dyDescent="0.25">
      <c r="A24" s="96"/>
      <c r="B24" s="92"/>
      <c r="C24" s="148"/>
      <c r="D24" s="9"/>
      <c r="E24" s="771"/>
      <c r="F24" s="772"/>
      <c r="G24" s="772"/>
      <c r="H24" s="773"/>
      <c r="I24" s="46"/>
      <c r="J24" s="980"/>
      <c r="K24" s="773"/>
      <c r="L24" s="202"/>
    </row>
    <row r="25" spans="1:12" x14ac:dyDescent="0.25">
      <c r="A25" s="96"/>
      <c r="B25" s="92"/>
      <c r="C25" s="148"/>
      <c r="D25" s="9"/>
      <c r="E25" s="771"/>
      <c r="F25" s="772"/>
      <c r="G25" s="772"/>
      <c r="H25" s="773"/>
      <c r="I25" s="46"/>
      <c r="J25" s="980"/>
      <c r="K25" s="773"/>
      <c r="L25" s="202"/>
    </row>
    <row r="26" spans="1:12" x14ac:dyDescent="0.25">
      <c r="A26" s="96"/>
      <c r="B26" s="92"/>
      <c r="C26" s="148"/>
      <c r="D26" s="9"/>
      <c r="E26" s="771"/>
      <c r="F26" s="772"/>
      <c r="G26" s="772"/>
      <c r="H26" s="773"/>
      <c r="I26" s="46"/>
      <c r="J26" s="980"/>
      <c r="K26" s="773"/>
      <c r="L26" s="202"/>
    </row>
    <row r="27" spans="1:12" x14ac:dyDescent="0.25">
      <c r="A27" s="96"/>
      <c r="B27" s="92"/>
      <c r="C27" s="148"/>
      <c r="D27" s="9"/>
      <c r="E27" s="771"/>
      <c r="F27" s="772"/>
      <c r="G27" s="772"/>
      <c r="H27" s="773"/>
      <c r="I27" s="46"/>
      <c r="J27" s="980"/>
      <c r="K27" s="773"/>
      <c r="L27" s="202"/>
    </row>
    <row r="28" spans="1:12" x14ac:dyDescent="0.25">
      <c r="A28" s="107"/>
      <c r="B28" s="30"/>
      <c r="C28" s="102"/>
      <c r="D28" s="84"/>
      <c r="E28" s="184"/>
      <c r="F28" s="184"/>
      <c r="G28" s="184"/>
      <c r="H28" s="184"/>
      <c r="I28" s="212"/>
      <c r="J28" s="213"/>
      <c r="K28" s="213"/>
      <c r="L28" s="202"/>
    </row>
    <row r="29" spans="1:12" x14ac:dyDescent="0.25">
      <c r="A29" s="107"/>
      <c r="B29" s="30"/>
      <c r="C29" s="102"/>
      <c r="D29" s="84"/>
      <c r="E29" s="184"/>
      <c r="F29" s="184"/>
      <c r="G29" s="184"/>
      <c r="H29" s="184"/>
      <c r="I29" s="212"/>
      <c r="J29" s="213"/>
      <c r="K29" s="213"/>
      <c r="L29" s="202"/>
    </row>
    <row r="30" spans="1:12" x14ac:dyDescent="0.25">
      <c r="A30" s="107"/>
      <c r="B30" s="30"/>
      <c r="C30" s="102"/>
      <c r="D30" s="84"/>
      <c r="E30" s="184"/>
      <c r="F30" s="184"/>
      <c r="G30" s="184"/>
      <c r="H30" s="184"/>
      <c r="I30" s="212"/>
      <c r="J30" s="213"/>
      <c r="K30" s="213"/>
      <c r="L30" s="202"/>
    </row>
    <row r="31" spans="1:12" x14ac:dyDescent="0.25">
      <c r="A31" s="200"/>
      <c r="B31" s="196"/>
      <c r="C31" s="196"/>
      <c r="D31" s="196"/>
      <c r="E31" s="196"/>
      <c r="F31" s="184"/>
      <c r="G31" s="196"/>
      <c r="H31" s="188"/>
      <c r="I31" s="190"/>
      <c r="J31" s="188"/>
      <c r="K31" s="372"/>
      <c r="L31" s="268"/>
    </row>
    <row r="32" spans="1:12" x14ac:dyDescent="0.25">
      <c r="A32" s="4"/>
      <c r="B32" s="885" t="s">
        <v>120</v>
      </c>
      <c r="C32" s="785"/>
      <c r="D32" s="785"/>
      <c r="E32" s="785"/>
      <c r="G32" s="887" t="s">
        <v>25</v>
      </c>
      <c r="H32" s="785"/>
      <c r="I32" s="184"/>
      <c r="J32" s="904" t="s">
        <v>122</v>
      </c>
      <c r="K32" s="785"/>
      <c r="L32" s="201"/>
    </row>
    <row r="33" spans="1:12" ht="15.75" customHeight="1" thickBot="1" x14ac:dyDescent="0.3">
      <c r="A33" s="35"/>
      <c r="B33" s="778"/>
      <c r="C33" s="778"/>
      <c r="D33" s="778"/>
      <c r="E33" s="778"/>
      <c r="F33" s="36"/>
      <c r="G33" s="778"/>
      <c r="H33" s="778"/>
      <c r="I33" s="36"/>
      <c r="J33" s="778"/>
      <c r="K33" s="778"/>
      <c r="L33" s="103"/>
    </row>
    <row r="34" spans="1:12" ht="15.75" customHeight="1" thickBot="1" x14ac:dyDescent="0.3">
      <c r="J34" s="765" t="s">
        <v>2312</v>
      </c>
      <c r="K34" s="816"/>
      <c r="L34" s="776"/>
    </row>
    <row r="35" spans="1:12" x14ac:dyDescent="0.25"/>
    <row r="36" spans="1:12" x14ac:dyDescent="0.25"/>
    <row r="37" spans="1:12" x14ac:dyDescent="0.25"/>
    <row r="38" spans="1:12" x14ac:dyDescent="0.25"/>
    <row r="39" spans="1:12" x14ac:dyDescent="0.25"/>
    <row r="40" spans="1:12" x14ac:dyDescent="0.25"/>
    <row r="41" spans="1:12" x14ac:dyDescent="0.25"/>
    <row r="42" spans="1:12" x14ac:dyDescent="0.25"/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54">
    <mergeCell ref="E15:H15"/>
    <mergeCell ref="J14:K14"/>
    <mergeCell ref="J15:K15"/>
    <mergeCell ref="J16:K16"/>
    <mergeCell ref="J12:K12"/>
    <mergeCell ref="J13:K13"/>
    <mergeCell ref="E13:H13"/>
    <mergeCell ref="E14:H14"/>
    <mergeCell ref="E12:H12"/>
    <mergeCell ref="J34:L34"/>
    <mergeCell ref="J26:K26"/>
    <mergeCell ref="J27:K27"/>
    <mergeCell ref="J23:K23"/>
    <mergeCell ref="J25:K25"/>
    <mergeCell ref="J24:K24"/>
    <mergeCell ref="E24:H24"/>
    <mergeCell ref="E26:H26"/>
    <mergeCell ref="E27:H27"/>
    <mergeCell ref="J32:K33"/>
    <mergeCell ref="E22:H22"/>
    <mergeCell ref="G32:H33"/>
    <mergeCell ref="B32:E33"/>
    <mergeCell ref="E23:H23"/>
    <mergeCell ref="E25:H25"/>
    <mergeCell ref="E21:H21"/>
    <mergeCell ref="E20:H20"/>
    <mergeCell ref="E18:H18"/>
    <mergeCell ref="E17:H17"/>
    <mergeCell ref="E16:H16"/>
    <mergeCell ref="E19:H19"/>
    <mergeCell ref="J18:K18"/>
    <mergeCell ref="J17:K17"/>
    <mergeCell ref="J20:K20"/>
    <mergeCell ref="J22:K22"/>
    <mergeCell ref="J21:K21"/>
    <mergeCell ref="J19:K19"/>
    <mergeCell ref="J11:K11"/>
    <mergeCell ref="J10:K10"/>
    <mergeCell ref="E9:H9"/>
    <mergeCell ref="J9:K9"/>
    <mergeCell ref="J6:L7"/>
    <mergeCell ref="E11:H11"/>
    <mergeCell ref="E10:H10"/>
    <mergeCell ref="E6:H7"/>
    <mergeCell ref="E8:H8"/>
    <mergeCell ref="I6:I7"/>
    <mergeCell ref="J8:L8"/>
    <mergeCell ref="E1:I2"/>
    <mergeCell ref="A3:L4"/>
    <mergeCell ref="B6:B7"/>
    <mergeCell ref="A6:A7"/>
    <mergeCell ref="C6:D7"/>
    <mergeCell ref="I5:L5"/>
    <mergeCell ref="J1:L2"/>
  </mergeCells>
  <pageMargins left="0.7" right="0.7" top="0.75" bottom="0.75" header="0.3" footer="0.3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pageSetUpPr fitToPage="1"/>
  </sheetPr>
  <dimension ref="A1:L999"/>
  <sheetViews>
    <sheetView workbookViewId="0"/>
  </sheetViews>
  <sheetFormatPr baseColWidth="10" defaultColWidth="14.42578125" defaultRowHeight="15" customHeight="1" x14ac:dyDescent="0.25"/>
  <cols>
    <col min="1" max="1" width="7.28515625" customWidth="1"/>
    <col min="2" max="2" width="9.140625" customWidth="1"/>
    <col min="3" max="4" width="7.5703125" customWidth="1"/>
    <col min="5" max="7" width="10" customWidth="1"/>
    <col min="8" max="8" width="33.28515625" customWidth="1"/>
    <col min="9" max="11" width="10" customWidth="1"/>
    <col min="12" max="12" width="0.140625" customWidth="1"/>
    <col min="13" max="25" width="10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2302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77" t="s">
        <v>2303</v>
      </c>
      <c r="J5" s="778"/>
      <c r="K5" s="778"/>
      <c r="L5" s="792"/>
    </row>
    <row r="6" spans="1:12" x14ac:dyDescent="0.25">
      <c r="A6" s="789" t="s">
        <v>3</v>
      </c>
      <c r="B6" s="861" t="s">
        <v>4</v>
      </c>
      <c r="C6" s="798" t="s">
        <v>29</v>
      </c>
      <c r="D6" s="797"/>
      <c r="E6" s="783" t="s">
        <v>6</v>
      </c>
      <c r="F6" s="784"/>
      <c r="G6" s="784"/>
      <c r="H6" s="797"/>
      <c r="I6" s="811" t="s">
        <v>3673</v>
      </c>
      <c r="J6" s="799" t="s">
        <v>8</v>
      </c>
      <c r="K6" s="797"/>
      <c r="L6" s="108"/>
    </row>
    <row r="7" spans="1:12" ht="15.75" customHeight="1" thickBot="1" x14ac:dyDescent="0.3">
      <c r="A7" s="790"/>
      <c r="B7" s="812"/>
      <c r="C7" s="790"/>
      <c r="D7" s="794"/>
      <c r="E7" s="785"/>
      <c r="F7" s="785"/>
      <c r="G7" s="785"/>
      <c r="H7" s="794"/>
      <c r="I7" s="812"/>
      <c r="J7" s="790"/>
      <c r="K7" s="794"/>
      <c r="L7" s="108"/>
    </row>
    <row r="8" spans="1:12" x14ac:dyDescent="0.25">
      <c r="A8" s="37">
        <v>1</v>
      </c>
      <c r="B8" s="163" t="s">
        <v>19</v>
      </c>
      <c r="C8" s="163">
        <v>2</v>
      </c>
      <c r="D8" s="28" t="s">
        <v>3672</v>
      </c>
      <c r="E8" s="1032" t="s">
        <v>1867</v>
      </c>
      <c r="F8" s="780"/>
      <c r="G8" s="780"/>
      <c r="H8" s="781"/>
      <c r="I8" s="40"/>
      <c r="J8" s="933"/>
      <c r="K8" s="781"/>
      <c r="L8" s="218"/>
    </row>
    <row r="9" spans="1:12" x14ac:dyDescent="0.25">
      <c r="A9" s="6">
        <v>2</v>
      </c>
      <c r="B9" s="91" t="s">
        <v>519</v>
      </c>
      <c r="C9" s="91">
        <v>1</v>
      </c>
      <c r="D9" s="9" t="s">
        <v>3672</v>
      </c>
      <c r="E9" s="771" t="s">
        <v>2921</v>
      </c>
      <c r="F9" s="772"/>
      <c r="G9" s="772"/>
      <c r="H9" s="773"/>
      <c r="I9" s="47"/>
      <c r="J9" s="980"/>
      <c r="K9" s="773"/>
      <c r="L9" s="210"/>
    </row>
    <row r="10" spans="1:12" x14ac:dyDescent="0.25">
      <c r="A10" s="6">
        <v>3</v>
      </c>
      <c r="B10" s="91" t="s">
        <v>175</v>
      </c>
      <c r="C10" s="91">
        <v>1</v>
      </c>
      <c r="D10" s="9" t="s">
        <v>3672</v>
      </c>
      <c r="E10" s="1029" t="s">
        <v>2862</v>
      </c>
      <c r="F10" s="772"/>
      <c r="G10" s="772"/>
      <c r="H10" s="773"/>
      <c r="I10" s="47"/>
      <c r="J10" s="980"/>
      <c r="K10" s="773"/>
      <c r="L10" s="210"/>
    </row>
    <row r="11" spans="1:12" x14ac:dyDescent="0.25">
      <c r="A11" s="6">
        <v>4</v>
      </c>
      <c r="B11" s="91" t="s">
        <v>617</v>
      </c>
      <c r="C11" s="91">
        <v>1</v>
      </c>
      <c r="D11" s="9" t="s">
        <v>3672</v>
      </c>
      <c r="E11" s="1029" t="s">
        <v>3630</v>
      </c>
      <c r="F11" s="772"/>
      <c r="G11" s="772"/>
      <c r="H11" s="773"/>
      <c r="I11" s="47"/>
      <c r="J11" s="980"/>
      <c r="K11" s="773"/>
      <c r="L11" s="210"/>
    </row>
    <row r="12" spans="1:12" x14ac:dyDescent="0.25">
      <c r="A12" s="6">
        <v>5</v>
      </c>
      <c r="B12" s="91" t="s">
        <v>589</v>
      </c>
      <c r="C12" s="91">
        <v>3</v>
      </c>
      <c r="D12" s="9" t="s">
        <v>3672</v>
      </c>
      <c r="E12" s="1026" t="s">
        <v>2922</v>
      </c>
      <c r="F12" s="772"/>
      <c r="G12" s="772"/>
      <c r="H12" s="773"/>
      <c r="I12" s="47"/>
      <c r="J12" s="980"/>
      <c r="K12" s="773"/>
      <c r="L12" s="210"/>
    </row>
    <row r="13" spans="1:12" x14ac:dyDescent="0.25">
      <c r="A13" s="6">
        <v>6</v>
      </c>
      <c r="B13" s="91" t="s">
        <v>19</v>
      </c>
      <c r="C13" s="91">
        <v>1</v>
      </c>
      <c r="D13" s="9" t="s">
        <v>3672</v>
      </c>
      <c r="E13" s="1026" t="s">
        <v>2902</v>
      </c>
      <c r="F13" s="772"/>
      <c r="G13" s="772"/>
      <c r="H13" s="773"/>
      <c r="I13" s="47"/>
      <c r="J13" s="980"/>
      <c r="K13" s="773"/>
      <c r="L13" s="210"/>
    </row>
    <row r="14" spans="1:12" x14ac:dyDescent="0.25">
      <c r="A14" s="6">
        <v>7</v>
      </c>
      <c r="B14" s="91" t="s">
        <v>19</v>
      </c>
      <c r="C14" s="91">
        <v>1</v>
      </c>
      <c r="D14" s="9" t="s">
        <v>3672</v>
      </c>
      <c r="E14" s="1026" t="s">
        <v>2901</v>
      </c>
      <c r="F14" s="772"/>
      <c r="G14" s="772"/>
      <c r="H14" s="773"/>
      <c r="I14" s="47"/>
      <c r="J14" s="980"/>
      <c r="K14" s="773"/>
      <c r="L14" s="210"/>
    </row>
    <row r="15" spans="1:12" x14ac:dyDescent="0.25">
      <c r="A15" s="6">
        <v>8</v>
      </c>
      <c r="B15" s="91" t="s">
        <v>173</v>
      </c>
      <c r="C15" s="91">
        <v>1</v>
      </c>
      <c r="D15" s="9" t="s">
        <v>3672</v>
      </c>
      <c r="E15" s="1026" t="s">
        <v>2863</v>
      </c>
      <c r="F15" s="772"/>
      <c r="G15" s="772"/>
      <c r="H15" s="773"/>
      <c r="I15" s="45"/>
      <c r="J15" s="980"/>
      <c r="K15" s="773"/>
      <c r="L15" s="210"/>
    </row>
    <row r="16" spans="1:12" x14ac:dyDescent="0.25">
      <c r="A16" s="6">
        <v>9</v>
      </c>
      <c r="B16" s="91" t="s">
        <v>590</v>
      </c>
      <c r="C16" s="91">
        <v>1</v>
      </c>
      <c r="D16" s="9" t="s">
        <v>3672</v>
      </c>
      <c r="E16" s="1026" t="s">
        <v>2907</v>
      </c>
      <c r="F16" s="772"/>
      <c r="G16" s="772"/>
      <c r="H16" s="773"/>
      <c r="I16" s="45"/>
      <c r="J16" s="980"/>
      <c r="K16" s="773"/>
      <c r="L16" s="210"/>
    </row>
    <row r="17" spans="1:12" x14ac:dyDescent="0.25">
      <c r="A17" s="6">
        <v>10</v>
      </c>
      <c r="B17" s="91" t="s">
        <v>281</v>
      </c>
      <c r="C17" s="91">
        <v>2</v>
      </c>
      <c r="D17" s="9" t="s">
        <v>3672</v>
      </c>
      <c r="E17" s="1026" t="s">
        <v>2864</v>
      </c>
      <c r="F17" s="772"/>
      <c r="G17" s="772"/>
      <c r="H17" s="773"/>
      <c r="I17" s="46"/>
      <c r="J17" s="980"/>
      <c r="K17" s="773"/>
      <c r="L17" s="210"/>
    </row>
    <row r="18" spans="1:12" x14ac:dyDescent="0.25">
      <c r="A18" s="6">
        <v>11</v>
      </c>
      <c r="B18" s="91" t="s">
        <v>278</v>
      </c>
      <c r="C18" s="91">
        <v>2</v>
      </c>
      <c r="D18" s="9" t="s">
        <v>3672</v>
      </c>
      <c r="E18" s="1026" t="s">
        <v>2560</v>
      </c>
      <c r="F18" s="772"/>
      <c r="G18" s="772"/>
      <c r="H18" s="773"/>
      <c r="I18" s="46"/>
      <c r="J18" s="980"/>
      <c r="K18" s="773"/>
      <c r="L18" s="210"/>
    </row>
    <row r="19" spans="1:12" x14ac:dyDescent="0.25">
      <c r="A19" s="6">
        <v>12</v>
      </c>
      <c r="B19" s="91" t="s">
        <v>352</v>
      </c>
      <c r="C19" s="91">
        <v>2</v>
      </c>
      <c r="D19" s="9" t="s">
        <v>3672</v>
      </c>
      <c r="E19" s="1026" t="s">
        <v>2558</v>
      </c>
      <c r="F19" s="772"/>
      <c r="G19" s="772"/>
      <c r="H19" s="773"/>
      <c r="I19" s="46"/>
      <c r="J19" s="980"/>
      <c r="K19" s="773"/>
      <c r="L19" s="210"/>
    </row>
    <row r="20" spans="1:12" x14ac:dyDescent="0.25">
      <c r="A20" s="6">
        <v>13</v>
      </c>
      <c r="B20" s="91" t="s">
        <v>276</v>
      </c>
      <c r="C20" s="91">
        <v>2</v>
      </c>
      <c r="D20" s="9" t="s">
        <v>3672</v>
      </c>
      <c r="E20" s="1026" t="s">
        <v>2556</v>
      </c>
      <c r="F20" s="772"/>
      <c r="G20" s="772"/>
      <c r="H20" s="773"/>
      <c r="I20" s="46"/>
      <c r="J20" s="980"/>
      <c r="K20" s="773"/>
      <c r="L20" s="210"/>
    </row>
    <row r="21" spans="1:12" x14ac:dyDescent="0.25">
      <c r="A21" s="6">
        <v>14</v>
      </c>
      <c r="B21" s="91" t="s">
        <v>239</v>
      </c>
      <c r="C21" s="91">
        <v>2</v>
      </c>
      <c r="D21" s="9" t="s">
        <v>3672</v>
      </c>
      <c r="E21" s="1026" t="s">
        <v>1872</v>
      </c>
      <c r="F21" s="772"/>
      <c r="G21" s="772"/>
      <c r="H21" s="773"/>
      <c r="I21" s="46"/>
      <c r="J21" s="980"/>
      <c r="K21" s="773"/>
      <c r="L21" s="210"/>
    </row>
    <row r="22" spans="1:12" x14ac:dyDescent="0.25">
      <c r="A22" s="6">
        <v>15</v>
      </c>
      <c r="B22" s="91" t="s">
        <v>372</v>
      </c>
      <c r="C22" s="91">
        <v>2</v>
      </c>
      <c r="D22" s="9" t="s">
        <v>3672</v>
      </c>
      <c r="E22" s="1026" t="s">
        <v>1873</v>
      </c>
      <c r="F22" s="772"/>
      <c r="G22" s="772"/>
      <c r="H22" s="773"/>
      <c r="I22" s="46"/>
      <c r="J22" s="980"/>
      <c r="K22" s="773"/>
      <c r="L22" s="210"/>
    </row>
    <row r="23" spans="1:12" x14ac:dyDescent="0.25">
      <c r="A23" s="6">
        <v>16</v>
      </c>
      <c r="B23" s="91" t="s">
        <v>593</v>
      </c>
      <c r="C23" s="91">
        <v>2</v>
      </c>
      <c r="D23" s="9" t="s">
        <v>3672</v>
      </c>
      <c r="E23" s="1029" t="s">
        <v>2236</v>
      </c>
      <c r="F23" s="772"/>
      <c r="G23" s="772"/>
      <c r="H23" s="773"/>
      <c r="I23" s="46"/>
      <c r="J23" s="980"/>
      <c r="K23" s="773"/>
      <c r="L23" s="210"/>
    </row>
    <row r="24" spans="1:12" x14ac:dyDescent="0.25">
      <c r="A24" s="6">
        <v>17</v>
      </c>
      <c r="B24" s="91" t="s">
        <v>1705</v>
      </c>
      <c r="C24" s="91">
        <v>1</v>
      </c>
      <c r="D24" s="9" t="s">
        <v>3672</v>
      </c>
      <c r="E24" s="1029" t="s">
        <v>1874</v>
      </c>
      <c r="F24" s="772"/>
      <c r="G24" s="772"/>
      <c r="H24" s="773"/>
      <c r="I24" s="98"/>
      <c r="J24" s="980"/>
      <c r="K24" s="773"/>
      <c r="L24" s="210"/>
    </row>
    <row r="25" spans="1:12" x14ac:dyDescent="0.25">
      <c r="A25" s="6">
        <v>18</v>
      </c>
      <c r="B25" s="91" t="s">
        <v>595</v>
      </c>
      <c r="C25" s="91">
        <v>1</v>
      </c>
      <c r="D25" s="9" t="s">
        <v>3672</v>
      </c>
      <c r="E25" s="1029" t="s">
        <v>596</v>
      </c>
      <c r="F25" s="772"/>
      <c r="G25" s="772"/>
      <c r="H25" s="773"/>
      <c r="I25" s="98"/>
      <c r="J25" s="980"/>
      <c r="K25" s="773"/>
      <c r="L25" s="210"/>
    </row>
    <row r="26" spans="1:12" x14ac:dyDescent="0.25">
      <c r="A26" s="6">
        <v>19</v>
      </c>
      <c r="B26" s="91" t="s">
        <v>597</v>
      </c>
      <c r="C26" s="91">
        <v>1</v>
      </c>
      <c r="D26" s="9" t="s">
        <v>3672</v>
      </c>
      <c r="E26" s="1029" t="s">
        <v>2237</v>
      </c>
      <c r="F26" s="772"/>
      <c r="G26" s="772"/>
      <c r="H26" s="773"/>
      <c r="I26" s="98"/>
      <c r="J26" s="980"/>
      <c r="K26" s="773"/>
      <c r="L26" s="210"/>
    </row>
    <row r="27" spans="1:12" x14ac:dyDescent="0.25">
      <c r="A27" s="6">
        <v>20</v>
      </c>
      <c r="B27" s="91" t="s">
        <v>341</v>
      </c>
      <c r="C27" s="91">
        <v>2</v>
      </c>
      <c r="D27" s="9" t="s">
        <v>3672</v>
      </c>
      <c r="E27" s="1029" t="s">
        <v>3333</v>
      </c>
      <c r="F27" s="772"/>
      <c r="G27" s="772"/>
      <c r="H27" s="773"/>
      <c r="I27" s="98"/>
      <c r="J27" s="980"/>
      <c r="K27" s="773"/>
      <c r="L27" s="210"/>
    </row>
    <row r="28" spans="1:12" x14ac:dyDescent="0.25">
      <c r="A28" s="6">
        <v>21</v>
      </c>
      <c r="B28" s="91" t="s">
        <v>198</v>
      </c>
      <c r="C28" s="91">
        <v>8</v>
      </c>
      <c r="D28" s="9" t="s">
        <v>3672</v>
      </c>
      <c r="E28" s="1029" t="s">
        <v>4239</v>
      </c>
      <c r="F28" s="772"/>
      <c r="G28" s="772"/>
      <c r="H28" s="773"/>
      <c r="I28" s="98"/>
      <c r="J28" s="980"/>
      <c r="K28" s="773"/>
      <c r="L28" s="210"/>
    </row>
    <row r="29" spans="1:12" x14ac:dyDescent="0.25">
      <c r="A29" s="6">
        <v>22</v>
      </c>
      <c r="B29" s="91" t="s">
        <v>335</v>
      </c>
      <c r="C29" s="91">
        <v>1</v>
      </c>
      <c r="D29" s="9" t="s">
        <v>3672</v>
      </c>
      <c r="E29" s="1029" t="s">
        <v>616</v>
      </c>
      <c r="F29" s="772"/>
      <c r="G29" s="772"/>
      <c r="H29" s="773"/>
      <c r="I29" s="98"/>
      <c r="J29" s="980"/>
      <c r="K29" s="773"/>
      <c r="L29" s="210"/>
    </row>
    <row r="30" spans="1:12" x14ac:dyDescent="0.25">
      <c r="A30" s="6">
        <v>23</v>
      </c>
      <c r="B30" s="91" t="s">
        <v>199</v>
      </c>
      <c r="C30" s="91">
        <v>1</v>
      </c>
      <c r="D30" s="9" t="s">
        <v>3672</v>
      </c>
      <c r="E30" s="1029" t="s">
        <v>3433</v>
      </c>
      <c r="F30" s="772"/>
      <c r="G30" s="772"/>
      <c r="H30" s="773"/>
      <c r="I30" s="98"/>
      <c r="J30" s="980"/>
      <c r="K30" s="773"/>
      <c r="L30" s="210"/>
    </row>
    <row r="31" spans="1:12" ht="15.75" customHeight="1" thickBot="1" x14ac:dyDescent="0.3">
      <c r="A31" s="77">
        <v>24</v>
      </c>
      <c r="B31" s="205" t="s">
        <v>1876</v>
      </c>
      <c r="C31" s="205">
        <v>2</v>
      </c>
      <c r="D31" s="25" t="s">
        <v>3672</v>
      </c>
      <c r="E31" s="1116" t="s">
        <v>2238</v>
      </c>
      <c r="F31" s="830"/>
      <c r="G31" s="830"/>
      <c r="H31" s="831"/>
      <c r="I31" s="285"/>
      <c r="J31" s="993"/>
      <c r="K31" s="831"/>
      <c r="L31" s="222"/>
    </row>
    <row r="32" spans="1:12" ht="15.75" customHeight="1" thickBot="1" x14ac:dyDescent="0.3">
      <c r="G32" s="833"/>
      <c r="H32" s="785"/>
      <c r="J32" s="1206" t="s">
        <v>2311</v>
      </c>
      <c r="K32" s="794"/>
      <c r="L32" s="440"/>
    </row>
    <row r="33" spans="1:12" x14ac:dyDescent="0.25">
      <c r="A33" s="37">
        <v>25</v>
      </c>
      <c r="B33" s="163" t="s">
        <v>1878</v>
      </c>
      <c r="C33" s="163">
        <v>2</v>
      </c>
      <c r="D33" s="28" t="s">
        <v>3672</v>
      </c>
      <c r="E33" s="1032" t="s">
        <v>1879</v>
      </c>
      <c r="F33" s="780"/>
      <c r="G33" s="780"/>
      <c r="H33" s="781"/>
      <c r="I33" s="175"/>
      <c r="J33" s="933"/>
      <c r="K33" s="820"/>
      <c r="L33" s="218"/>
    </row>
    <row r="34" spans="1:12" x14ac:dyDescent="0.25">
      <c r="A34" s="6">
        <v>26</v>
      </c>
      <c r="B34" s="91" t="s">
        <v>347</v>
      </c>
      <c r="C34" s="91">
        <v>12</v>
      </c>
      <c r="D34" s="9" t="s">
        <v>3672</v>
      </c>
      <c r="E34" s="1029" t="s">
        <v>602</v>
      </c>
      <c r="F34" s="772"/>
      <c r="G34" s="772"/>
      <c r="H34" s="773"/>
      <c r="I34" s="98"/>
      <c r="J34" s="980"/>
      <c r="K34" s="824"/>
      <c r="L34" s="75"/>
    </row>
    <row r="35" spans="1:12" x14ac:dyDescent="0.25">
      <c r="A35" s="6">
        <v>27</v>
      </c>
      <c r="B35" s="91" t="s">
        <v>13</v>
      </c>
      <c r="C35" s="91">
        <v>8</v>
      </c>
      <c r="D35" s="9" t="s">
        <v>3672</v>
      </c>
      <c r="E35" s="1029" t="s">
        <v>4046</v>
      </c>
      <c r="F35" s="772"/>
      <c r="G35" s="772"/>
      <c r="H35" s="773"/>
      <c r="I35" s="98"/>
      <c r="J35" s="980"/>
      <c r="K35" s="824"/>
      <c r="L35" s="75"/>
    </row>
    <row r="36" spans="1:12" x14ac:dyDescent="0.25">
      <c r="A36" s="6">
        <v>28</v>
      </c>
      <c r="B36" s="91" t="s">
        <v>1882</v>
      </c>
      <c r="C36" s="91">
        <v>12</v>
      </c>
      <c r="D36" s="9" t="s">
        <v>3672</v>
      </c>
      <c r="E36" s="1029" t="s">
        <v>1883</v>
      </c>
      <c r="F36" s="772"/>
      <c r="G36" s="772"/>
      <c r="H36" s="773"/>
      <c r="I36" s="98"/>
      <c r="J36" s="980"/>
      <c r="K36" s="824"/>
      <c r="L36" s="75"/>
    </row>
    <row r="37" spans="1:12" x14ac:dyDescent="0.25">
      <c r="A37" s="6">
        <v>29</v>
      </c>
      <c r="B37" s="91" t="s">
        <v>19</v>
      </c>
      <c r="C37" s="91">
        <v>64</v>
      </c>
      <c r="D37" s="9" t="s">
        <v>3672</v>
      </c>
      <c r="E37" s="1026" t="s">
        <v>2313</v>
      </c>
      <c r="F37" s="772"/>
      <c r="G37" s="772"/>
      <c r="H37" s="773"/>
      <c r="I37" s="98"/>
      <c r="J37" s="980"/>
      <c r="K37" s="824"/>
      <c r="L37" s="75"/>
    </row>
    <row r="38" spans="1:12" x14ac:dyDescent="0.25">
      <c r="A38" s="6">
        <v>30</v>
      </c>
      <c r="B38" s="91" t="s">
        <v>19</v>
      </c>
      <c r="C38" s="91">
        <v>1</v>
      </c>
      <c r="D38" s="9" t="s">
        <v>3672</v>
      </c>
      <c r="E38" s="1029" t="s">
        <v>2240</v>
      </c>
      <c r="F38" s="772"/>
      <c r="G38" s="772"/>
      <c r="H38" s="773"/>
      <c r="I38" s="98"/>
      <c r="J38" s="980"/>
      <c r="K38" s="824"/>
      <c r="L38" s="75"/>
    </row>
    <row r="39" spans="1:12" x14ac:dyDescent="0.25">
      <c r="A39" s="6">
        <v>31</v>
      </c>
      <c r="B39" s="91" t="s">
        <v>19</v>
      </c>
      <c r="C39" s="91">
        <v>4</v>
      </c>
      <c r="D39" s="9" t="s">
        <v>2606</v>
      </c>
      <c r="E39" s="1029" t="s">
        <v>2314</v>
      </c>
      <c r="F39" s="772"/>
      <c r="G39" s="772"/>
      <c r="H39" s="773"/>
      <c r="I39" s="98"/>
      <c r="J39" s="980"/>
      <c r="K39" s="824"/>
      <c r="L39" s="75"/>
    </row>
    <row r="40" spans="1:12" x14ac:dyDescent="0.25">
      <c r="A40" s="6">
        <v>32</v>
      </c>
      <c r="B40" s="91" t="s">
        <v>19</v>
      </c>
      <c r="C40" s="91">
        <v>3</v>
      </c>
      <c r="D40" s="9" t="s">
        <v>2606</v>
      </c>
      <c r="E40" s="1029" t="s">
        <v>2315</v>
      </c>
      <c r="F40" s="772"/>
      <c r="G40" s="772"/>
      <c r="H40" s="773"/>
      <c r="I40" s="98"/>
      <c r="J40" s="980"/>
      <c r="K40" s="824"/>
      <c r="L40" s="75"/>
    </row>
    <row r="41" spans="1:12" x14ac:dyDescent="0.25">
      <c r="A41" s="6">
        <v>33</v>
      </c>
      <c r="B41" s="91" t="s">
        <v>19</v>
      </c>
      <c r="C41" s="91">
        <v>3</v>
      </c>
      <c r="D41" s="9" t="s">
        <v>3672</v>
      </c>
      <c r="E41" s="1029" t="s">
        <v>1374</v>
      </c>
      <c r="F41" s="772"/>
      <c r="G41" s="772"/>
      <c r="H41" s="773"/>
      <c r="I41" s="98"/>
      <c r="J41" s="980"/>
      <c r="K41" s="824"/>
      <c r="L41" s="75"/>
    </row>
    <row r="42" spans="1:12" x14ac:dyDescent="0.25">
      <c r="A42" s="6">
        <v>34</v>
      </c>
      <c r="B42" s="91" t="s">
        <v>19</v>
      </c>
      <c r="C42" s="91">
        <v>1</v>
      </c>
      <c r="D42" s="9" t="s">
        <v>3672</v>
      </c>
      <c r="E42" s="1029" t="s">
        <v>2211</v>
      </c>
      <c r="F42" s="772"/>
      <c r="G42" s="772"/>
      <c r="H42" s="773"/>
      <c r="I42" s="98"/>
      <c r="J42" s="980"/>
      <c r="K42" s="824"/>
      <c r="L42" s="75"/>
    </row>
    <row r="43" spans="1:12" x14ac:dyDescent="0.25">
      <c r="A43" s="6">
        <v>35</v>
      </c>
      <c r="B43" s="91" t="s">
        <v>19</v>
      </c>
      <c r="C43" s="91">
        <v>1</v>
      </c>
      <c r="D43" s="9" t="s">
        <v>3672</v>
      </c>
      <c r="E43" s="1029" t="s">
        <v>2212</v>
      </c>
      <c r="F43" s="772"/>
      <c r="G43" s="772"/>
      <c r="H43" s="773"/>
      <c r="I43" s="98"/>
      <c r="J43" s="980"/>
      <c r="K43" s="824"/>
      <c r="L43" s="75"/>
    </row>
    <row r="44" spans="1:12" x14ac:dyDescent="0.25">
      <c r="A44" s="6">
        <v>36</v>
      </c>
      <c r="B44" s="91" t="s">
        <v>19</v>
      </c>
      <c r="C44" s="91">
        <v>1</v>
      </c>
      <c r="D44" s="9" t="s">
        <v>3672</v>
      </c>
      <c r="E44" s="1029" t="s">
        <v>2316</v>
      </c>
      <c r="F44" s="772"/>
      <c r="G44" s="772"/>
      <c r="H44" s="773"/>
      <c r="I44" s="98"/>
      <c r="J44" s="980"/>
      <c r="K44" s="824"/>
      <c r="L44" s="75"/>
    </row>
    <row r="45" spans="1:12" x14ac:dyDescent="0.25">
      <c r="A45" s="6">
        <v>37</v>
      </c>
      <c r="B45" s="91" t="s">
        <v>19</v>
      </c>
      <c r="C45" s="91">
        <v>1</v>
      </c>
      <c r="D45" s="9" t="s">
        <v>3672</v>
      </c>
      <c r="E45" s="1029" t="s">
        <v>2251</v>
      </c>
      <c r="F45" s="772"/>
      <c r="G45" s="772"/>
      <c r="H45" s="773"/>
      <c r="I45" s="98"/>
      <c r="J45" s="980"/>
      <c r="K45" s="824"/>
      <c r="L45" s="75"/>
    </row>
    <row r="46" spans="1:12" x14ac:dyDescent="0.25">
      <c r="A46" s="6">
        <v>38</v>
      </c>
      <c r="B46" s="91" t="s">
        <v>19</v>
      </c>
      <c r="C46" s="91">
        <v>6</v>
      </c>
      <c r="D46" s="9" t="s">
        <v>3672</v>
      </c>
      <c r="E46" s="1026" t="s">
        <v>2317</v>
      </c>
      <c r="F46" s="772"/>
      <c r="G46" s="772"/>
      <c r="H46" s="773"/>
      <c r="I46" s="98"/>
      <c r="J46" s="980"/>
      <c r="K46" s="824"/>
      <c r="L46" s="75"/>
    </row>
    <row r="47" spans="1:12" x14ac:dyDescent="0.25">
      <c r="A47" s="6">
        <v>39</v>
      </c>
      <c r="B47" s="91" t="s">
        <v>19</v>
      </c>
      <c r="C47" s="91">
        <v>1</v>
      </c>
      <c r="D47" s="9" t="s">
        <v>3672</v>
      </c>
      <c r="E47" s="1029" t="s">
        <v>3653</v>
      </c>
      <c r="F47" s="772"/>
      <c r="G47" s="772"/>
      <c r="H47" s="773"/>
      <c r="I47" s="265"/>
      <c r="J47" s="980"/>
      <c r="K47" s="824"/>
      <c r="L47" s="75"/>
    </row>
    <row r="48" spans="1:12" x14ac:dyDescent="0.25">
      <c r="A48" s="6">
        <v>41</v>
      </c>
      <c r="B48" s="91" t="s">
        <v>19</v>
      </c>
      <c r="C48" s="91">
        <v>6</v>
      </c>
      <c r="D48" s="9" t="s">
        <v>3672</v>
      </c>
      <c r="E48" s="1029" t="s">
        <v>421</v>
      </c>
      <c r="F48" s="772"/>
      <c r="G48" s="772"/>
      <c r="H48" s="773"/>
      <c r="I48" s="265"/>
      <c r="J48" s="980"/>
      <c r="K48" s="824"/>
      <c r="L48" s="75"/>
    </row>
    <row r="49" spans="1:12" x14ac:dyDescent="0.25">
      <c r="A49" s="6">
        <v>42</v>
      </c>
      <c r="B49" s="91" t="s">
        <v>19</v>
      </c>
      <c r="C49" s="91">
        <v>1</v>
      </c>
      <c r="D49" s="9" t="s">
        <v>3672</v>
      </c>
      <c r="E49" s="1029" t="s">
        <v>958</v>
      </c>
      <c r="F49" s="772"/>
      <c r="G49" s="772"/>
      <c r="H49" s="773"/>
      <c r="I49" s="265"/>
      <c r="J49" s="980"/>
      <c r="K49" s="824"/>
      <c r="L49" s="75"/>
    </row>
    <row r="50" spans="1:12" x14ac:dyDescent="0.25">
      <c r="A50" s="6">
        <v>43</v>
      </c>
      <c r="B50" s="91" t="s">
        <v>19</v>
      </c>
      <c r="C50" s="91">
        <v>1</v>
      </c>
      <c r="D50" s="9" t="s">
        <v>3672</v>
      </c>
      <c r="E50" s="1029" t="s">
        <v>3341</v>
      </c>
      <c r="F50" s="772"/>
      <c r="G50" s="772"/>
      <c r="H50" s="773"/>
      <c r="I50" s="265"/>
      <c r="J50" s="980"/>
      <c r="K50" s="824"/>
      <c r="L50" s="75"/>
    </row>
    <row r="51" spans="1:12" x14ac:dyDescent="0.25">
      <c r="A51" s="6">
        <v>44</v>
      </c>
      <c r="B51" s="91" t="s">
        <v>19</v>
      </c>
      <c r="C51" s="91">
        <v>1</v>
      </c>
      <c r="D51" s="9" t="s">
        <v>3672</v>
      </c>
      <c r="E51" s="1029" t="s">
        <v>2216</v>
      </c>
      <c r="F51" s="772"/>
      <c r="G51" s="772"/>
      <c r="H51" s="773"/>
      <c r="I51" s="265"/>
      <c r="J51" s="980"/>
      <c r="K51" s="824"/>
      <c r="L51" s="75"/>
    </row>
    <row r="52" spans="1:12" x14ac:dyDescent="0.25">
      <c r="A52" s="6">
        <v>45</v>
      </c>
      <c r="B52" s="91" t="s">
        <v>19</v>
      </c>
      <c r="C52" s="91">
        <v>1</v>
      </c>
      <c r="D52" s="9" t="s">
        <v>3672</v>
      </c>
      <c r="E52" s="1029" t="s">
        <v>1069</v>
      </c>
      <c r="F52" s="772"/>
      <c r="G52" s="772"/>
      <c r="H52" s="773"/>
      <c r="I52" s="265"/>
      <c r="J52" s="980"/>
      <c r="K52" s="824"/>
      <c r="L52" s="75"/>
    </row>
    <row r="53" spans="1:12" x14ac:dyDescent="0.25">
      <c r="A53" s="6">
        <v>46</v>
      </c>
      <c r="B53" s="91" t="s">
        <v>19</v>
      </c>
      <c r="C53" s="91">
        <v>1</v>
      </c>
      <c r="D53" s="9" t="s">
        <v>3672</v>
      </c>
      <c r="E53" s="1029" t="s">
        <v>2217</v>
      </c>
      <c r="F53" s="772"/>
      <c r="G53" s="772"/>
      <c r="H53" s="773"/>
      <c r="I53" s="265"/>
      <c r="J53" s="980"/>
      <c r="K53" s="824"/>
      <c r="L53" s="75"/>
    </row>
    <row r="54" spans="1:12" x14ac:dyDescent="0.25">
      <c r="A54" s="6">
        <v>47</v>
      </c>
      <c r="B54" s="91" t="s">
        <v>19</v>
      </c>
      <c r="C54" s="91">
        <v>1</v>
      </c>
      <c r="D54" s="9" t="s">
        <v>3672</v>
      </c>
      <c r="E54" s="1029" t="s">
        <v>2218</v>
      </c>
      <c r="F54" s="772"/>
      <c r="G54" s="772"/>
      <c r="H54" s="773"/>
      <c r="I54" s="46"/>
      <c r="J54" s="980"/>
      <c r="K54" s="824"/>
      <c r="L54" s="75"/>
    </row>
    <row r="55" spans="1:12" x14ac:dyDescent="0.25">
      <c r="A55" s="6">
        <v>48</v>
      </c>
      <c r="B55" s="91" t="s">
        <v>19</v>
      </c>
      <c r="C55" s="91">
        <v>1</v>
      </c>
      <c r="D55" s="9" t="s">
        <v>3672</v>
      </c>
      <c r="E55" s="1029" t="s">
        <v>2219</v>
      </c>
      <c r="F55" s="772"/>
      <c r="G55" s="772"/>
      <c r="H55" s="773"/>
      <c r="I55" s="46"/>
      <c r="J55" s="980"/>
      <c r="K55" s="824"/>
      <c r="L55" s="75"/>
    </row>
    <row r="56" spans="1:12" x14ac:dyDescent="0.25">
      <c r="A56" s="6">
        <v>49</v>
      </c>
      <c r="B56" s="91" t="s">
        <v>19</v>
      </c>
      <c r="C56" s="91">
        <v>1</v>
      </c>
      <c r="D56" s="9" t="s">
        <v>3672</v>
      </c>
      <c r="E56" s="1029" t="s">
        <v>2220</v>
      </c>
      <c r="F56" s="772"/>
      <c r="G56" s="772"/>
      <c r="H56" s="773"/>
      <c r="I56" s="46"/>
      <c r="J56" s="980"/>
      <c r="K56" s="824"/>
      <c r="L56" s="75"/>
    </row>
    <row r="57" spans="1:12" x14ac:dyDescent="0.25">
      <c r="A57" s="1203" t="s">
        <v>2246</v>
      </c>
      <c r="B57" s="995"/>
      <c r="C57" s="995"/>
      <c r="D57" s="995"/>
      <c r="E57" s="995"/>
      <c r="F57" s="995"/>
      <c r="G57" s="995"/>
      <c r="H57" s="995"/>
      <c r="I57" s="995"/>
      <c r="J57" s="995"/>
      <c r="K57" s="988"/>
      <c r="L57" s="202"/>
    </row>
    <row r="58" spans="1:12" x14ac:dyDescent="0.25">
      <c r="A58" s="6">
        <v>50</v>
      </c>
      <c r="B58" s="91" t="s">
        <v>19</v>
      </c>
      <c r="C58" s="91">
        <v>42</v>
      </c>
      <c r="D58" s="9" t="s">
        <v>3672</v>
      </c>
      <c r="E58" s="1029" t="s">
        <v>4374</v>
      </c>
      <c r="F58" s="772"/>
      <c r="G58" s="772"/>
      <c r="H58" s="773"/>
      <c r="I58" s="46"/>
      <c r="J58" s="980"/>
      <c r="K58" s="824"/>
      <c r="L58" s="202"/>
    </row>
    <row r="59" spans="1:12" x14ac:dyDescent="0.25">
      <c r="A59" s="6">
        <v>51</v>
      </c>
      <c r="B59" s="91" t="s">
        <v>19</v>
      </c>
      <c r="C59" s="91">
        <v>92</v>
      </c>
      <c r="D59" s="9" t="s">
        <v>3672</v>
      </c>
      <c r="E59" s="1029" t="s">
        <v>2221</v>
      </c>
      <c r="F59" s="772"/>
      <c r="G59" s="772"/>
      <c r="H59" s="773"/>
      <c r="I59" s="46"/>
      <c r="J59" s="980"/>
      <c r="K59" s="824"/>
      <c r="L59" s="202"/>
    </row>
    <row r="60" spans="1:12" x14ac:dyDescent="0.25">
      <c r="A60" s="6">
        <v>52</v>
      </c>
      <c r="B60" s="91" t="s">
        <v>19</v>
      </c>
      <c r="C60" s="91">
        <v>46</v>
      </c>
      <c r="D60" s="9" t="s">
        <v>3672</v>
      </c>
      <c r="E60" s="1029" t="s">
        <v>3243</v>
      </c>
      <c r="F60" s="772"/>
      <c r="G60" s="772"/>
      <c r="H60" s="773"/>
      <c r="I60" s="46"/>
      <c r="J60" s="980"/>
      <c r="K60" s="824"/>
      <c r="L60" s="202"/>
    </row>
    <row r="61" spans="1:12" x14ac:dyDescent="0.25">
      <c r="A61" s="6">
        <v>53</v>
      </c>
      <c r="B61" s="91" t="s">
        <v>19</v>
      </c>
      <c r="C61" s="91">
        <v>46</v>
      </c>
      <c r="D61" s="9" t="s">
        <v>3672</v>
      </c>
      <c r="E61" s="1029" t="s">
        <v>2222</v>
      </c>
      <c r="F61" s="772"/>
      <c r="G61" s="772"/>
      <c r="H61" s="773"/>
      <c r="I61" s="46"/>
      <c r="J61" s="980"/>
      <c r="K61" s="824"/>
      <c r="L61" s="202"/>
    </row>
    <row r="62" spans="1:12" x14ac:dyDescent="0.25">
      <c r="A62" s="6">
        <v>54</v>
      </c>
      <c r="B62" s="91" t="s">
        <v>19</v>
      </c>
      <c r="C62" s="91">
        <v>14</v>
      </c>
      <c r="D62" s="9" t="s">
        <v>3672</v>
      </c>
      <c r="E62" s="1029" t="s">
        <v>4375</v>
      </c>
      <c r="F62" s="772"/>
      <c r="G62" s="772"/>
      <c r="H62" s="773"/>
      <c r="I62" s="46"/>
      <c r="J62" s="980"/>
      <c r="K62" s="824"/>
      <c r="L62" s="202"/>
    </row>
    <row r="63" spans="1:12" x14ac:dyDescent="0.25">
      <c r="A63" s="6">
        <v>55</v>
      </c>
      <c r="B63" s="91" t="s">
        <v>19</v>
      </c>
      <c r="C63" s="91">
        <v>36</v>
      </c>
      <c r="D63" s="9" t="s">
        <v>3672</v>
      </c>
      <c r="E63" s="1029" t="s">
        <v>2223</v>
      </c>
      <c r="F63" s="772"/>
      <c r="G63" s="772"/>
      <c r="H63" s="773"/>
      <c r="I63" s="46"/>
      <c r="J63" s="980"/>
      <c r="K63" s="824"/>
      <c r="L63" s="202"/>
    </row>
    <row r="64" spans="1:12" ht="15.75" customHeight="1" thickBot="1" x14ac:dyDescent="0.3">
      <c r="A64" s="77">
        <v>56</v>
      </c>
      <c r="B64" s="205" t="s">
        <v>19</v>
      </c>
      <c r="C64" s="205">
        <v>18</v>
      </c>
      <c r="D64" s="25" t="s">
        <v>3672</v>
      </c>
      <c r="E64" s="1116" t="s">
        <v>3244</v>
      </c>
      <c r="F64" s="830"/>
      <c r="G64" s="830"/>
      <c r="H64" s="831"/>
      <c r="I64" s="80"/>
      <c r="J64" s="993"/>
      <c r="K64" s="826"/>
      <c r="L64" s="389"/>
    </row>
    <row r="65" spans="1:12" ht="15.75" customHeight="1" thickBot="1" x14ac:dyDescent="0.3">
      <c r="G65" s="833"/>
      <c r="H65" s="785"/>
      <c r="J65" s="1206" t="s">
        <v>2311</v>
      </c>
      <c r="K65" s="794"/>
      <c r="L65" s="440"/>
    </row>
    <row r="66" spans="1:12" x14ac:dyDescent="0.25">
      <c r="A66" s="37">
        <v>57</v>
      </c>
      <c r="B66" s="163" t="s">
        <v>19</v>
      </c>
      <c r="C66" s="163">
        <v>18</v>
      </c>
      <c r="D66" s="28" t="s">
        <v>3672</v>
      </c>
      <c r="E66" s="1032" t="s">
        <v>2224</v>
      </c>
      <c r="F66" s="780"/>
      <c r="G66" s="780"/>
      <c r="H66" s="781"/>
      <c r="I66" s="40"/>
      <c r="J66" s="933"/>
      <c r="K66" s="820"/>
      <c r="L66" s="441"/>
    </row>
    <row r="67" spans="1:12" x14ac:dyDescent="0.25">
      <c r="A67" s="6">
        <v>58</v>
      </c>
      <c r="B67" s="91" t="s">
        <v>19</v>
      </c>
      <c r="C67" s="91">
        <v>2</v>
      </c>
      <c r="D67" s="9" t="s">
        <v>3672</v>
      </c>
      <c r="E67" s="1029" t="s">
        <v>3323</v>
      </c>
      <c r="F67" s="772"/>
      <c r="G67" s="772"/>
      <c r="H67" s="773"/>
      <c r="I67" s="46"/>
      <c r="J67" s="980"/>
      <c r="K67" s="824"/>
      <c r="L67" s="202"/>
    </row>
    <row r="68" spans="1:12" x14ac:dyDescent="0.25">
      <c r="A68" s="6">
        <v>59</v>
      </c>
      <c r="B68" s="91" t="s">
        <v>19</v>
      </c>
      <c r="C68" s="91">
        <v>6</v>
      </c>
      <c r="D68" s="9" t="s">
        <v>3672</v>
      </c>
      <c r="E68" s="1029" t="s">
        <v>3324</v>
      </c>
      <c r="F68" s="772"/>
      <c r="G68" s="772"/>
      <c r="H68" s="773"/>
      <c r="I68" s="46"/>
      <c r="J68" s="980"/>
      <c r="K68" s="824"/>
      <c r="L68" s="202"/>
    </row>
    <row r="69" spans="1:12" x14ac:dyDescent="0.25">
      <c r="A69" s="6">
        <v>60</v>
      </c>
      <c r="B69" s="91" t="s">
        <v>19</v>
      </c>
      <c r="C69" s="91">
        <v>6</v>
      </c>
      <c r="D69" s="9" t="s">
        <v>3672</v>
      </c>
      <c r="E69" s="1029" t="s">
        <v>3281</v>
      </c>
      <c r="F69" s="772"/>
      <c r="G69" s="772"/>
      <c r="H69" s="773"/>
      <c r="I69" s="46"/>
      <c r="J69" s="980"/>
      <c r="K69" s="824"/>
      <c r="L69" s="202"/>
    </row>
    <row r="70" spans="1:12" x14ac:dyDescent="0.25">
      <c r="A70" s="6">
        <v>61</v>
      </c>
      <c r="B70" s="91" t="s">
        <v>19</v>
      </c>
      <c r="C70" s="91">
        <v>6</v>
      </c>
      <c r="D70" s="9" t="s">
        <v>3672</v>
      </c>
      <c r="E70" s="1029" t="s">
        <v>3282</v>
      </c>
      <c r="F70" s="772"/>
      <c r="G70" s="772"/>
      <c r="H70" s="773"/>
      <c r="I70" s="46"/>
      <c r="J70" s="980"/>
      <c r="K70" s="824"/>
      <c r="L70" s="202"/>
    </row>
    <row r="71" spans="1:12" x14ac:dyDescent="0.25">
      <c r="A71" s="6">
        <v>62</v>
      </c>
      <c r="B71" s="91" t="s">
        <v>19</v>
      </c>
      <c r="C71" s="91">
        <v>14</v>
      </c>
      <c r="D71" s="9" t="s">
        <v>3672</v>
      </c>
      <c r="E71" s="1029" t="s">
        <v>3287</v>
      </c>
      <c r="F71" s="772"/>
      <c r="G71" s="772"/>
      <c r="H71" s="773"/>
      <c r="I71" s="46"/>
      <c r="J71" s="980"/>
      <c r="K71" s="824"/>
      <c r="L71" s="202"/>
    </row>
    <row r="72" spans="1:12" x14ac:dyDescent="0.25">
      <c r="A72" s="6">
        <v>63</v>
      </c>
      <c r="B72" s="91" t="s">
        <v>19</v>
      </c>
      <c r="C72" s="91">
        <v>7</v>
      </c>
      <c r="D72" s="9" t="s">
        <v>3672</v>
      </c>
      <c r="E72" s="1029" t="s">
        <v>3325</v>
      </c>
      <c r="F72" s="772"/>
      <c r="G72" s="772"/>
      <c r="H72" s="773"/>
      <c r="I72" s="46"/>
      <c r="J72" s="980"/>
      <c r="K72" s="824"/>
      <c r="L72" s="202"/>
    </row>
    <row r="73" spans="1:12" x14ac:dyDescent="0.25">
      <c r="A73" s="6">
        <v>64</v>
      </c>
      <c r="B73" s="91" t="s">
        <v>19</v>
      </c>
      <c r="C73" s="91">
        <v>4</v>
      </c>
      <c r="D73" s="9" t="s">
        <v>3672</v>
      </c>
      <c r="E73" s="1029" t="s">
        <v>4376</v>
      </c>
      <c r="F73" s="772"/>
      <c r="G73" s="772"/>
      <c r="H73" s="773"/>
      <c r="I73" s="46"/>
      <c r="J73" s="980"/>
      <c r="K73" s="824"/>
      <c r="L73" s="202"/>
    </row>
    <row r="74" spans="1:12" x14ac:dyDescent="0.25">
      <c r="A74" s="6">
        <v>65</v>
      </c>
      <c r="B74" s="91" t="s">
        <v>19</v>
      </c>
      <c r="C74" s="91">
        <v>4</v>
      </c>
      <c r="D74" s="9" t="s">
        <v>3672</v>
      </c>
      <c r="E74" s="1029" t="s">
        <v>3284</v>
      </c>
      <c r="F74" s="772"/>
      <c r="G74" s="772"/>
      <c r="H74" s="773"/>
      <c r="I74" s="46"/>
      <c r="J74" s="980"/>
      <c r="K74" s="824"/>
      <c r="L74" s="202"/>
    </row>
    <row r="75" spans="1:12" x14ac:dyDescent="0.25">
      <c r="A75" s="6">
        <v>66</v>
      </c>
      <c r="B75" s="91" t="s">
        <v>19</v>
      </c>
      <c r="C75" s="91">
        <v>4</v>
      </c>
      <c r="D75" s="9" t="s">
        <v>3672</v>
      </c>
      <c r="E75" s="1029" t="s">
        <v>3285</v>
      </c>
      <c r="F75" s="772"/>
      <c r="G75" s="772"/>
      <c r="H75" s="773"/>
      <c r="I75" s="46"/>
      <c r="J75" s="980"/>
      <c r="K75" s="824"/>
      <c r="L75" s="202"/>
    </row>
    <row r="76" spans="1:12" x14ac:dyDescent="0.25">
      <c r="A76" s="6">
        <v>67</v>
      </c>
      <c r="B76" s="91" t="s">
        <v>19</v>
      </c>
      <c r="C76" s="91">
        <v>4</v>
      </c>
      <c r="D76" s="9" t="s">
        <v>3672</v>
      </c>
      <c r="E76" s="1029" t="s">
        <v>3286</v>
      </c>
      <c r="F76" s="772"/>
      <c r="G76" s="772"/>
      <c r="H76" s="773"/>
      <c r="I76" s="46"/>
      <c r="J76" s="980"/>
      <c r="K76" s="824"/>
      <c r="L76" s="202"/>
    </row>
    <row r="77" spans="1:12" x14ac:dyDescent="0.25">
      <c r="A77" s="6">
        <v>68</v>
      </c>
      <c r="B77" s="91" t="s">
        <v>19</v>
      </c>
      <c r="C77" s="91">
        <v>5</v>
      </c>
      <c r="D77" s="9" t="s">
        <v>3672</v>
      </c>
      <c r="E77" s="1029" t="s">
        <v>2225</v>
      </c>
      <c r="F77" s="772"/>
      <c r="G77" s="772"/>
      <c r="H77" s="773"/>
      <c r="I77" s="46"/>
      <c r="J77" s="980"/>
      <c r="K77" s="824"/>
      <c r="L77" s="202"/>
    </row>
    <row r="78" spans="1:12" x14ac:dyDescent="0.25">
      <c r="A78" s="6">
        <v>69</v>
      </c>
      <c r="B78" s="91" t="s">
        <v>19</v>
      </c>
      <c r="C78" s="91">
        <v>4</v>
      </c>
      <c r="D78" s="9" t="s">
        <v>3672</v>
      </c>
      <c r="E78" s="1029" t="s">
        <v>4377</v>
      </c>
      <c r="F78" s="772"/>
      <c r="G78" s="772"/>
      <c r="H78" s="773"/>
      <c r="I78" s="46"/>
      <c r="J78" s="980"/>
      <c r="K78" s="824"/>
      <c r="L78" s="202"/>
    </row>
    <row r="79" spans="1:12" x14ac:dyDescent="0.25">
      <c r="A79" s="6">
        <v>70</v>
      </c>
      <c r="B79" s="91" t="s">
        <v>19</v>
      </c>
      <c r="C79" s="91">
        <v>4</v>
      </c>
      <c r="D79" s="9" t="s">
        <v>3672</v>
      </c>
      <c r="E79" s="1029" t="s">
        <v>3258</v>
      </c>
      <c r="F79" s="772"/>
      <c r="G79" s="772"/>
      <c r="H79" s="773"/>
      <c r="I79" s="46"/>
      <c r="J79" s="980"/>
      <c r="K79" s="824"/>
      <c r="L79" s="202"/>
    </row>
    <row r="80" spans="1:12" x14ac:dyDescent="0.25">
      <c r="A80" s="6">
        <v>71</v>
      </c>
      <c r="B80" s="91" t="s">
        <v>19</v>
      </c>
      <c r="C80" s="91">
        <v>6</v>
      </c>
      <c r="D80" s="9" t="s">
        <v>3672</v>
      </c>
      <c r="E80" s="1029" t="s">
        <v>2226</v>
      </c>
      <c r="F80" s="772"/>
      <c r="G80" s="772"/>
      <c r="H80" s="773"/>
      <c r="I80" s="46"/>
      <c r="J80" s="980"/>
      <c r="K80" s="824"/>
      <c r="L80" s="202"/>
    </row>
    <row r="81" spans="1:12" x14ac:dyDescent="0.25">
      <c r="A81" s="6">
        <v>72</v>
      </c>
      <c r="B81" s="91" t="s">
        <v>19</v>
      </c>
      <c r="C81" s="91">
        <v>10</v>
      </c>
      <c r="D81" s="9" t="s">
        <v>3672</v>
      </c>
      <c r="E81" s="1029" t="s">
        <v>2227</v>
      </c>
      <c r="F81" s="772"/>
      <c r="G81" s="772"/>
      <c r="H81" s="773"/>
      <c r="I81" s="46"/>
      <c r="J81" s="980"/>
      <c r="K81" s="824"/>
      <c r="L81" s="202"/>
    </row>
    <row r="82" spans="1:12" x14ac:dyDescent="0.25">
      <c r="A82" s="6">
        <v>73</v>
      </c>
      <c r="B82" s="91" t="s">
        <v>19</v>
      </c>
      <c r="C82" s="91">
        <v>8</v>
      </c>
      <c r="D82" s="9" t="s">
        <v>3672</v>
      </c>
      <c r="E82" s="1029" t="s">
        <v>4378</v>
      </c>
      <c r="F82" s="772"/>
      <c r="G82" s="772"/>
      <c r="H82" s="773"/>
      <c r="I82" s="46"/>
      <c r="J82" s="980"/>
      <c r="K82" s="824"/>
      <c r="L82" s="202"/>
    </row>
    <row r="83" spans="1:12" x14ac:dyDescent="0.25">
      <c r="A83" s="6">
        <v>74</v>
      </c>
      <c r="B83" s="91" t="s">
        <v>19</v>
      </c>
      <c r="C83" s="91">
        <v>16</v>
      </c>
      <c r="D83" s="9" t="s">
        <v>3672</v>
      </c>
      <c r="E83" s="1029" t="s">
        <v>2253</v>
      </c>
      <c r="F83" s="772"/>
      <c r="G83" s="772"/>
      <c r="H83" s="773"/>
      <c r="I83" s="46"/>
      <c r="J83" s="980"/>
      <c r="K83" s="824"/>
      <c r="L83" s="202"/>
    </row>
    <row r="84" spans="1:12" x14ac:dyDescent="0.25">
      <c r="A84" s="6">
        <v>75</v>
      </c>
      <c r="B84" s="91" t="s">
        <v>19</v>
      </c>
      <c r="C84" s="91">
        <v>8</v>
      </c>
      <c r="D84" s="9" t="s">
        <v>3672</v>
      </c>
      <c r="E84" s="1029" t="s">
        <v>3246</v>
      </c>
      <c r="F84" s="772"/>
      <c r="G84" s="772"/>
      <c r="H84" s="773"/>
      <c r="I84" s="46"/>
      <c r="J84" s="980"/>
      <c r="K84" s="824"/>
      <c r="L84" s="202"/>
    </row>
    <row r="85" spans="1:12" x14ac:dyDescent="0.25">
      <c r="A85" s="6">
        <v>76</v>
      </c>
      <c r="B85" s="91" t="s">
        <v>19</v>
      </c>
      <c r="C85" s="91">
        <v>8</v>
      </c>
      <c r="D85" s="9" t="s">
        <v>3672</v>
      </c>
      <c r="E85" s="1029" t="s">
        <v>2255</v>
      </c>
      <c r="F85" s="772"/>
      <c r="G85" s="772"/>
      <c r="H85" s="773"/>
      <c r="I85" s="46"/>
      <c r="J85" s="980"/>
      <c r="K85" s="824"/>
      <c r="L85" s="202"/>
    </row>
    <row r="86" spans="1:12" x14ac:dyDescent="0.25">
      <c r="A86" s="1203" t="s">
        <v>117</v>
      </c>
      <c r="B86" s="995"/>
      <c r="C86" s="995"/>
      <c r="D86" s="995"/>
      <c r="E86" s="995"/>
      <c r="F86" s="995"/>
      <c r="G86" s="995"/>
      <c r="H86" s="995"/>
      <c r="I86" s="995"/>
      <c r="J86" s="995"/>
      <c r="K86" s="988"/>
      <c r="L86" s="202"/>
    </row>
    <row r="87" spans="1:12" x14ac:dyDescent="0.25">
      <c r="A87" s="6">
        <v>77</v>
      </c>
      <c r="B87" s="91" t="s">
        <v>19</v>
      </c>
      <c r="C87" s="9"/>
      <c r="D87" s="9"/>
      <c r="E87" s="1029" t="s">
        <v>2257</v>
      </c>
      <c r="F87" s="772"/>
      <c r="G87" s="772"/>
      <c r="H87" s="773"/>
      <c r="I87" s="46"/>
      <c r="J87" s="980"/>
      <c r="K87" s="824"/>
      <c r="L87" s="202"/>
    </row>
    <row r="88" spans="1:12" x14ac:dyDescent="0.25">
      <c r="A88" s="6">
        <v>78</v>
      </c>
      <c r="B88" s="91" t="s">
        <v>19</v>
      </c>
      <c r="C88" s="9">
        <v>1</v>
      </c>
      <c r="D88" s="9" t="s">
        <v>3672</v>
      </c>
      <c r="E88" s="1029" t="s">
        <v>2231</v>
      </c>
      <c r="F88" s="772"/>
      <c r="G88" s="772"/>
      <c r="H88" s="773"/>
      <c r="I88" s="46"/>
      <c r="J88" s="980"/>
      <c r="K88" s="824"/>
      <c r="L88" s="202"/>
    </row>
    <row r="89" spans="1:12" x14ac:dyDescent="0.25">
      <c r="A89" s="6">
        <v>79</v>
      </c>
      <c r="B89" s="91" t="s">
        <v>19</v>
      </c>
      <c r="C89" s="9"/>
      <c r="D89" s="9"/>
      <c r="E89" s="1029" t="s">
        <v>2232</v>
      </c>
      <c r="F89" s="772"/>
      <c r="G89" s="772"/>
      <c r="H89" s="773"/>
      <c r="I89" s="46"/>
      <c r="J89" s="980"/>
      <c r="K89" s="824"/>
      <c r="L89" s="202"/>
    </row>
    <row r="90" spans="1:12" x14ac:dyDescent="0.25">
      <c r="A90" s="6">
        <v>80</v>
      </c>
      <c r="B90" s="91" t="s">
        <v>19</v>
      </c>
      <c r="C90" s="9"/>
      <c r="D90" s="9"/>
      <c r="E90" s="1029" t="s">
        <v>2233</v>
      </c>
      <c r="F90" s="772"/>
      <c r="G90" s="772"/>
      <c r="H90" s="773"/>
      <c r="I90" s="46"/>
      <c r="J90" s="980"/>
      <c r="K90" s="824"/>
      <c r="L90" s="202"/>
    </row>
    <row r="91" spans="1:12" x14ac:dyDescent="0.25">
      <c r="A91" s="107"/>
      <c r="B91" s="30"/>
      <c r="C91" s="84"/>
      <c r="D91" s="84"/>
      <c r="E91" s="30"/>
      <c r="F91" s="30"/>
      <c r="G91" s="30"/>
      <c r="H91" s="30"/>
      <c r="I91" s="212"/>
      <c r="J91" s="213"/>
      <c r="K91" s="202"/>
      <c r="L91" s="202"/>
    </row>
    <row r="92" spans="1:12" x14ac:dyDescent="0.25">
      <c r="A92" s="107"/>
      <c r="B92" s="30"/>
      <c r="C92" s="84"/>
      <c r="D92" s="84"/>
      <c r="E92" s="30"/>
      <c r="F92" s="30"/>
      <c r="G92" s="30"/>
      <c r="H92" s="30"/>
      <c r="I92" s="212"/>
      <c r="J92" s="213"/>
      <c r="K92" s="202"/>
      <c r="L92" s="202"/>
    </row>
    <row r="93" spans="1:12" x14ac:dyDescent="0.25">
      <c r="A93" s="107"/>
      <c r="B93" s="30"/>
      <c r="C93" s="84"/>
      <c r="D93" s="84"/>
      <c r="E93" s="30"/>
      <c r="F93" s="30"/>
      <c r="G93" s="30"/>
      <c r="H93" s="30"/>
      <c r="I93" s="212"/>
      <c r="J93" s="213"/>
      <c r="K93" s="202"/>
      <c r="L93" s="202"/>
    </row>
    <row r="94" spans="1:12" x14ac:dyDescent="0.25">
      <c r="A94" s="107"/>
      <c r="B94" s="30"/>
      <c r="C94" s="84"/>
      <c r="D94" s="84"/>
      <c r="E94" s="30"/>
      <c r="F94" s="30"/>
      <c r="G94" s="30"/>
      <c r="H94" s="30"/>
      <c r="I94" s="212"/>
      <c r="J94" s="213"/>
      <c r="K94" s="202"/>
      <c r="L94" s="202"/>
    </row>
    <row r="95" spans="1:12" x14ac:dyDescent="0.25">
      <c r="A95" s="107"/>
      <c r="B95" s="30"/>
      <c r="C95" s="84"/>
      <c r="D95" s="84"/>
      <c r="E95" s="30"/>
      <c r="F95" s="30"/>
      <c r="G95" s="30"/>
      <c r="H95" s="30"/>
      <c r="I95" s="212"/>
      <c r="J95" s="213"/>
      <c r="K95" s="202"/>
      <c r="L95" s="202"/>
    </row>
    <row r="96" spans="1:12" x14ac:dyDescent="0.25">
      <c r="A96" s="107"/>
      <c r="B96" s="30"/>
      <c r="C96" s="84"/>
      <c r="D96" s="84"/>
      <c r="E96" s="30"/>
      <c r="F96" s="30"/>
      <c r="G96" s="30"/>
      <c r="H96" s="30"/>
      <c r="I96" s="212"/>
      <c r="J96" s="213"/>
      <c r="K96" s="202"/>
      <c r="L96" s="202"/>
    </row>
    <row r="97" spans="1:12" x14ac:dyDescent="0.25">
      <c r="A97" s="107"/>
      <c r="B97" s="30"/>
      <c r="C97" s="84"/>
      <c r="D97" s="84"/>
      <c r="E97" s="30"/>
      <c r="F97" s="30"/>
      <c r="G97" s="30"/>
      <c r="H97" s="30"/>
      <c r="I97" s="212"/>
      <c r="J97" s="213"/>
      <c r="K97" s="202"/>
      <c r="L97" s="202"/>
    </row>
    <row r="98" spans="1:12" ht="15.75" customHeight="1" thickBot="1" x14ac:dyDescent="0.3">
      <c r="A98" s="294"/>
      <c r="B98" s="33"/>
      <c r="C98" s="442"/>
      <c r="D98" s="442"/>
      <c r="E98" s="33"/>
      <c r="F98" s="33"/>
      <c r="G98" s="33"/>
      <c r="H98" s="33"/>
      <c r="I98" s="443"/>
      <c r="J98" s="444"/>
      <c r="K98" s="389"/>
      <c r="L98" s="389"/>
    </row>
    <row r="99" spans="1:12" x14ac:dyDescent="0.25">
      <c r="A99" s="4"/>
      <c r="B99" s="887" t="s">
        <v>209</v>
      </c>
      <c r="C99" s="785"/>
      <c r="D99" s="785"/>
      <c r="E99" s="785"/>
      <c r="G99" s="887" t="s">
        <v>25</v>
      </c>
      <c r="H99" s="785"/>
      <c r="I99" s="30"/>
      <c r="J99" s="904" t="s">
        <v>122</v>
      </c>
      <c r="K99" s="794"/>
      <c r="L99" s="201"/>
    </row>
    <row r="100" spans="1:12" ht="15.75" customHeight="1" thickBot="1" x14ac:dyDescent="0.3">
      <c r="A100" s="35"/>
      <c r="B100" s="778"/>
      <c r="C100" s="778"/>
      <c r="D100" s="778"/>
      <c r="E100" s="778"/>
      <c r="F100" s="36"/>
      <c r="G100" s="778"/>
      <c r="H100" s="778"/>
      <c r="I100" s="36"/>
      <c r="J100" s="778"/>
      <c r="K100" s="792"/>
      <c r="L100" s="127"/>
    </row>
    <row r="101" spans="1:12" ht="15.75" customHeight="1" thickBot="1" x14ac:dyDescent="0.3">
      <c r="G101" s="833"/>
      <c r="H101" s="785"/>
      <c r="J101" s="989" t="s">
        <v>2311</v>
      </c>
      <c r="K101" s="776"/>
      <c r="L101" s="10"/>
    </row>
    <row r="102" spans="1:12" x14ac:dyDescent="0.25"/>
    <row r="103" spans="1:12" x14ac:dyDescent="0.25"/>
    <row r="104" spans="1:12" x14ac:dyDescent="0.25"/>
    <row r="105" spans="1:12" x14ac:dyDescent="0.25"/>
    <row r="106" spans="1:12" x14ac:dyDescent="0.25"/>
    <row r="107" spans="1:12" x14ac:dyDescent="0.25"/>
    <row r="108" spans="1:12" x14ac:dyDescent="0.25"/>
    <row r="109" spans="1:12" x14ac:dyDescent="0.25"/>
    <row r="110" spans="1:12" x14ac:dyDescent="0.25"/>
    <row r="111" spans="1:12" x14ac:dyDescent="0.25"/>
    <row r="112" spans="1: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179">
    <mergeCell ref="E77:H77"/>
    <mergeCell ref="E78:H78"/>
    <mergeCell ref="C6:D7"/>
    <mergeCell ref="E6:H7"/>
    <mergeCell ref="E23:H23"/>
    <mergeCell ref="E22:H22"/>
    <mergeCell ref="B6:B7"/>
    <mergeCell ref="A3:L4"/>
    <mergeCell ref="E1:I2"/>
    <mergeCell ref="J1:L2"/>
    <mergeCell ref="A6:A7"/>
    <mergeCell ref="J9:K9"/>
    <mergeCell ref="J8:K8"/>
    <mergeCell ref="J13:K13"/>
    <mergeCell ref="J19:K19"/>
    <mergeCell ref="I5:L5"/>
    <mergeCell ref="I6:I7"/>
    <mergeCell ref="J6:K7"/>
    <mergeCell ref="E8:H8"/>
    <mergeCell ref="E9:H9"/>
    <mergeCell ref="E14:H14"/>
    <mergeCell ref="J11:K11"/>
    <mergeCell ref="J12:K12"/>
    <mergeCell ref="J10:K10"/>
    <mergeCell ref="J78:K78"/>
    <mergeCell ref="J79:K79"/>
    <mergeCell ref="J80:K80"/>
    <mergeCell ref="E85:H85"/>
    <mergeCell ref="E87:H87"/>
    <mergeCell ref="E90:H90"/>
    <mergeCell ref="E89:H89"/>
    <mergeCell ref="E88:H88"/>
    <mergeCell ref="E79:H79"/>
    <mergeCell ref="J90:K90"/>
    <mergeCell ref="J89:K89"/>
    <mergeCell ref="A86:K86"/>
    <mergeCell ref="J82:K82"/>
    <mergeCell ref="J81:K81"/>
    <mergeCell ref="J88:K88"/>
    <mergeCell ref="J87:K87"/>
    <mergeCell ref="J83:K83"/>
    <mergeCell ref="J84:K84"/>
    <mergeCell ref="J85:K85"/>
    <mergeCell ref="G99:H100"/>
    <mergeCell ref="G101:H101"/>
    <mergeCell ref="B99:E100"/>
    <mergeCell ref="J67:K67"/>
    <mergeCell ref="J68:K68"/>
    <mergeCell ref="J99:K100"/>
    <mergeCell ref="J101:K101"/>
    <mergeCell ref="E68:H68"/>
    <mergeCell ref="E67:H67"/>
    <mergeCell ref="E83:H83"/>
    <mergeCell ref="E82:H82"/>
    <mergeCell ref="E80:H80"/>
    <mergeCell ref="E81:H81"/>
    <mergeCell ref="E84:H84"/>
    <mergeCell ref="E72:H72"/>
    <mergeCell ref="J72:K72"/>
    <mergeCell ref="J73:K73"/>
    <mergeCell ref="J74:K74"/>
    <mergeCell ref="J75:K75"/>
    <mergeCell ref="J77:K77"/>
    <mergeCell ref="J69:K69"/>
    <mergeCell ref="J71:K71"/>
    <mergeCell ref="J70:K70"/>
    <mergeCell ref="J76:K76"/>
    <mergeCell ref="E69:H69"/>
    <mergeCell ref="E71:H71"/>
    <mergeCell ref="E70:H70"/>
    <mergeCell ref="E76:H76"/>
    <mergeCell ref="E73:H73"/>
    <mergeCell ref="E74:H74"/>
    <mergeCell ref="E75:H75"/>
    <mergeCell ref="E10:H10"/>
    <mergeCell ref="E11:H11"/>
    <mergeCell ref="E51:H51"/>
    <mergeCell ref="E50:H50"/>
    <mergeCell ref="E39:H39"/>
    <mergeCell ref="E40:H40"/>
    <mergeCell ref="E25:H25"/>
    <mergeCell ref="E24:H24"/>
    <mergeCell ref="E30:H30"/>
    <mergeCell ref="E31:H31"/>
    <mergeCell ref="E34:H34"/>
    <mergeCell ref="E33:H33"/>
    <mergeCell ref="E38:H38"/>
    <mergeCell ref="E37:H37"/>
    <mergeCell ref="J39:K39"/>
    <mergeCell ref="J37:K37"/>
    <mergeCell ref="J38:K38"/>
    <mergeCell ref="J36:K36"/>
    <mergeCell ref="J35:K35"/>
    <mergeCell ref="J33:K33"/>
    <mergeCell ref="J34:K34"/>
    <mergeCell ref="J40:K40"/>
    <mergeCell ref="J45:K45"/>
    <mergeCell ref="J51:K51"/>
    <mergeCell ref="J42:K42"/>
    <mergeCell ref="J50:K50"/>
    <mergeCell ref="J49:K49"/>
    <mergeCell ref="J47:K47"/>
    <mergeCell ref="J48:K48"/>
    <mergeCell ref="J43:K43"/>
    <mergeCell ref="J41:K41"/>
    <mergeCell ref="E62:H62"/>
    <mergeCell ref="E61:H61"/>
    <mergeCell ref="E45:H45"/>
    <mergeCell ref="E46:H46"/>
    <mergeCell ref="J44:K44"/>
    <mergeCell ref="J46:K46"/>
    <mergeCell ref="E52:H52"/>
    <mergeCell ref="E43:H43"/>
    <mergeCell ref="E44:H44"/>
    <mergeCell ref="E49:H49"/>
    <mergeCell ref="J52:K52"/>
    <mergeCell ref="J62:K62"/>
    <mergeCell ref="J66:K66"/>
    <mergeCell ref="J65:K65"/>
    <mergeCell ref="J60:K60"/>
    <mergeCell ref="J53:K53"/>
    <mergeCell ref="J55:K55"/>
    <mergeCell ref="J54:K54"/>
    <mergeCell ref="J56:K56"/>
    <mergeCell ref="E63:H63"/>
    <mergeCell ref="E64:H64"/>
    <mergeCell ref="E59:H59"/>
    <mergeCell ref="E58:H58"/>
    <mergeCell ref="J61:K61"/>
    <mergeCell ref="J58:K58"/>
    <mergeCell ref="J59:K59"/>
    <mergeCell ref="E60:H60"/>
    <mergeCell ref="E66:H66"/>
    <mergeCell ref="G65:H65"/>
    <mergeCell ref="A57:K57"/>
    <mergeCell ref="E55:H55"/>
    <mergeCell ref="E56:H56"/>
    <mergeCell ref="J63:K63"/>
    <mergeCell ref="J64:K64"/>
    <mergeCell ref="J29:K29"/>
    <mergeCell ref="J30:K30"/>
    <mergeCell ref="J22:K22"/>
    <mergeCell ref="J14:K14"/>
    <mergeCell ref="J15:K15"/>
    <mergeCell ref="J16:K16"/>
    <mergeCell ref="J26:K26"/>
    <mergeCell ref="J28:K28"/>
    <mergeCell ref="J27:K27"/>
    <mergeCell ref="J21:K21"/>
    <mergeCell ref="J20:K20"/>
    <mergeCell ref="J23:K23"/>
    <mergeCell ref="J25:K25"/>
    <mergeCell ref="J24:K24"/>
    <mergeCell ref="J17:K17"/>
    <mergeCell ref="J18:K18"/>
    <mergeCell ref="J32:K32"/>
    <mergeCell ref="J31:K31"/>
    <mergeCell ref="E15:H15"/>
    <mergeCell ref="E13:H13"/>
    <mergeCell ref="E12:H12"/>
    <mergeCell ref="E41:H41"/>
    <mergeCell ref="E42:H42"/>
    <mergeCell ref="E54:H54"/>
    <mergeCell ref="E53:H53"/>
    <mergeCell ref="E47:H47"/>
    <mergeCell ref="E48:H48"/>
    <mergeCell ref="E21:H21"/>
    <mergeCell ref="E20:H20"/>
    <mergeCell ref="E27:H27"/>
    <mergeCell ref="E26:H26"/>
    <mergeCell ref="G32:H32"/>
    <mergeCell ref="E18:H18"/>
    <mergeCell ref="E17:H17"/>
    <mergeCell ref="E19:H19"/>
    <mergeCell ref="E16:H16"/>
    <mergeCell ref="E36:H36"/>
    <mergeCell ref="E35:H35"/>
    <mergeCell ref="E28:H28"/>
    <mergeCell ref="E29:H29"/>
  </mergeCells>
  <pageMargins left="0.70866141732283472" right="0.70866141732283472" top="0.74803149606299213" bottom="0.74803149606299213" header="0.31496062992125984" footer="0.31496062992125984"/>
  <pageSetup scale="45" orientation="portrait" verticalDpi="203" r:id="rId1"/>
  <drawing r:id="rId2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L44"/>
  <sheetViews>
    <sheetView workbookViewId="0"/>
  </sheetViews>
  <sheetFormatPr baseColWidth="10" defaultColWidth="14.42578125" defaultRowHeight="15" customHeight="1" x14ac:dyDescent="0.25"/>
  <cols>
    <col min="1" max="1" width="6.42578125" customWidth="1"/>
    <col min="2" max="2" width="9.140625" customWidth="1"/>
    <col min="3" max="3" width="6" customWidth="1"/>
    <col min="4" max="4" width="6.85546875" customWidth="1"/>
    <col min="5" max="7" width="10" customWidth="1"/>
    <col min="8" max="8" width="16.42578125" customWidth="1"/>
    <col min="9" max="10" width="10" customWidth="1"/>
    <col min="11" max="11" width="13" customWidth="1"/>
    <col min="12" max="12" width="0.140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2318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2319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1096" t="s">
        <v>8</v>
      </c>
      <c r="K6" s="797"/>
      <c r="L6" s="224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92"/>
      <c r="L7" s="224"/>
    </row>
    <row r="8" spans="1:12" x14ac:dyDescent="0.25">
      <c r="A8" s="37">
        <v>1</v>
      </c>
      <c r="B8" s="28" t="s">
        <v>939</v>
      </c>
      <c r="C8" s="28">
        <v>1</v>
      </c>
      <c r="D8" s="28" t="s">
        <v>3672</v>
      </c>
      <c r="E8" s="914" t="s">
        <v>2320</v>
      </c>
      <c r="F8" s="780"/>
      <c r="G8" s="780"/>
      <c r="H8" s="781"/>
      <c r="I8" s="40"/>
      <c r="J8" s="980"/>
      <c r="K8" s="773"/>
      <c r="L8" s="10"/>
    </row>
    <row r="9" spans="1:12" x14ac:dyDescent="0.25">
      <c r="A9" s="6">
        <v>2</v>
      </c>
      <c r="B9" s="9" t="s">
        <v>1248</v>
      </c>
      <c r="C9" s="9">
        <v>1</v>
      </c>
      <c r="D9" s="9" t="s">
        <v>3672</v>
      </c>
      <c r="E9" s="912" t="s">
        <v>2321</v>
      </c>
      <c r="F9" s="772"/>
      <c r="G9" s="772"/>
      <c r="H9" s="773"/>
      <c r="I9" s="47"/>
      <c r="J9" s="980"/>
      <c r="K9" s="773"/>
      <c r="L9" s="210"/>
    </row>
    <row r="10" spans="1:12" x14ac:dyDescent="0.25">
      <c r="A10" s="6">
        <v>3</v>
      </c>
      <c r="B10" s="343"/>
      <c r="C10" s="9">
        <v>2</v>
      </c>
      <c r="D10" s="9" t="s">
        <v>3672</v>
      </c>
      <c r="E10" s="912" t="s">
        <v>2322</v>
      </c>
      <c r="F10" s="772"/>
      <c r="G10" s="772"/>
      <c r="H10" s="773"/>
      <c r="I10" s="45"/>
      <c r="J10" s="980"/>
      <c r="K10" s="773"/>
      <c r="L10" s="210"/>
    </row>
    <row r="11" spans="1:12" x14ac:dyDescent="0.25">
      <c r="A11" s="6">
        <v>4</v>
      </c>
      <c r="B11" s="9"/>
      <c r="C11" s="9">
        <v>2</v>
      </c>
      <c r="D11" s="9" t="s">
        <v>3672</v>
      </c>
      <c r="E11" s="912" t="s">
        <v>1300</v>
      </c>
      <c r="F11" s="772"/>
      <c r="G11" s="772"/>
      <c r="H11" s="773"/>
      <c r="I11" s="45"/>
      <c r="J11" s="980"/>
      <c r="K11" s="773"/>
      <c r="L11" s="210"/>
    </row>
    <row r="12" spans="1:12" x14ac:dyDescent="0.25">
      <c r="A12" s="6">
        <v>5</v>
      </c>
      <c r="B12" s="9" t="s">
        <v>1256</v>
      </c>
      <c r="C12" s="9">
        <v>1</v>
      </c>
      <c r="D12" s="9" t="s">
        <v>3672</v>
      </c>
      <c r="E12" s="912" t="s">
        <v>2049</v>
      </c>
      <c r="F12" s="772"/>
      <c r="G12" s="772"/>
      <c r="H12" s="773"/>
      <c r="I12" s="46"/>
      <c r="J12" s="980"/>
      <c r="K12" s="773"/>
      <c r="L12" s="210"/>
    </row>
    <row r="13" spans="1:12" x14ac:dyDescent="0.25">
      <c r="A13" s="6">
        <v>6</v>
      </c>
      <c r="B13" s="343" t="s">
        <v>1264</v>
      </c>
      <c r="C13" s="9">
        <v>1</v>
      </c>
      <c r="D13" s="9" t="s">
        <v>3672</v>
      </c>
      <c r="E13" s="912" t="s">
        <v>1265</v>
      </c>
      <c r="F13" s="772"/>
      <c r="G13" s="772"/>
      <c r="H13" s="773"/>
      <c r="I13" s="46"/>
      <c r="J13" s="980"/>
      <c r="K13" s="773"/>
      <c r="L13" s="210"/>
    </row>
    <row r="14" spans="1:12" x14ac:dyDescent="0.25">
      <c r="A14" s="6">
        <v>7</v>
      </c>
      <c r="B14" s="9" t="s">
        <v>1254</v>
      </c>
      <c r="C14" s="9">
        <v>2</v>
      </c>
      <c r="D14" s="9" t="s">
        <v>3672</v>
      </c>
      <c r="E14" s="912" t="s">
        <v>2050</v>
      </c>
      <c r="F14" s="772"/>
      <c r="G14" s="772"/>
      <c r="H14" s="773"/>
      <c r="I14" s="46"/>
      <c r="J14" s="980"/>
      <c r="K14" s="773"/>
      <c r="L14" s="210"/>
    </row>
    <row r="15" spans="1:12" x14ac:dyDescent="0.25">
      <c r="A15" s="6">
        <v>8</v>
      </c>
      <c r="B15" s="9"/>
      <c r="C15" s="9">
        <v>1</v>
      </c>
      <c r="D15" s="9" t="s">
        <v>3672</v>
      </c>
      <c r="E15" s="912" t="s">
        <v>4286</v>
      </c>
      <c r="F15" s="772"/>
      <c r="G15" s="772"/>
      <c r="H15" s="773"/>
      <c r="I15" s="46"/>
      <c r="J15" s="980"/>
      <c r="K15" s="773"/>
      <c r="L15" s="210"/>
    </row>
    <row r="16" spans="1:12" x14ac:dyDescent="0.25">
      <c r="A16" s="6">
        <v>9</v>
      </c>
      <c r="B16" s="9"/>
      <c r="C16" s="9">
        <v>1</v>
      </c>
      <c r="D16" s="9" t="s">
        <v>3672</v>
      </c>
      <c r="E16" s="912" t="s">
        <v>2051</v>
      </c>
      <c r="F16" s="772"/>
      <c r="G16" s="772"/>
      <c r="H16" s="773"/>
      <c r="I16" s="46"/>
      <c r="J16" s="980"/>
      <c r="K16" s="773"/>
      <c r="L16" s="210"/>
    </row>
    <row r="17" spans="1:12" x14ac:dyDescent="0.25">
      <c r="A17" s="6">
        <v>10</v>
      </c>
      <c r="B17" s="9"/>
      <c r="C17" s="9">
        <v>1</v>
      </c>
      <c r="D17" s="9" t="s">
        <v>3672</v>
      </c>
      <c r="E17" s="912" t="s">
        <v>1286</v>
      </c>
      <c r="F17" s="772"/>
      <c r="G17" s="772"/>
      <c r="H17" s="773"/>
      <c r="I17" s="46"/>
      <c r="J17" s="980"/>
      <c r="K17" s="773"/>
      <c r="L17" s="210"/>
    </row>
    <row r="18" spans="1:12" x14ac:dyDescent="0.25">
      <c r="A18" s="6">
        <v>11</v>
      </c>
      <c r="B18" s="9" t="s">
        <v>2323</v>
      </c>
      <c r="C18" s="9">
        <v>1</v>
      </c>
      <c r="D18" s="9" t="s">
        <v>3672</v>
      </c>
      <c r="E18" s="912" t="s">
        <v>2052</v>
      </c>
      <c r="F18" s="772"/>
      <c r="G18" s="772"/>
      <c r="H18" s="773"/>
      <c r="I18" s="46"/>
      <c r="J18" s="980"/>
      <c r="K18" s="773"/>
      <c r="L18" s="210"/>
    </row>
    <row r="19" spans="1:12" x14ac:dyDescent="0.25">
      <c r="A19" s="6">
        <v>12</v>
      </c>
      <c r="B19" s="9"/>
      <c r="C19" s="9">
        <v>1</v>
      </c>
      <c r="D19" s="9" t="s">
        <v>3672</v>
      </c>
      <c r="E19" s="912" t="s">
        <v>3320</v>
      </c>
      <c r="F19" s="772"/>
      <c r="G19" s="772"/>
      <c r="H19" s="773"/>
      <c r="I19" s="46"/>
      <c r="J19" s="980"/>
      <c r="K19" s="773"/>
      <c r="L19" s="210"/>
    </row>
    <row r="20" spans="1:12" x14ac:dyDescent="0.25">
      <c r="A20" s="6">
        <v>13</v>
      </c>
      <c r="B20" s="9"/>
      <c r="C20" s="9">
        <v>1</v>
      </c>
      <c r="D20" s="9" t="s">
        <v>3672</v>
      </c>
      <c r="E20" s="912" t="s">
        <v>1292</v>
      </c>
      <c r="F20" s="772"/>
      <c r="G20" s="772"/>
      <c r="H20" s="773"/>
      <c r="I20" s="46"/>
      <c r="J20" s="980"/>
      <c r="K20" s="773"/>
      <c r="L20" s="210"/>
    </row>
    <row r="21" spans="1:12" x14ac:dyDescent="0.25">
      <c r="A21" s="6">
        <v>14</v>
      </c>
      <c r="B21" s="9"/>
      <c r="C21" s="9">
        <v>1</v>
      </c>
      <c r="D21" s="9" t="s">
        <v>3672</v>
      </c>
      <c r="E21" s="912" t="s">
        <v>3239</v>
      </c>
      <c r="F21" s="772"/>
      <c r="G21" s="772"/>
      <c r="H21" s="773"/>
      <c r="I21" s="46"/>
      <c r="J21" s="980"/>
      <c r="K21" s="773"/>
      <c r="L21" s="210"/>
    </row>
    <row r="22" spans="1:12" x14ac:dyDescent="0.25">
      <c r="A22" s="6">
        <v>15</v>
      </c>
      <c r="B22" s="9"/>
      <c r="C22" s="9">
        <v>4</v>
      </c>
      <c r="D22" s="9" t="s">
        <v>3672</v>
      </c>
      <c r="E22" s="912" t="s">
        <v>1297</v>
      </c>
      <c r="F22" s="772"/>
      <c r="G22" s="772"/>
      <c r="H22" s="773"/>
      <c r="I22" s="46"/>
      <c r="J22" s="980"/>
      <c r="K22" s="773"/>
      <c r="L22" s="210"/>
    </row>
    <row r="23" spans="1:12" x14ac:dyDescent="0.25">
      <c r="A23" s="6">
        <v>16</v>
      </c>
      <c r="B23" s="9"/>
      <c r="C23" s="9">
        <v>4</v>
      </c>
      <c r="D23" s="9" t="s">
        <v>3672</v>
      </c>
      <c r="E23" s="912" t="s">
        <v>1299</v>
      </c>
      <c r="F23" s="772"/>
      <c r="G23" s="772"/>
      <c r="H23" s="773"/>
      <c r="I23" s="46"/>
      <c r="J23" s="980"/>
      <c r="K23" s="773"/>
      <c r="L23" s="210"/>
    </row>
    <row r="24" spans="1:12" x14ac:dyDescent="0.25">
      <c r="A24" s="6">
        <v>17</v>
      </c>
      <c r="B24" s="9"/>
      <c r="C24" s="9">
        <v>4</v>
      </c>
      <c r="D24" s="9" t="s">
        <v>3672</v>
      </c>
      <c r="E24" s="912" t="s">
        <v>3240</v>
      </c>
      <c r="F24" s="772"/>
      <c r="G24" s="772"/>
      <c r="H24" s="773"/>
      <c r="I24" s="46"/>
      <c r="J24" s="980"/>
      <c r="K24" s="773"/>
      <c r="L24" s="210"/>
    </row>
    <row r="25" spans="1:12" x14ac:dyDescent="0.25">
      <c r="A25" s="6">
        <v>18</v>
      </c>
      <c r="B25" s="9"/>
      <c r="C25" s="9">
        <v>4</v>
      </c>
      <c r="D25" s="9" t="s">
        <v>3672</v>
      </c>
      <c r="E25" s="912" t="s">
        <v>3307</v>
      </c>
      <c r="F25" s="772"/>
      <c r="G25" s="772"/>
      <c r="H25" s="773"/>
      <c r="I25" s="46"/>
      <c r="J25" s="980"/>
      <c r="K25" s="773"/>
      <c r="L25" s="210"/>
    </row>
    <row r="26" spans="1:12" x14ac:dyDescent="0.25">
      <c r="A26" s="6">
        <v>19</v>
      </c>
      <c r="B26" s="9"/>
      <c r="C26" s="9">
        <v>4</v>
      </c>
      <c r="D26" s="9" t="s">
        <v>3672</v>
      </c>
      <c r="E26" s="912" t="s">
        <v>3267</v>
      </c>
      <c r="F26" s="772"/>
      <c r="G26" s="772"/>
      <c r="H26" s="773"/>
      <c r="I26" s="46"/>
      <c r="J26" s="980"/>
      <c r="K26" s="773"/>
      <c r="L26" s="210"/>
    </row>
    <row r="27" spans="1:12" x14ac:dyDescent="0.25">
      <c r="A27" s="6">
        <v>20</v>
      </c>
      <c r="B27" s="9"/>
      <c r="C27" s="9">
        <v>4</v>
      </c>
      <c r="D27" s="9" t="s">
        <v>3672</v>
      </c>
      <c r="E27" s="912" t="s">
        <v>3240</v>
      </c>
      <c r="F27" s="772"/>
      <c r="G27" s="772"/>
      <c r="H27" s="773"/>
      <c r="I27" s="46"/>
      <c r="J27" s="980"/>
      <c r="K27" s="773"/>
      <c r="L27" s="210"/>
    </row>
    <row r="28" spans="1:12" x14ac:dyDescent="0.25">
      <c r="A28" s="6"/>
      <c r="B28" s="9"/>
      <c r="C28" s="9"/>
      <c r="D28" s="9"/>
      <c r="E28" s="912"/>
      <c r="F28" s="772"/>
      <c r="G28" s="772"/>
      <c r="H28" s="773"/>
      <c r="I28" s="46"/>
      <c r="J28" s="980"/>
      <c r="K28" s="773"/>
      <c r="L28" s="210"/>
    </row>
    <row r="29" spans="1:12" x14ac:dyDescent="0.25">
      <c r="A29" s="6"/>
      <c r="B29" s="9"/>
      <c r="C29" s="9"/>
      <c r="D29" s="9"/>
      <c r="E29" s="912"/>
      <c r="F29" s="772"/>
      <c r="G29" s="772"/>
      <c r="H29" s="773"/>
      <c r="I29" s="46"/>
      <c r="J29" s="980"/>
      <c r="K29" s="773"/>
      <c r="L29" s="210"/>
    </row>
    <row r="30" spans="1:12" x14ac:dyDescent="0.25">
      <c r="A30" s="6"/>
      <c r="B30" s="9"/>
      <c r="C30" s="9"/>
      <c r="D30" s="9"/>
      <c r="E30" s="912"/>
      <c r="F30" s="772"/>
      <c r="G30" s="772"/>
      <c r="H30" s="773"/>
      <c r="I30" s="46"/>
      <c r="J30" s="980"/>
      <c r="K30" s="773"/>
      <c r="L30" s="210"/>
    </row>
    <row r="31" spans="1:12" x14ac:dyDescent="0.25">
      <c r="A31" s="6"/>
      <c r="B31" s="9"/>
      <c r="C31" s="9"/>
      <c r="D31" s="9"/>
      <c r="E31" s="912"/>
      <c r="F31" s="772"/>
      <c r="G31" s="772"/>
      <c r="H31" s="773"/>
      <c r="I31" s="46"/>
      <c r="J31" s="980"/>
      <c r="K31" s="773"/>
      <c r="L31" s="210"/>
    </row>
    <row r="32" spans="1:12" x14ac:dyDescent="0.25">
      <c r="A32" s="6"/>
      <c r="B32" s="9"/>
      <c r="C32" s="9"/>
      <c r="D32" s="9"/>
      <c r="E32" s="912"/>
      <c r="F32" s="772"/>
      <c r="G32" s="772"/>
      <c r="H32" s="773"/>
      <c r="I32" s="46"/>
      <c r="J32" s="980"/>
      <c r="K32" s="773"/>
      <c r="L32" s="210"/>
    </row>
    <row r="33" spans="1:12" x14ac:dyDescent="0.25">
      <c r="A33" s="6"/>
      <c r="B33" s="9"/>
      <c r="C33" s="9"/>
      <c r="D33" s="9"/>
      <c r="E33" s="912"/>
      <c r="F33" s="772"/>
      <c r="G33" s="772"/>
      <c r="H33" s="773"/>
      <c r="I33" s="46"/>
      <c r="J33" s="980"/>
      <c r="K33" s="773"/>
      <c r="L33" s="202"/>
    </row>
    <row r="34" spans="1:12" x14ac:dyDescent="0.25">
      <c r="A34" s="6"/>
      <c r="B34" s="9"/>
      <c r="C34" s="9"/>
      <c r="D34" s="9"/>
      <c r="E34" s="912"/>
      <c r="F34" s="772"/>
      <c r="G34" s="772"/>
      <c r="H34" s="773"/>
      <c r="I34" s="46"/>
      <c r="J34" s="980"/>
      <c r="K34" s="773"/>
      <c r="L34" s="202"/>
    </row>
    <row r="35" spans="1:12" x14ac:dyDescent="0.25">
      <c r="A35" s="6"/>
      <c r="B35" s="9"/>
      <c r="C35" s="9"/>
      <c r="D35" s="9"/>
      <c r="E35" s="912"/>
      <c r="F35" s="772"/>
      <c r="G35" s="772"/>
      <c r="H35" s="773"/>
      <c r="I35" s="46"/>
      <c r="J35" s="980"/>
      <c r="K35" s="773"/>
      <c r="L35" s="202"/>
    </row>
    <row r="36" spans="1:12" x14ac:dyDescent="0.25">
      <c r="A36" s="6"/>
      <c r="B36" s="9"/>
      <c r="C36" s="9"/>
      <c r="D36" s="9"/>
      <c r="E36" s="912"/>
      <c r="F36" s="772"/>
      <c r="G36" s="772"/>
      <c r="H36" s="773"/>
      <c r="I36" s="46"/>
      <c r="J36" s="980"/>
      <c r="K36" s="773"/>
      <c r="L36" s="202"/>
    </row>
    <row r="37" spans="1:12" x14ac:dyDescent="0.25">
      <c r="A37" s="6"/>
      <c r="B37" s="9"/>
      <c r="C37" s="9"/>
      <c r="D37" s="9"/>
      <c r="E37" s="912"/>
      <c r="F37" s="772"/>
      <c r="G37" s="772"/>
      <c r="H37" s="773"/>
      <c r="I37" s="46"/>
      <c r="J37" s="980"/>
      <c r="K37" s="773"/>
      <c r="L37" s="202"/>
    </row>
    <row r="38" spans="1:12" x14ac:dyDescent="0.25">
      <c r="A38" s="6"/>
      <c r="B38" s="9"/>
      <c r="C38" s="9"/>
      <c r="D38" s="9"/>
      <c r="E38" s="912"/>
      <c r="F38" s="772"/>
      <c r="G38" s="772"/>
      <c r="H38" s="773"/>
      <c r="I38" s="46"/>
      <c r="J38" s="980"/>
      <c r="K38" s="773"/>
      <c r="L38" s="202"/>
    </row>
    <row r="39" spans="1:12" x14ac:dyDescent="0.25">
      <c r="A39" s="13"/>
      <c r="B39" s="84"/>
      <c r="C39" s="84"/>
      <c r="D39" s="84"/>
      <c r="E39" s="108"/>
      <c r="F39" s="108"/>
      <c r="G39" s="108"/>
      <c r="H39" s="108"/>
      <c r="I39" s="212"/>
      <c r="J39" s="213"/>
      <c r="K39" s="213"/>
      <c r="L39" s="202"/>
    </row>
    <row r="40" spans="1:12" x14ac:dyDescent="0.25">
      <c r="A40" s="13"/>
      <c r="B40" s="344"/>
      <c r="C40" s="344"/>
      <c r="D40" s="344"/>
      <c r="E40" s="344"/>
      <c r="F40" s="344"/>
      <c r="G40" s="344"/>
      <c r="H40" s="344"/>
      <c r="I40" s="344"/>
      <c r="J40" s="344"/>
      <c r="K40" s="344"/>
      <c r="L40" s="202"/>
    </row>
    <row r="41" spans="1:12" x14ac:dyDescent="0.25">
      <c r="A41" s="13"/>
      <c r="B41" s="344"/>
      <c r="C41" s="344"/>
      <c r="D41" s="344"/>
      <c r="E41" s="344"/>
      <c r="F41" s="344"/>
      <c r="G41" s="344"/>
      <c r="H41" s="344"/>
      <c r="I41" s="344"/>
      <c r="J41" s="344"/>
      <c r="K41" s="344"/>
      <c r="L41" s="202"/>
    </row>
    <row r="42" spans="1:12" x14ac:dyDescent="0.25">
      <c r="A42" s="4"/>
      <c r="B42" s="1075" t="s">
        <v>24</v>
      </c>
      <c r="C42" s="995"/>
      <c r="D42" s="995"/>
      <c r="E42" s="995"/>
      <c r="F42" s="344"/>
      <c r="G42" s="1075" t="s">
        <v>121</v>
      </c>
      <c r="H42" s="995"/>
      <c r="I42" s="344"/>
      <c r="J42" s="1074" t="s">
        <v>122</v>
      </c>
      <c r="K42" s="995"/>
      <c r="L42" s="202"/>
    </row>
    <row r="43" spans="1:12" ht="15.75" customHeight="1" thickBot="1" x14ac:dyDescent="0.3">
      <c r="A43" s="35"/>
      <c r="B43" s="778"/>
      <c r="C43" s="778"/>
      <c r="D43" s="778"/>
      <c r="E43" s="778"/>
      <c r="F43" s="345"/>
      <c r="G43" s="778"/>
      <c r="H43" s="778"/>
      <c r="I43" s="345"/>
      <c r="J43" s="778"/>
      <c r="K43" s="778"/>
      <c r="L43" s="103"/>
    </row>
    <row r="44" spans="1:12" ht="15.75" customHeight="1" thickBot="1" x14ac:dyDescent="0.3">
      <c r="J44" s="1113" t="s">
        <v>2324</v>
      </c>
      <c r="K44" s="776"/>
      <c r="L44" s="224"/>
    </row>
  </sheetData>
  <mergeCells count="76">
    <mergeCell ref="J44:K44"/>
    <mergeCell ref="J42:K43"/>
    <mergeCell ref="J34:K34"/>
    <mergeCell ref="J33:K33"/>
    <mergeCell ref="J32:K32"/>
    <mergeCell ref="E16:H16"/>
    <mergeCell ref="J36:K36"/>
    <mergeCell ref="J35:K35"/>
    <mergeCell ref="J37:K37"/>
    <mergeCell ref="J38:K38"/>
    <mergeCell ref="E21:H21"/>
    <mergeCell ref="E22:H22"/>
    <mergeCell ref="E23:H23"/>
    <mergeCell ref="E17:H17"/>
    <mergeCell ref="E24:H24"/>
    <mergeCell ref="J31:K31"/>
    <mergeCell ref="J30:K30"/>
    <mergeCell ref="J29:K29"/>
    <mergeCell ref="J19:K19"/>
    <mergeCell ref="E25:H25"/>
    <mergeCell ref="E29:H29"/>
    <mergeCell ref="A3:L4"/>
    <mergeCell ref="E1:I2"/>
    <mergeCell ref="J1:L2"/>
    <mergeCell ref="E38:H38"/>
    <mergeCell ref="E36:H36"/>
    <mergeCell ref="E37:H37"/>
    <mergeCell ref="J28:K28"/>
    <mergeCell ref="J27:K27"/>
    <mergeCell ref="E30:H30"/>
    <mergeCell ref="E31:H31"/>
    <mergeCell ref="J21:K21"/>
    <mergeCell ref="J22:K22"/>
    <mergeCell ref="E20:H20"/>
    <mergeCell ref="E19:H19"/>
    <mergeCell ref="J25:K25"/>
    <mergeCell ref="E18:H18"/>
    <mergeCell ref="I5:L5"/>
    <mergeCell ref="E6:H7"/>
    <mergeCell ref="B6:B7"/>
    <mergeCell ref="C6:D7"/>
    <mergeCell ref="A6:A7"/>
    <mergeCell ref="J10:K10"/>
    <mergeCell ref="J8:K8"/>
    <mergeCell ref="J6:K7"/>
    <mergeCell ref="E10:H10"/>
    <mergeCell ref="E8:H8"/>
    <mergeCell ref="E9:H9"/>
    <mergeCell ref="J9:K9"/>
    <mergeCell ref="I6:I7"/>
    <mergeCell ref="E12:H12"/>
    <mergeCell ref="E14:H14"/>
    <mergeCell ref="E13:H13"/>
    <mergeCell ref="E15:H15"/>
    <mergeCell ref="E11:H11"/>
    <mergeCell ref="J11:K11"/>
    <mergeCell ref="J26:K26"/>
    <mergeCell ref="J20:K20"/>
    <mergeCell ref="J24:K24"/>
    <mergeCell ref="J23:K23"/>
    <mergeCell ref="J12:K12"/>
    <mergeCell ref="J15:K15"/>
    <mergeCell ref="J13:K13"/>
    <mergeCell ref="J14:K14"/>
    <mergeCell ref="J18:K18"/>
    <mergeCell ref="J16:K16"/>
    <mergeCell ref="J17:K17"/>
    <mergeCell ref="B42:E43"/>
    <mergeCell ref="G42:H43"/>
    <mergeCell ref="E26:H26"/>
    <mergeCell ref="E35:H35"/>
    <mergeCell ref="E27:H27"/>
    <mergeCell ref="E28:H28"/>
    <mergeCell ref="E34:H34"/>
    <mergeCell ref="E32:H32"/>
    <mergeCell ref="E33:H33"/>
  </mergeCells>
  <pageMargins left="0.7" right="0.7" top="0.75" bottom="0.75" header="0.3" footer="0.3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L44"/>
  <sheetViews>
    <sheetView workbookViewId="0"/>
  </sheetViews>
  <sheetFormatPr baseColWidth="10" defaultColWidth="14.42578125" defaultRowHeight="15" customHeight="1" x14ac:dyDescent="0.25"/>
  <cols>
    <col min="1" max="1" width="8.140625" customWidth="1"/>
    <col min="2" max="2" width="10.85546875" customWidth="1"/>
    <col min="3" max="3" width="5.85546875" customWidth="1"/>
    <col min="4" max="4" width="6.85546875" customWidth="1"/>
    <col min="5" max="7" width="10" customWidth="1"/>
    <col min="8" max="8" width="32.140625" customWidth="1"/>
    <col min="9" max="11" width="10" customWidth="1"/>
    <col min="12" max="12" width="0.2851562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907" t="s">
        <v>2325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customHeight="1" thickBot="1" x14ac:dyDescent="0.3">
      <c r="A5" s="4"/>
      <c r="I5" s="791" t="s">
        <v>2326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5</v>
      </c>
      <c r="D6" s="797"/>
      <c r="E6" s="783" t="s">
        <v>6</v>
      </c>
      <c r="F6" s="784"/>
      <c r="G6" s="784"/>
      <c r="H6" s="784"/>
      <c r="I6" s="811" t="s">
        <v>3673</v>
      </c>
      <c r="J6" s="1096" t="s">
        <v>8</v>
      </c>
      <c r="K6" s="797"/>
      <c r="L6" s="224"/>
    </row>
    <row r="7" spans="1:12" ht="15.75" customHeight="1" thickBot="1" x14ac:dyDescent="0.3">
      <c r="A7" s="822"/>
      <c r="B7" s="822"/>
      <c r="C7" s="822"/>
      <c r="D7" s="792"/>
      <c r="E7" s="778"/>
      <c r="F7" s="778"/>
      <c r="G7" s="778"/>
      <c r="H7" s="778"/>
      <c r="I7" s="896"/>
      <c r="J7" s="822"/>
      <c r="K7" s="792"/>
      <c r="L7" s="224"/>
    </row>
    <row r="8" spans="1:12" x14ac:dyDescent="0.25">
      <c r="A8" s="37">
        <v>1</v>
      </c>
      <c r="B8" s="28"/>
      <c r="C8" s="28">
        <v>2</v>
      </c>
      <c r="D8" s="28" t="s">
        <v>3672</v>
      </c>
      <c r="E8" s="914" t="s">
        <v>2327</v>
      </c>
      <c r="F8" s="780"/>
      <c r="G8" s="780"/>
      <c r="H8" s="781"/>
      <c r="I8" s="40"/>
      <c r="J8" s="980"/>
      <c r="K8" s="773"/>
      <c r="L8" s="10"/>
    </row>
    <row r="9" spans="1:12" x14ac:dyDescent="0.25">
      <c r="A9" s="6">
        <v>2</v>
      </c>
      <c r="B9" s="9"/>
      <c r="C9" s="9">
        <v>2</v>
      </c>
      <c r="D9" s="9" t="s">
        <v>3672</v>
      </c>
      <c r="E9" s="912" t="s">
        <v>2328</v>
      </c>
      <c r="F9" s="772"/>
      <c r="G9" s="772"/>
      <c r="H9" s="773"/>
      <c r="I9" s="47"/>
      <c r="J9" s="980"/>
      <c r="K9" s="773"/>
      <c r="L9" s="210"/>
    </row>
    <row r="10" spans="1:12" x14ac:dyDescent="0.25">
      <c r="A10" s="6">
        <v>3</v>
      </c>
      <c r="B10" s="343"/>
      <c r="C10" s="9">
        <v>1</v>
      </c>
      <c r="D10" s="9" t="s">
        <v>3672</v>
      </c>
      <c r="E10" s="912" t="s">
        <v>2329</v>
      </c>
      <c r="F10" s="772"/>
      <c r="G10" s="772"/>
      <c r="H10" s="773"/>
      <c r="I10" s="45"/>
      <c r="J10" s="980"/>
      <c r="K10" s="773"/>
      <c r="L10" s="210"/>
    </row>
    <row r="11" spans="1:12" x14ac:dyDescent="0.25">
      <c r="A11" s="6">
        <v>4</v>
      </c>
      <c r="B11" s="9"/>
      <c r="C11" s="9">
        <v>1</v>
      </c>
      <c r="D11" s="9" t="s">
        <v>3672</v>
      </c>
      <c r="E11" s="912" t="s">
        <v>2330</v>
      </c>
      <c r="F11" s="772"/>
      <c r="G11" s="772"/>
      <c r="H11" s="773"/>
      <c r="I11" s="45"/>
      <c r="J11" s="980"/>
      <c r="K11" s="773"/>
      <c r="L11" s="210"/>
    </row>
    <row r="12" spans="1:12" x14ac:dyDescent="0.25">
      <c r="A12" s="6">
        <v>5</v>
      </c>
      <c r="B12" s="9"/>
      <c r="C12" s="9">
        <v>1</v>
      </c>
      <c r="D12" s="9" t="s">
        <v>3672</v>
      </c>
      <c r="E12" s="912" t="s">
        <v>2331</v>
      </c>
      <c r="F12" s="772"/>
      <c r="G12" s="772"/>
      <c r="H12" s="773"/>
      <c r="I12" s="46"/>
      <c r="J12" s="980"/>
      <c r="K12" s="773"/>
      <c r="L12" s="210"/>
    </row>
    <row r="13" spans="1:12" x14ac:dyDescent="0.25">
      <c r="A13" s="6">
        <v>6</v>
      </c>
      <c r="B13" s="343"/>
      <c r="C13" s="9">
        <v>8</v>
      </c>
      <c r="D13" s="9" t="s">
        <v>3672</v>
      </c>
      <c r="E13" s="912" t="s">
        <v>4380</v>
      </c>
      <c r="F13" s="772"/>
      <c r="G13" s="772"/>
      <c r="H13" s="773"/>
      <c r="I13" s="46"/>
      <c r="J13" s="980"/>
      <c r="K13" s="773"/>
      <c r="L13" s="210"/>
    </row>
    <row r="14" spans="1:12" x14ac:dyDescent="0.25">
      <c r="A14" s="6"/>
      <c r="B14" s="9"/>
      <c r="C14" s="9"/>
      <c r="D14" s="9"/>
      <c r="E14" s="912"/>
      <c r="F14" s="772"/>
      <c r="G14" s="772"/>
      <c r="H14" s="773"/>
      <c r="I14" s="46"/>
      <c r="J14" s="980"/>
      <c r="K14" s="773"/>
      <c r="L14" s="210"/>
    </row>
    <row r="15" spans="1:12" x14ac:dyDescent="0.25">
      <c r="A15" s="6"/>
      <c r="B15" s="9"/>
      <c r="C15" s="9"/>
      <c r="D15" s="9"/>
      <c r="E15" s="912"/>
      <c r="F15" s="772"/>
      <c r="G15" s="772"/>
      <c r="H15" s="773"/>
      <c r="I15" s="46"/>
      <c r="J15" s="980"/>
      <c r="K15" s="773"/>
      <c r="L15" s="210"/>
    </row>
    <row r="16" spans="1:12" x14ac:dyDescent="0.25">
      <c r="A16" s="6"/>
      <c r="B16" s="9"/>
      <c r="C16" s="9"/>
      <c r="D16" s="9"/>
      <c r="E16" s="912"/>
      <c r="F16" s="772"/>
      <c r="G16" s="772"/>
      <c r="H16" s="773"/>
      <c r="I16" s="46"/>
      <c r="J16" s="980"/>
      <c r="K16" s="773"/>
      <c r="L16" s="210"/>
    </row>
    <row r="17" spans="1:12" x14ac:dyDescent="0.25">
      <c r="A17" s="6"/>
      <c r="B17" s="9"/>
      <c r="C17" s="9"/>
      <c r="D17" s="9"/>
      <c r="E17" s="912"/>
      <c r="F17" s="772"/>
      <c r="G17" s="772"/>
      <c r="H17" s="773"/>
      <c r="I17" s="46"/>
      <c r="J17" s="980"/>
      <c r="K17" s="773"/>
      <c r="L17" s="210"/>
    </row>
    <row r="18" spans="1:12" x14ac:dyDescent="0.25">
      <c r="A18" s="6"/>
      <c r="B18" s="9"/>
      <c r="C18" s="9"/>
      <c r="D18" s="9"/>
      <c r="E18" s="912"/>
      <c r="F18" s="772"/>
      <c r="G18" s="772"/>
      <c r="H18" s="773"/>
      <c r="I18" s="46"/>
      <c r="J18" s="980"/>
      <c r="K18" s="773"/>
      <c r="L18" s="210"/>
    </row>
    <row r="19" spans="1:12" x14ac:dyDescent="0.25">
      <c r="A19" s="6"/>
      <c r="B19" s="9"/>
      <c r="C19" s="9"/>
      <c r="D19" s="9"/>
      <c r="E19" s="912"/>
      <c r="F19" s="772"/>
      <c r="G19" s="772"/>
      <c r="H19" s="773"/>
      <c r="I19" s="46"/>
      <c r="J19" s="980"/>
      <c r="K19" s="773"/>
      <c r="L19" s="210"/>
    </row>
    <row r="20" spans="1:12" x14ac:dyDescent="0.25">
      <c r="A20" s="6"/>
      <c r="B20" s="9"/>
      <c r="C20" s="9"/>
      <c r="D20" s="9"/>
      <c r="E20" s="912"/>
      <c r="F20" s="772"/>
      <c r="G20" s="772"/>
      <c r="H20" s="773"/>
      <c r="I20" s="46"/>
      <c r="J20" s="980"/>
      <c r="K20" s="773"/>
      <c r="L20" s="210"/>
    </row>
    <row r="21" spans="1:12" x14ac:dyDescent="0.25">
      <c r="A21" s="6"/>
      <c r="B21" s="9"/>
      <c r="C21" s="9"/>
      <c r="D21" s="9"/>
      <c r="E21" s="912"/>
      <c r="F21" s="772"/>
      <c r="G21" s="772"/>
      <c r="H21" s="773"/>
      <c r="I21" s="46"/>
      <c r="J21" s="980"/>
      <c r="K21" s="773"/>
      <c r="L21" s="210"/>
    </row>
    <row r="22" spans="1:12" x14ac:dyDescent="0.25">
      <c r="A22" s="6"/>
      <c r="B22" s="9"/>
      <c r="C22" s="9"/>
      <c r="D22" s="9"/>
      <c r="E22" s="912"/>
      <c r="F22" s="772"/>
      <c r="G22" s="772"/>
      <c r="H22" s="773"/>
      <c r="I22" s="46"/>
      <c r="J22" s="980"/>
      <c r="K22" s="773"/>
      <c r="L22" s="210"/>
    </row>
    <row r="23" spans="1:12" x14ac:dyDescent="0.25">
      <c r="A23" s="6"/>
      <c r="B23" s="9"/>
      <c r="C23" s="9"/>
      <c r="D23" s="9"/>
      <c r="E23" s="912"/>
      <c r="F23" s="772"/>
      <c r="G23" s="772"/>
      <c r="H23" s="773"/>
      <c r="I23" s="46"/>
      <c r="J23" s="980"/>
      <c r="K23" s="773"/>
      <c r="L23" s="210"/>
    </row>
    <row r="24" spans="1:12" x14ac:dyDescent="0.25">
      <c r="A24" s="6"/>
      <c r="B24" s="9"/>
      <c r="C24" s="9"/>
      <c r="D24" s="9"/>
      <c r="E24" s="912"/>
      <c r="F24" s="772"/>
      <c r="G24" s="772"/>
      <c r="H24" s="773"/>
      <c r="I24" s="46"/>
      <c r="J24" s="980"/>
      <c r="K24" s="773"/>
      <c r="L24" s="210"/>
    </row>
    <row r="25" spans="1:12" x14ac:dyDescent="0.25">
      <c r="A25" s="6"/>
      <c r="B25" s="9"/>
      <c r="C25" s="9"/>
      <c r="D25" s="9"/>
      <c r="E25" s="912"/>
      <c r="F25" s="772"/>
      <c r="G25" s="772"/>
      <c r="H25" s="773"/>
      <c r="I25" s="46"/>
      <c r="J25" s="980"/>
      <c r="K25" s="773"/>
      <c r="L25" s="210"/>
    </row>
    <row r="26" spans="1:12" x14ac:dyDescent="0.25">
      <c r="A26" s="6"/>
      <c r="B26" s="9"/>
      <c r="C26" s="9"/>
      <c r="D26" s="9"/>
      <c r="E26" s="912"/>
      <c r="F26" s="772"/>
      <c r="G26" s="772"/>
      <c r="H26" s="773"/>
      <c r="I26" s="46"/>
      <c r="J26" s="980"/>
      <c r="K26" s="773"/>
      <c r="L26" s="210"/>
    </row>
    <row r="27" spans="1:12" x14ac:dyDescent="0.25">
      <c r="A27" s="6"/>
      <c r="B27" s="9"/>
      <c r="C27" s="9"/>
      <c r="D27" s="9"/>
      <c r="E27" s="912"/>
      <c r="F27" s="772"/>
      <c r="G27" s="772"/>
      <c r="H27" s="773"/>
      <c r="I27" s="46"/>
      <c r="J27" s="980"/>
      <c r="K27" s="773"/>
      <c r="L27" s="210"/>
    </row>
    <row r="28" spans="1:12" x14ac:dyDescent="0.25">
      <c r="A28" s="6"/>
      <c r="B28" s="9"/>
      <c r="C28" s="9"/>
      <c r="D28" s="9"/>
      <c r="E28" s="912"/>
      <c r="F28" s="772"/>
      <c r="G28" s="772"/>
      <c r="H28" s="773"/>
      <c r="I28" s="46"/>
      <c r="J28" s="980"/>
      <c r="K28" s="773"/>
      <c r="L28" s="210"/>
    </row>
    <row r="29" spans="1:12" x14ac:dyDescent="0.25">
      <c r="A29" s="6"/>
      <c r="B29" s="9"/>
      <c r="C29" s="9"/>
      <c r="D29" s="9"/>
      <c r="E29" s="912"/>
      <c r="F29" s="772"/>
      <c r="G29" s="772"/>
      <c r="H29" s="773"/>
      <c r="I29" s="46"/>
      <c r="J29" s="980"/>
      <c r="K29" s="773"/>
      <c r="L29" s="210"/>
    </row>
    <row r="30" spans="1:12" x14ac:dyDescent="0.25">
      <c r="A30" s="6"/>
      <c r="B30" s="9"/>
      <c r="C30" s="9"/>
      <c r="D30" s="9"/>
      <c r="E30" s="912"/>
      <c r="F30" s="772"/>
      <c r="G30" s="772"/>
      <c r="H30" s="773"/>
      <c r="I30" s="46"/>
      <c r="J30" s="980"/>
      <c r="K30" s="773"/>
      <c r="L30" s="210"/>
    </row>
    <row r="31" spans="1:12" x14ac:dyDescent="0.25">
      <c r="A31" s="6"/>
      <c r="B31" s="9"/>
      <c r="C31" s="9"/>
      <c r="D31" s="9"/>
      <c r="E31" s="912"/>
      <c r="F31" s="772"/>
      <c r="G31" s="772"/>
      <c r="H31" s="773"/>
      <c r="I31" s="46"/>
      <c r="J31" s="980"/>
      <c r="K31" s="773"/>
      <c r="L31" s="210"/>
    </row>
    <row r="32" spans="1:12" x14ac:dyDescent="0.25">
      <c r="A32" s="6"/>
      <c r="B32" s="9"/>
      <c r="C32" s="9"/>
      <c r="D32" s="9"/>
      <c r="E32" s="912"/>
      <c r="F32" s="772"/>
      <c r="G32" s="772"/>
      <c r="H32" s="773"/>
      <c r="I32" s="46"/>
      <c r="J32" s="980"/>
      <c r="K32" s="773"/>
      <c r="L32" s="210"/>
    </row>
    <row r="33" spans="1:12" x14ac:dyDescent="0.25">
      <c r="A33" s="6"/>
      <c r="B33" s="9"/>
      <c r="C33" s="9"/>
      <c r="D33" s="9"/>
      <c r="E33" s="912"/>
      <c r="F33" s="772"/>
      <c r="G33" s="772"/>
      <c r="H33" s="773"/>
      <c r="I33" s="46"/>
      <c r="J33" s="980"/>
      <c r="K33" s="773"/>
      <c r="L33" s="202"/>
    </row>
    <row r="34" spans="1:12" x14ac:dyDescent="0.25">
      <c r="A34" s="6"/>
      <c r="B34" s="9"/>
      <c r="C34" s="9"/>
      <c r="D34" s="9"/>
      <c r="E34" s="912"/>
      <c r="F34" s="772"/>
      <c r="G34" s="772"/>
      <c r="H34" s="773"/>
      <c r="I34" s="46"/>
      <c r="J34" s="980"/>
      <c r="K34" s="773"/>
      <c r="L34" s="202"/>
    </row>
    <row r="35" spans="1:12" x14ac:dyDescent="0.25">
      <c r="A35" s="6"/>
      <c r="B35" s="9"/>
      <c r="C35" s="9"/>
      <c r="D35" s="9"/>
      <c r="E35" s="912"/>
      <c r="F35" s="772"/>
      <c r="G35" s="772"/>
      <c r="H35" s="773"/>
      <c r="I35" s="46"/>
      <c r="J35" s="980"/>
      <c r="K35" s="773"/>
      <c r="L35" s="202"/>
    </row>
    <row r="36" spans="1:12" x14ac:dyDescent="0.25">
      <c r="A36" s="6"/>
      <c r="B36" s="9"/>
      <c r="C36" s="9"/>
      <c r="D36" s="9"/>
      <c r="E36" s="912"/>
      <c r="F36" s="772"/>
      <c r="G36" s="772"/>
      <c r="H36" s="773"/>
      <c r="I36" s="46"/>
      <c r="J36" s="980"/>
      <c r="K36" s="773"/>
      <c r="L36" s="202"/>
    </row>
    <row r="37" spans="1:12" x14ac:dyDescent="0.25">
      <c r="A37" s="6"/>
      <c r="B37" s="9"/>
      <c r="C37" s="9"/>
      <c r="D37" s="9"/>
      <c r="E37" s="912"/>
      <c r="F37" s="772"/>
      <c r="G37" s="772"/>
      <c r="H37" s="773"/>
      <c r="I37" s="46"/>
      <c r="J37" s="980"/>
      <c r="K37" s="773"/>
      <c r="L37" s="202"/>
    </row>
    <row r="38" spans="1:12" x14ac:dyDescent="0.25">
      <c r="A38" s="6"/>
      <c r="B38" s="9"/>
      <c r="C38" s="9"/>
      <c r="D38" s="9"/>
      <c r="E38" s="912"/>
      <c r="F38" s="772"/>
      <c r="G38" s="772"/>
      <c r="H38" s="773"/>
      <c r="I38" s="46"/>
      <c r="J38" s="980"/>
      <c r="K38" s="773"/>
      <c r="L38" s="202"/>
    </row>
    <row r="39" spans="1:12" x14ac:dyDescent="0.25">
      <c r="A39" s="13"/>
      <c r="B39" s="84"/>
      <c r="C39" s="84"/>
      <c r="D39" s="84"/>
      <c r="E39" s="108"/>
      <c r="F39" s="108"/>
      <c r="G39" s="108"/>
      <c r="H39" s="108"/>
      <c r="I39" s="212"/>
      <c r="J39" s="213"/>
      <c r="K39" s="213"/>
      <c r="L39" s="202"/>
    </row>
    <row r="40" spans="1:12" x14ac:dyDescent="0.25">
      <c r="A40" s="13"/>
      <c r="B40" s="344"/>
      <c r="C40" s="344"/>
      <c r="D40" s="344"/>
      <c r="E40" s="344"/>
      <c r="F40" s="344"/>
      <c r="G40" s="344"/>
      <c r="H40" s="344"/>
      <c r="I40" s="344"/>
      <c r="J40" s="344"/>
      <c r="K40" s="344"/>
      <c r="L40" s="202"/>
    </row>
    <row r="41" spans="1:12" x14ac:dyDescent="0.25">
      <c r="A41" s="13"/>
      <c r="B41" s="344"/>
      <c r="C41" s="344"/>
      <c r="D41" s="344"/>
      <c r="E41" s="344"/>
      <c r="F41" s="344"/>
      <c r="G41" s="344"/>
      <c r="H41" s="344"/>
      <c r="I41" s="344"/>
      <c r="J41" s="344"/>
      <c r="K41" s="344"/>
      <c r="L41" s="202"/>
    </row>
    <row r="42" spans="1:12" x14ac:dyDescent="0.25">
      <c r="A42" s="4"/>
      <c r="B42" s="1075" t="s">
        <v>24</v>
      </c>
      <c r="C42" s="995"/>
      <c r="D42" s="995"/>
      <c r="E42" s="995"/>
      <c r="F42" s="344"/>
      <c r="G42" s="1075" t="s">
        <v>121</v>
      </c>
      <c r="H42" s="995"/>
      <c r="I42" s="344"/>
      <c r="J42" s="1074" t="s">
        <v>122</v>
      </c>
      <c r="K42" s="995"/>
      <c r="L42" s="202"/>
    </row>
    <row r="43" spans="1:12" ht="15.75" customHeight="1" thickBot="1" x14ac:dyDescent="0.3">
      <c r="A43" s="35"/>
      <c r="B43" s="778"/>
      <c r="C43" s="778"/>
      <c r="D43" s="778"/>
      <c r="E43" s="778"/>
      <c r="F43" s="345"/>
      <c r="G43" s="778"/>
      <c r="H43" s="778"/>
      <c r="I43" s="345"/>
      <c r="J43" s="778"/>
      <c r="K43" s="778"/>
      <c r="L43" s="103"/>
    </row>
    <row r="44" spans="1:12" ht="15.75" customHeight="1" thickBot="1" x14ac:dyDescent="0.3">
      <c r="J44" s="1113" t="s">
        <v>2332</v>
      </c>
      <c r="K44" s="776"/>
      <c r="L44" s="224"/>
    </row>
  </sheetData>
  <mergeCells count="76">
    <mergeCell ref="J44:K44"/>
    <mergeCell ref="J42:K43"/>
    <mergeCell ref="J34:K34"/>
    <mergeCell ref="J33:K33"/>
    <mergeCell ref="J32:K32"/>
    <mergeCell ref="E16:H16"/>
    <mergeCell ref="J36:K36"/>
    <mergeCell ref="J35:K35"/>
    <mergeCell ref="J37:K37"/>
    <mergeCell ref="J38:K38"/>
    <mergeCell ref="E21:H21"/>
    <mergeCell ref="E22:H22"/>
    <mergeCell ref="E23:H23"/>
    <mergeCell ref="E17:H17"/>
    <mergeCell ref="E24:H24"/>
    <mergeCell ref="J31:K31"/>
    <mergeCell ref="J30:K30"/>
    <mergeCell ref="J29:K29"/>
    <mergeCell ref="J19:K19"/>
    <mergeCell ref="E25:H25"/>
    <mergeCell ref="E29:H29"/>
    <mergeCell ref="A3:L4"/>
    <mergeCell ref="E1:I2"/>
    <mergeCell ref="J1:L2"/>
    <mergeCell ref="E38:H38"/>
    <mergeCell ref="E36:H36"/>
    <mergeCell ref="E37:H37"/>
    <mergeCell ref="J28:K28"/>
    <mergeCell ref="J27:K27"/>
    <mergeCell ref="E30:H30"/>
    <mergeCell ref="E31:H31"/>
    <mergeCell ref="J21:K21"/>
    <mergeCell ref="J22:K22"/>
    <mergeCell ref="E20:H20"/>
    <mergeCell ref="E19:H19"/>
    <mergeCell ref="J25:K25"/>
    <mergeCell ref="E18:H18"/>
    <mergeCell ref="I5:L5"/>
    <mergeCell ref="E6:H7"/>
    <mergeCell ref="B6:B7"/>
    <mergeCell ref="C6:D7"/>
    <mergeCell ref="A6:A7"/>
    <mergeCell ref="J10:K10"/>
    <mergeCell ref="J8:K8"/>
    <mergeCell ref="J6:K7"/>
    <mergeCell ref="E10:H10"/>
    <mergeCell ref="E8:H8"/>
    <mergeCell ref="E9:H9"/>
    <mergeCell ref="J9:K9"/>
    <mergeCell ref="I6:I7"/>
    <mergeCell ref="E12:H12"/>
    <mergeCell ref="E14:H14"/>
    <mergeCell ref="E13:H13"/>
    <mergeCell ref="E15:H15"/>
    <mergeCell ref="E11:H11"/>
    <mergeCell ref="J11:K11"/>
    <mergeCell ref="J26:K26"/>
    <mergeCell ref="J20:K20"/>
    <mergeCell ref="J24:K24"/>
    <mergeCell ref="J23:K23"/>
    <mergeCell ref="J12:K12"/>
    <mergeCell ref="J15:K15"/>
    <mergeCell ref="J13:K13"/>
    <mergeCell ref="J14:K14"/>
    <mergeCell ref="J18:K18"/>
    <mergeCell ref="J16:K16"/>
    <mergeCell ref="J17:K17"/>
    <mergeCell ref="B42:E43"/>
    <mergeCell ref="G42:H43"/>
    <mergeCell ref="E26:H26"/>
    <mergeCell ref="E35:H35"/>
    <mergeCell ref="E27:H27"/>
    <mergeCell ref="E28:H28"/>
    <mergeCell ref="E34:H34"/>
    <mergeCell ref="E32:H32"/>
    <mergeCell ref="E33:H33"/>
  </mergeCells>
  <pageMargins left="0.7" right="0.7" top="0.75" bottom="0.75" header="0.3" footer="0.3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B1:M1000"/>
  <sheetViews>
    <sheetView workbookViewId="0">
      <selection activeCell="F20" sqref="F20:I20"/>
    </sheetView>
  </sheetViews>
  <sheetFormatPr baseColWidth="10" defaultColWidth="14.42578125" defaultRowHeight="15" customHeight="1" x14ac:dyDescent="0.25"/>
  <cols>
    <col min="1" max="1" width="3.42578125" customWidth="1"/>
    <col min="2" max="2" width="7.140625" customWidth="1"/>
    <col min="3" max="3" width="10.28515625" customWidth="1"/>
    <col min="4" max="4" width="7.28515625" customWidth="1"/>
    <col min="5" max="5" width="8.28515625" customWidth="1"/>
    <col min="6" max="8" width="10" customWidth="1"/>
    <col min="9" max="9" width="40.28515625" customWidth="1"/>
    <col min="10" max="12" width="10" customWidth="1"/>
    <col min="13" max="13" width="0.140625" customWidth="1"/>
    <col min="14" max="26" width="10" customWidth="1"/>
  </cols>
  <sheetData>
    <row r="1" spans="2:13" ht="15.75" customHeight="1" x14ac:dyDescent="0.25"/>
    <row r="2" spans="2:13" x14ac:dyDescent="0.25">
      <c r="B2" s="2"/>
      <c r="C2" s="3"/>
      <c r="D2" s="3"/>
      <c r="E2" s="3"/>
      <c r="F2" s="795" t="s">
        <v>1</v>
      </c>
      <c r="G2" s="784"/>
      <c r="H2" s="784"/>
      <c r="I2" s="784"/>
      <c r="J2" s="784"/>
      <c r="K2" s="796"/>
      <c r="L2" s="784"/>
      <c r="M2" s="797"/>
    </row>
    <row r="3" spans="2:13" x14ac:dyDescent="0.25">
      <c r="B3" s="4"/>
      <c r="F3" s="785"/>
      <c r="G3" s="785"/>
      <c r="H3" s="785"/>
      <c r="I3" s="785"/>
      <c r="J3" s="785"/>
      <c r="K3" s="785"/>
      <c r="L3" s="785"/>
      <c r="M3" s="794"/>
    </row>
    <row r="4" spans="2:13" x14ac:dyDescent="0.25">
      <c r="B4" s="906" t="s">
        <v>4052</v>
      </c>
      <c r="C4" s="785"/>
      <c r="D4" s="785"/>
      <c r="E4" s="785"/>
      <c r="F4" s="785"/>
      <c r="G4" s="785"/>
      <c r="H4" s="785"/>
      <c r="I4" s="785"/>
      <c r="J4" s="785"/>
      <c r="K4" s="785"/>
      <c r="L4" s="785"/>
      <c r="M4" s="794"/>
    </row>
    <row r="5" spans="2:13" x14ac:dyDescent="0.25">
      <c r="B5" s="790"/>
      <c r="C5" s="785"/>
      <c r="D5" s="785"/>
      <c r="E5" s="785"/>
      <c r="F5" s="785"/>
      <c r="G5" s="785"/>
      <c r="H5" s="785"/>
      <c r="I5" s="785"/>
      <c r="J5" s="785"/>
      <c r="K5" s="785"/>
      <c r="L5" s="785"/>
      <c r="M5" s="794"/>
    </row>
    <row r="6" spans="2:13" ht="15.75" customHeight="1" x14ac:dyDescent="0.25">
      <c r="B6" s="4"/>
      <c r="I6">
        <v>5</v>
      </c>
      <c r="J6" s="777" t="s">
        <v>2333</v>
      </c>
      <c r="K6" s="778"/>
      <c r="L6" s="778"/>
      <c r="M6" s="792"/>
    </row>
    <row r="7" spans="2:13" x14ac:dyDescent="0.25">
      <c r="B7" s="789" t="s">
        <v>3</v>
      </c>
      <c r="C7" s="789" t="s">
        <v>4</v>
      </c>
      <c r="D7" s="798" t="s">
        <v>5</v>
      </c>
      <c r="E7" s="797"/>
      <c r="F7" s="783" t="s">
        <v>6</v>
      </c>
      <c r="G7" s="784"/>
      <c r="H7" s="784"/>
      <c r="I7" s="784"/>
      <c r="J7" s="811" t="s">
        <v>3673</v>
      </c>
      <c r="K7" s="981" t="s">
        <v>8</v>
      </c>
      <c r="L7" s="857"/>
      <c r="M7" s="10"/>
    </row>
    <row r="8" spans="2:13" ht="15.75" customHeight="1" x14ac:dyDescent="0.25">
      <c r="B8" s="790"/>
      <c r="C8" s="790"/>
      <c r="D8" s="790"/>
      <c r="E8" s="794"/>
      <c r="F8" s="785"/>
      <c r="G8" s="785"/>
      <c r="H8" s="785"/>
      <c r="I8" s="785"/>
      <c r="J8" s="812"/>
      <c r="K8" s="790"/>
      <c r="L8" s="1132"/>
      <c r="M8" s="10"/>
    </row>
    <row r="9" spans="2:13" ht="15.75" thickBot="1" x14ac:dyDescent="0.3">
      <c r="B9" s="37">
        <v>1</v>
      </c>
      <c r="C9" s="95" t="s">
        <v>768</v>
      </c>
      <c r="D9" s="28">
        <v>1</v>
      </c>
      <c r="E9" s="28" t="s">
        <v>3672</v>
      </c>
      <c r="F9" s="779" t="s">
        <v>4053</v>
      </c>
      <c r="G9" s="780"/>
      <c r="H9" s="780"/>
      <c r="I9" s="781"/>
      <c r="J9" s="515">
        <f>D9*I$6</f>
        <v>5</v>
      </c>
      <c r="K9" s="933"/>
      <c r="L9" s="820"/>
      <c r="M9" s="275"/>
    </row>
    <row r="10" spans="2:13" ht="15.75" thickBot="1" x14ac:dyDescent="0.3">
      <c r="B10" s="6">
        <v>2</v>
      </c>
      <c r="C10" s="17" t="s">
        <v>747</v>
      </c>
      <c r="D10" s="9">
        <v>1</v>
      </c>
      <c r="E10" s="9" t="s">
        <v>3672</v>
      </c>
      <c r="F10" s="771" t="s">
        <v>3981</v>
      </c>
      <c r="G10" s="772"/>
      <c r="H10" s="772"/>
      <c r="I10" s="773"/>
      <c r="J10" s="515">
        <f t="shared" ref="J10:J31" si="0">D10*I$6</f>
        <v>5</v>
      </c>
      <c r="K10" s="980"/>
      <c r="L10" s="824"/>
      <c r="M10" s="75"/>
    </row>
    <row r="11" spans="2:13" ht="15.75" thickBot="1" x14ac:dyDescent="0.3">
      <c r="B11" s="6">
        <v>3</v>
      </c>
      <c r="C11" s="17" t="s">
        <v>748</v>
      </c>
      <c r="D11" s="9">
        <v>1</v>
      </c>
      <c r="E11" s="9" t="s">
        <v>3672</v>
      </c>
      <c r="F11" s="771" t="s">
        <v>2984</v>
      </c>
      <c r="G11" s="772"/>
      <c r="H11" s="772"/>
      <c r="I11" s="773"/>
      <c r="J11" s="515">
        <f t="shared" si="0"/>
        <v>5</v>
      </c>
      <c r="K11" s="980"/>
      <c r="L11" s="824"/>
      <c r="M11" s="75"/>
    </row>
    <row r="12" spans="2:13" ht="15.75" thickBot="1" x14ac:dyDescent="0.3">
      <c r="B12" s="6">
        <v>4</v>
      </c>
      <c r="C12" s="17" t="s">
        <v>750</v>
      </c>
      <c r="D12" s="9">
        <v>1</v>
      </c>
      <c r="E12" s="9" t="s">
        <v>3672</v>
      </c>
      <c r="F12" s="771" t="s">
        <v>2985</v>
      </c>
      <c r="G12" s="772"/>
      <c r="H12" s="772"/>
      <c r="I12" s="773"/>
      <c r="J12" s="515">
        <f t="shared" si="0"/>
        <v>5</v>
      </c>
      <c r="K12" s="980"/>
      <c r="L12" s="824"/>
      <c r="M12" s="75"/>
    </row>
    <row r="13" spans="2:13" ht="15.75" thickBot="1" x14ac:dyDescent="0.3">
      <c r="B13" s="6">
        <v>5</v>
      </c>
      <c r="C13" s="17" t="s">
        <v>590</v>
      </c>
      <c r="D13" s="9">
        <v>1</v>
      </c>
      <c r="E13" s="9" t="s">
        <v>3672</v>
      </c>
      <c r="F13" s="771" t="s">
        <v>2743</v>
      </c>
      <c r="G13" s="772"/>
      <c r="H13" s="772"/>
      <c r="I13" s="773"/>
      <c r="J13" s="515">
        <f t="shared" si="0"/>
        <v>5</v>
      </c>
      <c r="K13" s="980"/>
      <c r="L13" s="824"/>
      <c r="M13" s="75"/>
    </row>
    <row r="14" spans="2:13" ht="15.75" thickBot="1" x14ac:dyDescent="0.3">
      <c r="B14" s="6">
        <v>6</v>
      </c>
      <c r="C14" s="17" t="s">
        <v>276</v>
      </c>
      <c r="D14" s="9">
        <v>1</v>
      </c>
      <c r="E14" s="9" t="s">
        <v>3672</v>
      </c>
      <c r="F14" s="771" t="s">
        <v>2744</v>
      </c>
      <c r="G14" s="772"/>
      <c r="H14" s="772"/>
      <c r="I14" s="773"/>
      <c r="J14" s="515">
        <f t="shared" si="0"/>
        <v>5</v>
      </c>
      <c r="K14" s="980"/>
      <c r="L14" s="824"/>
      <c r="M14" s="75"/>
    </row>
    <row r="15" spans="2:13" ht="15.75" thickBot="1" x14ac:dyDescent="0.3">
      <c r="B15" s="6">
        <v>7</v>
      </c>
      <c r="C15" s="17" t="s">
        <v>372</v>
      </c>
      <c r="D15" s="9">
        <v>2</v>
      </c>
      <c r="E15" s="9" t="s">
        <v>3672</v>
      </c>
      <c r="F15" s="771" t="s">
        <v>765</v>
      </c>
      <c r="G15" s="772"/>
      <c r="H15" s="772"/>
      <c r="I15" s="773"/>
      <c r="J15" s="515">
        <f t="shared" si="0"/>
        <v>10</v>
      </c>
      <c r="K15" s="980"/>
      <c r="L15" s="824"/>
      <c r="M15" s="75"/>
    </row>
    <row r="16" spans="2:13" ht="15.75" thickBot="1" x14ac:dyDescent="0.3">
      <c r="B16" s="6">
        <v>8</v>
      </c>
      <c r="C16" s="17" t="s">
        <v>239</v>
      </c>
      <c r="D16" s="9">
        <v>1</v>
      </c>
      <c r="E16" s="9" t="s">
        <v>3672</v>
      </c>
      <c r="F16" s="771" t="s">
        <v>766</v>
      </c>
      <c r="G16" s="772"/>
      <c r="H16" s="772"/>
      <c r="I16" s="773"/>
      <c r="J16" s="515">
        <f t="shared" si="0"/>
        <v>5</v>
      </c>
      <c r="K16" s="980"/>
      <c r="L16" s="824"/>
      <c r="M16" s="75"/>
    </row>
    <row r="17" spans="2:13" ht="15.75" thickBot="1" x14ac:dyDescent="0.3">
      <c r="B17" s="6">
        <v>9</v>
      </c>
      <c r="C17" s="17" t="s">
        <v>2454</v>
      </c>
      <c r="D17" s="9">
        <v>4</v>
      </c>
      <c r="E17" s="9" t="s">
        <v>3672</v>
      </c>
      <c r="F17" s="771" t="s">
        <v>767</v>
      </c>
      <c r="G17" s="772"/>
      <c r="H17" s="772"/>
      <c r="I17" s="773"/>
      <c r="J17" s="515">
        <f t="shared" si="0"/>
        <v>20</v>
      </c>
      <c r="K17" s="980"/>
      <c r="L17" s="824"/>
      <c r="M17" s="75"/>
    </row>
    <row r="18" spans="2:13" ht="15.75" thickBot="1" x14ac:dyDescent="0.3">
      <c r="B18" s="6">
        <v>10</v>
      </c>
      <c r="C18" s="17" t="s">
        <v>198</v>
      </c>
      <c r="D18" s="9">
        <v>2</v>
      </c>
      <c r="E18" s="9" t="s">
        <v>3672</v>
      </c>
      <c r="F18" s="771" t="s">
        <v>4240</v>
      </c>
      <c r="G18" s="772"/>
      <c r="H18" s="772"/>
      <c r="I18" s="773"/>
      <c r="J18" s="515">
        <f t="shared" si="0"/>
        <v>10</v>
      </c>
      <c r="K18" s="980"/>
      <c r="L18" s="824"/>
      <c r="M18" s="75"/>
    </row>
    <row r="19" spans="2:13" ht="15.75" thickBot="1" x14ac:dyDescent="0.3">
      <c r="B19" s="6">
        <v>11</v>
      </c>
      <c r="C19" s="17" t="s">
        <v>442</v>
      </c>
      <c r="D19" s="9">
        <v>1</v>
      </c>
      <c r="E19" s="9" t="s">
        <v>3672</v>
      </c>
      <c r="F19" s="771" t="s">
        <v>3633</v>
      </c>
      <c r="G19" s="772"/>
      <c r="H19" s="772"/>
      <c r="I19" s="773"/>
      <c r="J19" s="515">
        <f t="shared" si="0"/>
        <v>5</v>
      </c>
      <c r="K19" s="980"/>
      <c r="L19" s="824"/>
      <c r="M19" s="75"/>
    </row>
    <row r="20" spans="2:13" ht="15.75" thickBot="1" x14ac:dyDescent="0.3">
      <c r="B20" s="6">
        <v>12</v>
      </c>
      <c r="C20" s="17" t="s">
        <v>752</v>
      </c>
      <c r="D20" s="9">
        <v>1</v>
      </c>
      <c r="E20" s="9" t="s">
        <v>3672</v>
      </c>
      <c r="F20" s="771" t="s">
        <v>3593</v>
      </c>
      <c r="G20" s="772"/>
      <c r="H20" s="772"/>
      <c r="I20" s="773"/>
      <c r="J20" s="515">
        <f t="shared" si="0"/>
        <v>5</v>
      </c>
      <c r="K20" s="980"/>
      <c r="L20" s="824"/>
      <c r="M20" s="75"/>
    </row>
    <row r="21" spans="2:13" ht="15.75" thickBot="1" x14ac:dyDescent="0.3">
      <c r="B21" s="6">
        <v>13</v>
      </c>
      <c r="C21" s="17" t="s">
        <v>753</v>
      </c>
      <c r="D21" s="9">
        <v>2</v>
      </c>
      <c r="E21" s="9" t="s">
        <v>3672</v>
      </c>
      <c r="F21" s="771" t="s">
        <v>4013</v>
      </c>
      <c r="G21" s="772"/>
      <c r="H21" s="772"/>
      <c r="I21" s="773"/>
      <c r="J21" s="515">
        <f t="shared" si="0"/>
        <v>10</v>
      </c>
      <c r="K21" s="980"/>
      <c r="L21" s="824"/>
      <c r="M21" s="75"/>
    </row>
    <row r="22" spans="2:13" ht="15.75" thickBot="1" x14ac:dyDescent="0.3">
      <c r="B22" s="6">
        <v>14</v>
      </c>
      <c r="C22" s="17" t="s">
        <v>754</v>
      </c>
      <c r="D22" s="9">
        <v>2</v>
      </c>
      <c r="E22" s="9" t="s">
        <v>3672</v>
      </c>
      <c r="F22" s="771" t="s">
        <v>4014</v>
      </c>
      <c r="G22" s="772"/>
      <c r="H22" s="772"/>
      <c r="I22" s="773"/>
      <c r="J22" s="515">
        <f t="shared" si="0"/>
        <v>10</v>
      </c>
      <c r="K22" s="980"/>
      <c r="L22" s="824"/>
      <c r="M22" s="75"/>
    </row>
    <row r="23" spans="2:13" ht="15.75" thickBot="1" x14ac:dyDescent="0.3">
      <c r="B23" s="6">
        <v>15</v>
      </c>
      <c r="C23" s="17" t="s">
        <v>30</v>
      </c>
      <c r="D23" s="9">
        <v>2</v>
      </c>
      <c r="E23" s="9" t="s">
        <v>3672</v>
      </c>
      <c r="F23" s="771" t="s">
        <v>4015</v>
      </c>
      <c r="G23" s="772"/>
      <c r="H23" s="772"/>
      <c r="I23" s="773"/>
      <c r="J23" s="515">
        <f t="shared" si="0"/>
        <v>10</v>
      </c>
      <c r="K23" s="980"/>
      <c r="L23" s="824"/>
      <c r="M23" s="75"/>
    </row>
    <row r="24" spans="2:13" ht="15.75" thickBot="1" x14ac:dyDescent="0.3">
      <c r="B24" s="6">
        <v>16</v>
      </c>
      <c r="C24" s="17" t="s">
        <v>14</v>
      </c>
      <c r="D24" s="9">
        <v>2</v>
      </c>
      <c r="E24" s="9" t="s">
        <v>3672</v>
      </c>
      <c r="F24" s="771" t="s">
        <v>251</v>
      </c>
      <c r="G24" s="772"/>
      <c r="H24" s="772"/>
      <c r="I24" s="773"/>
      <c r="J24" s="515">
        <f t="shared" si="0"/>
        <v>10</v>
      </c>
      <c r="K24" s="980"/>
      <c r="L24" s="824"/>
      <c r="M24" s="75"/>
    </row>
    <row r="25" spans="2:13" ht="15.75" thickBot="1" x14ac:dyDescent="0.3">
      <c r="B25" s="6">
        <v>17</v>
      </c>
      <c r="C25" s="17" t="s">
        <v>712</v>
      </c>
      <c r="D25" s="9">
        <v>2</v>
      </c>
      <c r="E25" s="9" t="s">
        <v>3672</v>
      </c>
      <c r="F25" s="771" t="s">
        <v>4016</v>
      </c>
      <c r="G25" s="772"/>
      <c r="H25" s="772"/>
      <c r="I25" s="773"/>
      <c r="J25" s="515">
        <f t="shared" si="0"/>
        <v>10</v>
      </c>
      <c r="K25" s="980"/>
      <c r="L25" s="824"/>
      <c r="M25" s="75"/>
    </row>
    <row r="26" spans="2:13" ht="15.75" thickBot="1" x14ac:dyDescent="0.3">
      <c r="B26" s="6">
        <v>18</v>
      </c>
      <c r="C26" s="17" t="s">
        <v>755</v>
      </c>
      <c r="D26" s="9">
        <v>1</v>
      </c>
      <c r="E26" s="9" t="s">
        <v>3672</v>
      </c>
      <c r="F26" s="771" t="s">
        <v>4017</v>
      </c>
      <c r="G26" s="772"/>
      <c r="H26" s="772"/>
      <c r="I26" s="773"/>
      <c r="J26" s="515">
        <f t="shared" si="0"/>
        <v>5</v>
      </c>
      <c r="K26" s="980"/>
      <c r="L26" s="824"/>
      <c r="M26" s="75"/>
    </row>
    <row r="27" spans="2:13" ht="15.75" thickBot="1" x14ac:dyDescent="0.3">
      <c r="B27" s="6">
        <v>19</v>
      </c>
      <c r="C27" s="17"/>
      <c r="D27" s="9">
        <v>1</v>
      </c>
      <c r="E27" s="9" t="s">
        <v>3672</v>
      </c>
      <c r="F27" s="771" t="s">
        <v>4054</v>
      </c>
      <c r="G27" s="772"/>
      <c r="H27" s="772"/>
      <c r="I27" s="773"/>
      <c r="J27" s="515">
        <f t="shared" si="0"/>
        <v>5</v>
      </c>
      <c r="K27" s="980"/>
      <c r="L27" s="824"/>
      <c r="M27" s="75"/>
    </row>
    <row r="28" spans="2:13" ht="15.75" thickBot="1" x14ac:dyDescent="0.3">
      <c r="B28" s="6">
        <v>20</v>
      </c>
      <c r="C28" s="17"/>
      <c r="D28" s="9">
        <v>1</v>
      </c>
      <c r="E28" s="9" t="s">
        <v>3672</v>
      </c>
      <c r="F28" s="771" t="s">
        <v>3413</v>
      </c>
      <c r="G28" s="772"/>
      <c r="H28" s="772"/>
      <c r="I28" s="773"/>
      <c r="J28" s="515">
        <f t="shared" si="0"/>
        <v>5</v>
      </c>
      <c r="K28" s="980"/>
      <c r="L28" s="824"/>
      <c r="M28" s="75"/>
    </row>
    <row r="29" spans="2:13" ht="15.75" thickBot="1" x14ac:dyDescent="0.3">
      <c r="B29" s="6">
        <v>21</v>
      </c>
      <c r="C29" s="17"/>
      <c r="D29" s="9">
        <v>2</v>
      </c>
      <c r="E29" s="9" t="s">
        <v>3672</v>
      </c>
      <c r="F29" s="771" t="s">
        <v>2334</v>
      </c>
      <c r="G29" s="772"/>
      <c r="H29" s="772"/>
      <c r="I29" s="773"/>
      <c r="J29" s="515">
        <f t="shared" si="0"/>
        <v>10</v>
      </c>
      <c r="K29" s="980"/>
      <c r="L29" s="824"/>
      <c r="M29" s="75"/>
    </row>
    <row r="30" spans="2:13" ht="15.75" thickBot="1" x14ac:dyDescent="0.3">
      <c r="B30" s="6">
        <v>22</v>
      </c>
      <c r="C30" s="17" t="s">
        <v>760</v>
      </c>
      <c r="D30" s="9">
        <v>1</v>
      </c>
      <c r="E30" s="9" t="s">
        <v>3672</v>
      </c>
      <c r="F30" s="771" t="s">
        <v>777</v>
      </c>
      <c r="G30" s="772"/>
      <c r="H30" s="772"/>
      <c r="I30" s="773"/>
      <c r="J30" s="515">
        <f t="shared" si="0"/>
        <v>5</v>
      </c>
      <c r="K30" s="980"/>
      <c r="L30" s="824"/>
      <c r="M30" s="75"/>
    </row>
    <row r="31" spans="2:13" x14ac:dyDescent="0.25">
      <c r="B31" s="6">
        <v>23</v>
      </c>
      <c r="C31" s="17" t="s">
        <v>761</v>
      </c>
      <c r="D31" s="9">
        <v>1</v>
      </c>
      <c r="E31" s="9" t="s">
        <v>3672</v>
      </c>
      <c r="F31" s="771" t="s">
        <v>800</v>
      </c>
      <c r="G31" s="772"/>
      <c r="H31" s="772"/>
      <c r="I31" s="773"/>
      <c r="J31" s="515">
        <f t="shared" si="0"/>
        <v>5</v>
      </c>
      <c r="K31" s="980"/>
      <c r="L31" s="824"/>
      <c r="M31" s="75"/>
    </row>
    <row r="32" spans="2:13" x14ac:dyDescent="0.25">
      <c r="B32" s="828" t="s">
        <v>117</v>
      </c>
      <c r="C32" s="772"/>
      <c r="D32" s="772"/>
      <c r="E32" s="772"/>
      <c r="F32" s="772"/>
      <c r="G32" s="772"/>
      <c r="H32" s="772"/>
      <c r="I32" s="772"/>
      <c r="J32" s="772"/>
      <c r="K32" s="772"/>
      <c r="L32" s="824"/>
      <c r="M32" s="75"/>
    </row>
    <row r="33" spans="2:13" x14ac:dyDescent="0.25">
      <c r="B33" s="6">
        <v>24</v>
      </c>
      <c r="C33" s="17"/>
      <c r="D33" s="148">
        <v>14.3</v>
      </c>
      <c r="E33" s="9" t="s">
        <v>3732</v>
      </c>
      <c r="F33" s="902" t="s">
        <v>3378</v>
      </c>
      <c r="G33" s="772"/>
      <c r="H33" s="772"/>
      <c r="I33" s="773"/>
      <c r="J33" s="46"/>
      <c r="K33" s="980"/>
      <c r="L33" s="824"/>
      <c r="M33" s="75"/>
    </row>
    <row r="34" spans="2:13" x14ac:dyDescent="0.25">
      <c r="B34" s="6">
        <v>25</v>
      </c>
      <c r="C34" s="17"/>
      <c r="D34" s="17">
        <v>10.47</v>
      </c>
      <c r="E34" s="9" t="s">
        <v>3732</v>
      </c>
      <c r="F34" s="771" t="s">
        <v>3379</v>
      </c>
      <c r="G34" s="772"/>
      <c r="H34" s="772"/>
      <c r="I34" s="773"/>
      <c r="J34" s="172"/>
      <c r="K34" s="980"/>
      <c r="L34" s="824"/>
      <c r="M34" s="75"/>
    </row>
    <row r="35" spans="2:13" x14ac:dyDescent="0.25">
      <c r="B35" s="6">
        <v>26</v>
      </c>
      <c r="C35" s="91"/>
      <c r="D35" s="91">
        <v>1.52</v>
      </c>
      <c r="E35" s="9" t="s">
        <v>3732</v>
      </c>
      <c r="F35" s="902" t="s">
        <v>3380</v>
      </c>
      <c r="G35" s="772"/>
      <c r="H35" s="772"/>
      <c r="I35" s="773"/>
      <c r="J35" s="90"/>
      <c r="K35" s="1065"/>
      <c r="L35" s="824"/>
      <c r="M35" s="292"/>
    </row>
    <row r="36" spans="2:13" x14ac:dyDescent="0.25">
      <c r="B36" s="6">
        <v>27</v>
      </c>
      <c r="C36" s="91"/>
      <c r="D36" s="91">
        <v>5.82</v>
      </c>
      <c r="E36" s="9" t="s">
        <v>3732</v>
      </c>
      <c r="F36" s="1063" t="s">
        <v>3381</v>
      </c>
      <c r="G36" s="772"/>
      <c r="H36" s="772"/>
      <c r="I36" s="773"/>
      <c r="J36" s="98"/>
      <c r="K36" s="823"/>
      <c r="L36" s="824"/>
      <c r="M36" s="293"/>
    </row>
    <row r="37" spans="2:13" x14ac:dyDescent="0.25">
      <c r="B37" s="6">
        <v>28</v>
      </c>
      <c r="C37" s="91"/>
      <c r="D37" s="91">
        <v>27.46</v>
      </c>
      <c r="E37" s="9" t="s">
        <v>3732</v>
      </c>
      <c r="F37" s="902" t="s">
        <v>3370</v>
      </c>
      <c r="G37" s="772"/>
      <c r="H37" s="772"/>
      <c r="I37" s="773"/>
      <c r="J37" s="98"/>
      <c r="K37" s="823"/>
      <c r="L37" s="824"/>
      <c r="M37" s="276"/>
    </row>
    <row r="38" spans="2:13" x14ac:dyDescent="0.25">
      <c r="B38" s="6">
        <v>29</v>
      </c>
      <c r="C38" s="91"/>
      <c r="D38" s="91"/>
      <c r="E38" s="9"/>
      <c r="F38" s="902" t="s">
        <v>502</v>
      </c>
      <c r="G38" s="772"/>
      <c r="H38" s="772"/>
      <c r="I38" s="773"/>
      <c r="J38" s="98"/>
      <c r="K38" s="823"/>
      <c r="L38" s="824"/>
      <c r="M38" s="123"/>
    </row>
    <row r="39" spans="2:13" x14ac:dyDescent="0.25">
      <c r="B39" s="107"/>
      <c r="L39" s="64"/>
      <c r="M39" s="64"/>
    </row>
    <row r="40" spans="2:13" x14ac:dyDescent="0.25">
      <c r="B40" s="107"/>
      <c r="C40" s="100"/>
      <c r="D40" s="100"/>
      <c r="E40" s="100"/>
      <c r="F40" s="100"/>
      <c r="H40" s="100"/>
      <c r="I40" s="100"/>
      <c r="K40" s="100"/>
      <c r="L40" s="101"/>
      <c r="M40" s="64"/>
    </row>
    <row r="41" spans="2:13" x14ac:dyDescent="0.25">
      <c r="B41" s="107"/>
      <c r="C41" s="887" t="s">
        <v>120</v>
      </c>
      <c r="D41" s="785"/>
      <c r="E41" s="785"/>
      <c r="F41" s="785"/>
      <c r="H41" s="887" t="s">
        <v>25</v>
      </c>
      <c r="I41" s="785"/>
      <c r="K41" s="904" t="s">
        <v>122</v>
      </c>
      <c r="L41" s="794"/>
      <c r="M41" s="64"/>
    </row>
    <row r="42" spans="2:13" ht="15.75" customHeight="1" x14ac:dyDescent="0.25">
      <c r="B42" s="294"/>
      <c r="C42" s="778"/>
      <c r="D42" s="778"/>
      <c r="E42" s="778"/>
      <c r="F42" s="778"/>
      <c r="G42" s="36"/>
      <c r="H42" s="778"/>
      <c r="I42" s="778"/>
      <c r="J42" s="36"/>
      <c r="K42" s="778"/>
      <c r="L42" s="792"/>
      <c r="M42" s="250"/>
    </row>
    <row r="43" spans="2:13" ht="15.75" customHeight="1" x14ac:dyDescent="0.25">
      <c r="K43" s="765" t="s">
        <v>2335</v>
      </c>
      <c r="L43" s="816"/>
      <c r="M43" s="776"/>
    </row>
    <row r="44" spans="2:13" x14ac:dyDescent="0.25"/>
    <row r="45" spans="2:13" x14ac:dyDescent="0.25"/>
    <row r="46" spans="2:13" x14ac:dyDescent="0.25"/>
    <row r="47" spans="2:13" x14ac:dyDescent="0.25"/>
    <row r="48" spans="2:13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</sheetData>
  <mergeCells count="73">
    <mergeCell ref="F33:I33"/>
    <mergeCell ref="K33:L33"/>
    <mergeCell ref="K35:L35"/>
    <mergeCell ref="K34:L34"/>
    <mergeCell ref="F29:I29"/>
    <mergeCell ref="F30:I30"/>
    <mergeCell ref="F34:I34"/>
    <mergeCell ref="K30:L30"/>
    <mergeCell ref="F36:I36"/>
    <mergeCell ref="F35:I35"/>
    <mergeCell ref="K43:M43"/>
    <mergeCell ref="K41:L42"/>
    <mergeCell ref="C41:F42"/>
    <mergeCell ref="H41:I42"/>
    <mergeCell ref="F37:I37"/>
    <mergeCell ref="K37:L37"/>
    <mergeCell ref="K38:L38"/>
    <mergeCell ref="F38:I38"/>
    <mergeCell ref="F22:I22"/>
    <mergeCell ref="F23:I23"/>
    <mergeCell ref="F9:I9"/>
    <mergeCell ref="F31:I31"/>
    <mergeCell ref="B32:L32"/>
    <mergeCell ref="K31:L31"/>
    <mergeCell ref="F27:I27"/>
    <mergeCell ref="F28:I28"/>
    <mergeCell ref="F26:I26"/>
    <mergeCell ref="F24:I24"/>
    <mergeCell ref="F25:I25"/>
    <mergeCell ref="F13:I13"/>
    <mergeCell ref="F14:I14"/>
    <mergeCell ref="F18:I18"/>
    <mergeCell ref="F21:I21"/>
    <mergeCell ref="K9:L9"/>
    <mergeCell ref="K7:L8"/>
    <mergeCell ref="J6:M6"/>
    <mergeCell ref="F2:J3"/>
    <mergeCell ref="B4:M5"/>
    <mergeCell ref="B7:B8"/>
    <mergeCell ref="K2:M3"/>
    <mergeCell ref="C7:C8"/>
    <mergeCell ref="D7:E8"/>
    <mergeCell ref="J7:J8"/>
    <mergeCell ref="F7:I8"/>
    <mergeCell ref="F20:I20"/>
    <mergeCell ref="F19:I19"/>
    <mergeCell ref="K20:L20"/>
    <mergeCell ref="K19:L19"/>
    <mergeCell ref="K17:L17"/>
    <mergeCell ref="K18:L18"/>
    <mergeCell ref="F17:I17"/>
    <mergeCell ref="F10:I10"/>
    <mergeCell ref="F12:I12"/>
    <mergeCell ref="F11:I11"/>
    <mergeCell ref="K16:L16"/>
    <mergeCell ref="K13:L13"/>
    <mergeCell ref="K10:L10"/>
    <mergeCell ref="K15:L15"/>
    <mergeCell ref="K12:L12"/>
    <mergeCell ref="K11:L11"/>
    <mergeCell ref="K14:L14"/>
    <mergeCell ref="F16:I16"/>
    <mergeCell ref="F15:I15"/>
    <mergeCell ref="K28:L28"/>
    <mergeCell ref="K27:L27"/>
    <mergeCell ref="K36:L36"/>
    <mergeCell ref="K21:L21"/>
    <mergeCell ref="K23:L23"/>
    <mergeCell ref="K22:L22"/>
    <mergeCell ref="K25:L25"/>
    <mergeCell ref="K24:L24"/>
    <mergeCell ref="K29:L29"/>
    <mergeCell ref="K26:L26"/>
  </mergeCells>
  <pageMargins left="0.7" right="0.7" top="0.75" bottom="0.75" header="0.3" footer="0.3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L97"/>
  <sheetViews>
    <sheetView zoomScaleNormal="100" workbookViewId="0"/>
  </sheetViews>
  <sheetFormatPr baseColWidth="10" defaultRowHeight="15" x14ac:dyDescent="0.25"/>
  <cols>
    <col min="8" max="8" width="17.7109375" customWidth="1"/>
    <col min="9" max="9" width="16.7109375" customWidth="1"/>
    <col min="11" max="11" width="11.42578125" customWidth="1"/>
    <col min="12" max="12" width="0.7109375" customWidth="1"/>
  </cols>
  <sheetData>
    <row r="1" spans="1:12" x14ac:dyDescent="0.25">
      <c r="A1" s="2"/>
      <c r="B1" s="3"/>
      <c r="C1" s="3"/>
      <c r="D1" s="3"/>
      <c r="E1" s="795" t="s">
        <v>1</v>
      </c>
      <c r="F1" s="784"/>
      <c r="G1" s="784"/>
      <c r="H1" s="784"/>
      <c r="I1" s="784"/>
      <c r="J1" s="796"/>
      <c r="K1" s="784"/>
      <c r="L1" s="797"/>
    </row>
    <row r="2" spans="1:12" x14ac:dyDescent="0.25">
      <c r="A2" s="4"/>
      <c r="E2" s="785"/>
      <c r="F2" s="785"/>
      <c r="G2" s="785"/>
      <c r="H2" s="785"/>
      <c r="I2" s="785"/>
      <c r="J2" s="785"/>
      <c r="K2" s="785"/>
      <c r="L2" s="794"/>
    </row>
    <row r="3" spans="1:12" x14ac:dyDescent="0.25">
      <c r="A3" s="793" t="s">
        <v>4296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94"/>
    </row>
    <row r="4" spans="1:12" x14ac:dyDescent="0.25">
      <c r="A4" s="790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94"/>
    </row>
    <row r="5" spans="1:12" ht="15.75" thickBot="1" x14ac:dyDescent="0.3">
      <c r="A5" s="4"/>
      <c r="I5" s="777" t="s">
        <v>2337</v>
      </c>
      <c r="J5" s="778"/>
      <c r="K5" s="778"/>
      <c r="L5" s="792"/>
    </row>
    <row r="6" spans="1:12" x14ac:dyDescent="0.25">
      <c r="A6" s="789" t="s">
        <v>3</v>
      </c>
      <c r="B6" s="789" t="s">
        <v>4</v>
      </c>
      <c r="C6" s="798" t="s">
        <v>29</v>
      </c>
      <c r="D6" s="797"/>
      <c r="E6" s="783" t="s">
        <v>6</v>
      </c>
      <c r="F6" s="784"/>
      <c r="G6" s="784"/>
      <c r="H6" s="784"/>
      <c r="I6" s="811" t="s">
        <v>3673</v>
      </c>
      <c r="J6" s="789" t="s">
        <v>8</v>
      </c>
      <c r="K6" s="784"/>
      <c r="L6" s="797"/>
    </row>
    <row r="7" spans="1:12" ht="15.75" thickBot="1" x14ac:dyDescent="0.3">
      <c r="A7" s="790"/>
      <c r="B7" s="790"/>
      <c r="C7" s="790"/>
      <c r="D7" s="794"/>
      <c r="E7" s="785"/>
      <c r="F7" s="785"/>
      <c r="G7" s="785"/>
      <c r="H7" s="785"/>
      <c r="I7" s="812"/>
      <c r="J7" s="790"/>
      <c r="K7" s="785"/>
      <c r="L7" s="794"/>
    </row>
    <row r="8" spans="1:12" x14ac:dyDescent="0.25">
      <c r="A8" s="93">
        <v>1</v>
      </c>
      <c r="B8" s="104" t="s">
        <v>1027</v>
      </c>
      <c r="C8" s="28">
        <v>1</v>
      </c>
      <c r="D8" s="28" t="s">
        <v>3672</v>
      </c>
      <c r="E8" s="1032" t="s">
        <v>1028</v>
      </c>
      <c r="F8" s="780"/>
      <c r="G8" s="780"/>
      <c r="H8" s="781"/>
      <c r="I8" s="40"/>
      <c r="J8" s="933"/>
      <c r="K8" s="780"/>
      <c r="L8" s="820"/>
    </row>
    <row r="9" spans="1:12" x14ac:dyDescent="0.25">
      <c r="A9" s="96">
        <v>2</v>
      </c>
      <c r="B9" s="90" t="s">
        <v>1029</v>
      </c>
      <c r="C9" s="9">
        <v>1</v>
      </c>
      <c r="D9" s="9" t="s">
        <v>3672</v>
      </c>
      <c r="E9" s="1029" t="s">
        <v>1915</v>
      </c>
      <c r="F9" s="772"/>
      <c r="G9" s="772"/>
      <c r="H9" s="773"/>
      <c r="I9" s="46"/>
      <c r="J9" s="980"/>
      <c r="K9" s="773"/>
      <c r="L9" s="210"/>
    </row>
    <row r="10" spans="1:12" x14ac:dyDescent="0.25">
      <c r="A10" s="96">
        <v>3</v>
      </c>
      <c r="B10" s="90" t="s">
        <v>1045</v>
      </c>
      <c r="C10" s="9">
        <v>2</v>
      </c>
      <c r="D10" s="9" t="s">
        <v>3672</v>
      </c>
      <c r="E10" s="1029" t="s">
        <v>1917</v>
      </c>
      <c r="F10" s="772"/>
      <c r="G10" s="772"/>
      <c r="H10" s="773"/>
      <c r="I10" s="45"/>
      <c r="J10" s="980"/>
      <c r="K10" s="773"/>
      <c r="L10" s="210"/>
    </row>
    <row r="11" spans="1:12" x14ac:dyDescent="0.25">
      <c r="A11" s="96">
        <v>4</v>
      </c>
      <c r="B11" s="90" t="s">
        <v>1032</v>
      </c>
      <c r="C11" s="9"/>
      <c r="D11" s="9" t="s">
        <v>3672</v>
      </c>
      <c r="E11" s="1029" t="s">
        <v>1033</v>
      </c>
      <c r="F11" s="772"/>
      <c r="G11" s="772"/>
      <c r="H11" s="773"/>
      <c r="I11" s="45"/>
      <c r="J11" s="980"/>
      <c r="K11" s="773"/>
      <c r="L11" s="210"/>
    </row>
    <row r="12" spans="1:12" x14ac:dyDescent="0.25">
      <c r="A12" s="96">
        <v>5</v>
      </c>
      <c r="B12" s="90" t="s">
        <v>1034</v>
      </c>
      <c r="C12" s="9">
        <v>2</v>
      </c>
      <c r="D12" s="9" t="s">
        <v>3672</v>
      </c>
      <c r="E12" s="1029" t="s">
        <v>3332</v>
      </c>
      <c r="F12" s="772"/>
      <c r="G12" s="772"/>
      <c r="H12" s="773"/>
      <c r="I12" s="46"/>
      <c r="J12" s="980"/>
      <c r="K12" s="773"/>
      <c r="L12" s="210"/>
    </row>
    <row r="13" spans="1:12" x14ac:dyDescent="0.25">
      <c r="A13" s="96">
        <v>6</v>
      </c>
      <c r="B13" s="90" t="s">
        <v>1035</v>
      </c>
      <c r="C13" s="9">
        <v>1</v>
      </c>
      <c r="D13" s="9" t="s">
        <v>3672</v>
      </c>
      <c r="E13" s="1029" t="s">
        <v>2939</v>
      </c>
      <c r="F13" s="772"/>
      <c r="G13" s="772"/>
      <c r="H13" s="773"/>
      <c r="I13" s="46"/>
      <c r="J13" s="980"/>
      <c r="K13" s="773"/>
      <c r="L13" s="210"/>
    </row>
    <row r="14" spans="1:12" x14ac:dyDescent="0.25">
      <c r="A14" s="96">
        <v>7</v>
      </c>
      <c r="B14" s="90"/>
      <c r="C14" s="9">
        <v>25</v>
      </c>
      <c r="D14" s="9" t="s">
        <v>3672</v>
      </c>
      <c r="E14" s="445" t="s">
        <v>3414</v>
      </c>
      <c r="F14" s="446"/>
      <c r="G14" s="446"/>
      <c r="H14" s="447"/>
      <c r="I14" s="46"/>
      <c r="J14" s="448"/>
      <c r="K14" s="447"/>
      <c r="L14" s="210"/>
    </row>
    <row r="15" spans="1:12" x14ac:dyDescent="0.25">
      <c r="A15" s="96">
        <v>8</v>
      </c>
      <c r="B15" s="90"/>
      <c r="C15" s="9">
        <v>1</v>
      </c>
      <c r="D15" s="9" t="s">
        <v>3672</v>
      </c>
      <c r="E15" s="1029" t="s">
        <v>3027</v>
      </c>
      <c r="F15" s="772"/>
      <c r="G15" s="772"/>
      <c r="H15" s="773"/>
      <c r="I15" s="46"/>
      <c r="J15" s="980"/>
      <c r="K15" s="773"/>
      <c r="L15" s="210"/>
    </row>
    <row r="16" spans="1:12" x14ac:dyDescent="0.25">
      <c r="A16" s="96">
        <v>9</v>
      </c>
      <c r="B16" s="90"/>
      <c r="C16" s="9">
        <v>1</v>
      </c>
      <c r="D16" s="9" t="s">
        <v>3672</v>
      </c>
      <c r="E16" s="445" t="s">
        <v>2344</v>
      </c>
      <c r="F16" s="446"/>
      <c r="G16" s="446"/>
      <c r="H16" s="447"/>
      <c r="I16" s="46"/>
      <c r="J16" s="448"/>
      <c r="K16" s="447"/>
      <c r="L16" s="210"/>
    </row>
    <row r="17" spans="1:12" x14ac:dyDescent="0.25">
      <c r="A17" s="96">
        <v>10</v>
      </c>
      <c r="B17" s="90" t="s">
        <v>1040</v>
      </c>
      <c r="C17" s="9">
        <v>3</v>
      </c>
      <c r="D17" s="9" t="s">
        <v>3672</v>
      </c>
      <c r="E17" s="1029" t="s">
        <v>2941</v>
      </c>
      <c r="F17" s="772"/>
      <c r="G17" s="772"/>
      <c r="H17" s="773"/>
      <c r="I17" s="46"/>
      <c r="J17" s="980"/>
      <c r="K17" s="773"/>
      <c r="L17" s="210"/>
    </row>
    <row r="18" spans="1:12" x14ac:dyDescent="0.25">
      <c r="A18" s="96">
        <v>11</v>
      </c>
      <c r="B18" s="90" t="s">
        <v>1042</v>
      </c>
      <c r="C18" s="9">
        <v>1</v>
      </c>
      <c r="D18" s="9" t="s">
        <v>3672</v>
      </c>
      <c r="E18" s="1029" t="s">
        <v>2845</v>
      </c>
      <c r="F18" s="772"/>
      <c r="G18" s="772"/>
      <c r="H18" s="773"/>
      <c r="I18" s="46"/>
      <c r="J18" s="980"/>
      <c r="K18" s="773"/>
      <c r="L18" s="210"/>
    </row>
    <row r="19" spans="1:12" x14ac:dyDescent="0.25">
      <c r="A19" s="96">
        <v>12</v>
      </c>
      <c r="B19" s="92" t="s">
        <v>817</v>
      </c>
      <c r="C19" s="9">
        <v>1</v>
      </c>
      <c r="D19" s="9" t="s">
        <v>3672</v>
      </c>
      <c r="E19" s="1029" t="s">
        <v>2743</v>
      </c>
      <c r="F19" s="772"/>
      <c r="G19" s="772"/>
      <c r="H19" s="773"/>
      <c r="I19" s="46"/>
      <c r="J19" s="980"/>
      <c r="K19" s="773"/>
      <c r="L19" s="210"/>
    </row>
    <row r="20" spans="1:12" x14ac:dyDescent="0.25">
      <c r="A20" s="96">
        <v>13</v>
      </c>
      <c r="B20" s="92" t="s">
        <v>1044</v>
      </c>
      <c r="C20" s="9">
        <v>2</v>
      </c>
      <c r="D20" s="9" t="s">
        <v>3672</v>
      </c>
      <c r="E20" s="1029" t="s">
        <v>2846</v>
      </c>
      <c r="F20" s="772"/>
      <c r="G20" s="772"/>
      <c r="H20" s="773"/>
      <c r="I20" s="46"/>
      <c r="J20" s="980"/>
      <c r="K20" s="773"/>
      <c r="L20" s="210"/>
    </row>
    <row r="21" spans="1:12" x14ac:dyDescent="0.25">
      <c r="A21" s="96">
        <v>14</v>
      </c>
      <c r="B21" s="90"/>
      <c r="C21" s="9">
        <v>1</v>
      </c>
      <c r="D21" s="9" t="s">
        <v>3672</v>
      </c>
      <c r="E21" s="1029" t="s">
        <v>2338</v>
      </c>
      <c r="F21" s="772"/>
      <c r="G21" s="772"/>
      <c r="H21" s="773"/>
      <c r="I21" s="46"/>
      <c r="J21" s="980"/>
      <c r="K21" s="773"/>
      <c r="L21" s="210"/>
    </row>
    <row r="22" spans="1:12" x14ac:dyDescent="0.25">
      <c r="A22" s="96">
        <v>15</v>
      </c>
      <c r="B22" s="90" t="s">
        <v>1050</v>
      </c>
      <c r="C22" s="9">
        <v>12</v>
      </c>
      <c r="D22" s="9" t="s">
        <v>3672</v>
      </c>
      <c r="E22" s="1029" t="s">
        <v>1051</v>
      </c>
      <c r="F22" s="772"/>
      <c r="G22" s="772"/>
      <c r="H22" s="773"/>
      <c r="I22" s="46"/>
      <c r="J22" s="980"/>
      <c r="K22" s="773"/>
      <c r="L22" s="210"/>
    </row>
    <row r="23" spans="1:12" x14ac:dyDescent="0.25">
      <c r="A23" s="96">
        <v>16</v>
      </c>
      <c r="B23" s="90"/>
      <c r="C23" s="9">
        <v>1</v>
      </c>
      <c r="D23" s="9" t="s">
        <v>3672</v>
      </c>
      <c r="E23" s="1029" t="s">
        <v>2339</v>
      </c>
      <c r="F23" s="772"/>
      <c r="G23" s="772"/>
      <c r="H23" s="773"/>
      <c r="I23" s="46"/>
      <c r="J23" s="980"/>
      <c r="K23" s="773"/>
      <c r="L23" s="210"/>
    </row>
    <row r="24" spans="1:12" x14ac:dyDescent="0.25">
      <c r="A24" s="96">
        <v>17</v>
      </c>
      <c r="B24" s="90"/>
      <c r="C24" s="9">
        <v>1</v>
      </c>
      <c r="D24" s="9" t="s">
        <v>3672</v>
      </c>
      <c r="E24" s="1029" t="s">
        <v>2343</v>
      </c>
      <c r="F24" s="772"/>
      <c r="G24" s="772"/>
      <c r="H24" s="773"/>
      <c r="I24" s="46"/>
      <c r="J24" s="980"/>
      <c r="K24" s="773"/>
      <c r="L24" s="210"/>
    </row>
    <row r="25" spans="1:12" x14ac:dyDescent="0.25">
      <c r="A25" s="96">
        <v>18</v>
      </c>
      <c r="B25" s="92" t="s">
        <v>1056</v>
      </c>
      <c r="C25" s="9">
        <v>4</v>
      </c>
      <c r="D25" s="9" t="s">
        <v>3672</v>
      </c>
      <c r="E25" s="1029" t="s">
        <v>1078</v>
      </c>
      <c r="F25" s="772"/>
      <c r="G25" s="772"/>
      <c r="H25" s="773"/>
      <c r="I25" s="46"/>
      <c r="J25" s="980"/>
      <c r="K25" s="773"/>
      <c r="L25" s="210"/>
    </row>
    <row r="26" spans="1:12" x14ac:dyDescent="0.25">
      <c r="A26" s="96">
        <v>19</v>
      </c>
      <c r="B26" s="92" t="s">
        <v>820</v>
      </c>
      <c r="C26" s="9">
        <v>3</v>
      </c>
      <c r="D26" s="9" t="s">
        <v>3672</v>
      </c>
      <c r="E26" s="1029" t="s">
        <v>766</v>
      </c>
      <c r="F26" s="772"/>
      <c r="G26" s="772"/>
      <c r="H26" s="773"/>
      <c r="I26" s="46"/>
      <c r="J26" s="980"/>
      <c r="K26" s="773"/>
      <c r="L26" s="210"/>
    </row>
    <row r="27" spans="1:12" x14ac:dyDescent="0.25">
      <c r="A27" s="96">
        <v>20</v>
      </c>
      <c r="B27" s="92" t="s">
        <v>822</v>
      </c>
      <c r="C27" s="9">
        <v>1</v>
      </c>
      <c r="D27" s="9" t="s">
        <v>3672</v>
      </c>
      <c r="E27" s="1029" t="s">
        <v>765</v>
      </c>
      <c r="F27" s="772"/>
      <c r="G27" s="772"/>
      <c r="H27" s="773"/>
      <c r="I27" s="46"/>
      <c r="J27" s="980"/>
      <c r="K27" s="773"/>
      <c r="L27" s="210"/>
    </row>
    <row r="28" spans="1:12" x14ac:dyDescent="0.25">
      <c r="A28" s="96">
        <v>21</v>
      </c>
      <c r="B28" s="92" t="s">
        <v>1057</v>
      </c>
      <c r="C28" s="9">
        <v>1</v>
      </c>
      <c r="D28" s="9" t="s">
        <v>3672</v>
      </c>
      <c r="E28" s="1029" t="s">
        <v>1058</v>
      </c>
      <c r="F28" s="772"/>
      <c r="G28" s="772"/>
      <c r="H28" s="773"/>
      <c r="I28" s="46"/>
      <c r="J28" s="980"/>
      <c r="K28" s="773"/>
      <c r="L28" s="210"/>
    </row>
    <row r="29" spans="1:12" x14ac:dyDescent="0.25">
      <c r="A29" s="96">
        <v>22</v>
      </c>
      <c r="B29" s="92"/>
      <c r="C29" s="9">
        <v>7</v>
      </c>
      <c r="D29" s="9" t="s">
        <v>3672</v>
      </c>
      <c r="E29" s="1029" t="s">
        <v>421</v>
      </c>
      <c r="F29" s="772"/>
      <c r="G29" s="772"/>
      <c r="H29" s="773"/>
      <c r="I29" s="46"/>
      <c r="J29" s="980"/>
      <c r="K29" s="773"/>
      <c r="L29" s="210"/>
    </row>
    <row r="30" spans="1:12" x14ac:dyDescent="0.25">
      <c r="A30" s="96">
        <v>23</v>
      </c>
      <c r="B30" s="92"/>
      <c r="C30" s="9">
        <v>1</v>
      </c>
      <c r="D30" s="9" t="s">
        <v>3672</v>
      </c>
      <c r="E30" s="1029" t="s">
        <v>2340</v>
      </c>
      <c r="F30" s="772"/>
      <c r="G30" s="772"/>
      <c r="H30" s="773"/>
      <c r="I30" s="46"/>
      <c r="J30" s="980"/>
      <c r="K30" s="773"/>
      <c r="L30" s="210"/>
    </row>
    <row r="31" spans="1:12" x14ac:dyDescent="0.25">
      <c r="A31" s="96">
        <v>24</v>
      </c>
      <c r="B31" s="92"/>
      <c r="C31" s="9">
        <v>1</v>
      </c>
      <c r="D31" s="9" t="s">
        <v>3672</v>
      </c>
      <c r="E31" s="1029" t="s">
        <v>2341</v>
      </c>
      <c r="F31" s="772"/>
      <c r="G31" s="772"/>
      <c r="H31" s="773"/>
      <c r="I31" s="46"/>
      <c r="J31" s="980"/>
      <c r="K31" s="773"/>
      <c r="L31" s="210"/>
    </row>
    <row r="32" spans="1:12" x14ac:dyDescent="0.25">
      <c r="A32" s="96">
        <v>25</v>
      </c>
      <c r="B32" s="92"/>
      <c r="C32" s="148">
        <v>1</v>
      </c>
      <c r="D32" s="9" t="s">
        <v>3672</v>
      </c>
      <c r="E32" s="1026" t="s">
        <v>2342</v>
      </c>
      <c r="F32" s="772"/>
      <c r="G32" s="772"/>
      <c r="H32" s="773"/>
      <c r="I32" s="46"/>
      <c r="J32" s="980"/>
      <c r="K32" s="773"/>
      <c r="L32" s="210"/>
    </row>
    <row r="33" spans="1:12" x14ac:dyDescent="0.25">
      <c r="A33" s="96">
        <v>26</v>
      </c>
      <c r="B33" s="90"/>
      <c r="C33" s="17">
        <v>1</v>
      </c>
      <c r="D33" s="9" t="s">
        <v>3672</v>
      </c>
      <c r="E33" s="1027" t="s">
        <v>616</v>
      </c>
      <c r="F33" s="772"/>
      <c r="G33" s="772"/>
      <c r="H33" s="773"/>
      <c r="I33" s="324"/>
      <c r="J33" s="980"/>
      <c r="K33" s="773"/>
      <c r="L33" s="210"/>
    </row>
    <row r="34" spans="1:12" x14ac:dyDescent="0.25">
      <c r="A34" s="96">
        <v>27</v>
      </c>
      <c r="B34" s="98"/>
      <c r="C34" s="91">
        <v>3</v>
      </c>
      <c r="D34" s="9" t="s">
        <v>3672</v>
      </c>
      <c r="E34" s="1027" t="s">
        <v>237</v>
      </c>
      <c r="F34" s="772"/>
      <c r="G34" s="772"/>
      <c r="H34" s="773"/>
      <c r="I34" s="90"/>
      <c r="J34" s="980"/>
      <c r="K34" s="773"/>
      <c r="L34" s="210"/>
    </row>
    <row r="35" spans="1:12" x14ac:dyDescent="0.25">
      <c r="A35" s="96">
        <v>28</v>
      </c>
      <c r="B35" s="98" t="s">
        <v>1068</v>
      </c>
      <c r="C35" s="91">
        <v>1</v>
      </c>
      <c r="D35" s="9" t="s">
        <v>3672</v>
      </c>
      <c r="E35" s="1026" t="s">
        <v>3428</v>
      </c>
      <c r="F35" s="772"/>
      <c r="G35" s="772"/>
      <c r="H35" s="773"/>
      <c r="I35" s="98"/>
      <c r="J35" s="980"/>
      <c r="K35" s="773"/>
      <c r="L35" s="210"/>
    </row>
    <row r="36" spans="1:12" x14ac:dyDescent="0.25">
      <c r="A36" s="96">
        <v>29</v>
      </c>
      <c r="B36" s="98" t="s">
        <v>1071</v>
      </c>
      <c r="C36" s="91">
        <v>1</v>
      </c>
      <c r="D36" s="9" t="s">
        <v>3672</v>
      </c>
      <c r="E36" s="1026" t="s">
        <v>3416</v>
      </c>
      <c r="F36" s="772"/>
      <c r="G36" s="772"/>
      <c r="H36" s="773"/>
      <c r="I36" s="98"/>
      <c r="J36" s="980"/>
      <c r="K36" s="773"/>
      <c r="L36" s="210"/>
    </row>
    <row r="37" spans="1:12" x14ac:dyDescent="0.25">
      <c r="A37" s="96">
        <v>31</v>
      </c>
      <c r="B37" s="98" t="s">
        <v>1072</v>
      </c>
      <c r="C37" s="91">
        <v>1</v>
      </c>
      <c r="D37" s="9" t="s">
        <v>3672</v>
      </c>
      <c r="E37" s="1026" t="s">
        <v>3435</v>
      </c>
      <c r="F37" s="772"/>
      <c r="G37" s="772"/>
      <c r="H37" s="773"/>
      <c r="I37" s="98"/>
      <c r="J37" s="980"/>
      <c r="K37" s="773"/>
      <c r="L37" s="210"/>
    </row>
    <row r="38" spans="1:12" ht="15.75" thickBot="1" x14ac:dyDescent="0.3">
      <c r="A38" s="262">
        <v>32</v>
      </c>
      <c r="B38" s="285" t="s">
        <v>1081</v>
      </c>
      <c r="C38" s="205">
        <v>1</v>
      </c>
      <c r="D38" s="25" t="s">
        <v>3672</v>
      </c>
      <c r="E38" s="1208" t="s">
        <v>2346</v>
      </c>
      <c r="F38" s="830"/>
      <c r="G38" s="830"/>
      <c r="H38" s="831"/>
      <c r="I38" s="285"/>
      <c r="J38" s="993"/>
      <c r="K38" s="831"/>
      <c r="L38" s="290"/>
    </row>
    <row r="39" spans="1:12" x14ac:dyDescent="0.25">
      <c r="A39" s="96"/>
      <c r="B39" s="98"/>
      <c r="C39" s="91"/>
      <c r="D39" s="9"/>
      <c r="E39" s="1027"/>
      <c r="F39" s="772"/>
      <c r="G39" s="772"/>
      <c r="H39" s="773"/>
      <c r="I39" s="90"/>
      <c r="J39" s="980"/>
      <c r="K39" s="773"/>
      <c r="L39" s="210"/>
    </row>
    <row r="40" spans="1:12" x14ac:dyDescent="0.25">
      <c r="A40" s="96"/>
      <c r="B40" s="98"/>
      <c r="C40" s="91"/>
      <c r="D40" s="9"/>
      <c r="E40" s="1027"/>
      <c r="F40" s="772"/>
      <c r="G40" s="772"/>
      <c r="H40" s="773"/>
      <c r="I40" s="90"/>
      <c r="J40" s="980"/>
      <c r="K40" s="773"/>
      <c r="L40" s="210"/>
    </row>
    <row r="41" spans="1:12" x14ac:dyDescent="0.25">
      <c r="A41" s="96"/>
      <c r="B41" s="98"/>
      <c r="C41" s="91"/>
      <c r="D41" s="9"/>
      <c r="E41" s="1027"/>
      <c r="F41" s="772"/>
      <c r="G41" s="772"/>
      <c r="H41" s="773"/>
      <c r="I41" s="90"/>
      <c r="J41" s="980"/>
      <c r="K41" s="773"/>
      <c r="L41" s="210"/>
    </row>
    <row r="42" spans="1:12" x14ac:dyDescent="0.25">
      <c r="A42" s="96"/>
      <c r="B42" s="98"/>
      <c r="C42" s="91"/>
      <c r="D42" s="9"/>
      <c r="E42" s="1027"/>
      <c r="F42" s="772"/>
      <c r="G42" s="772"/>
      <c r="H42" s="773"/>
      <c r="I42" s="90"/>
      <c r="J42" s="980"/>
      <c r="K42" s="773"/>
      <c r="L42" s="210"/>
    </row>
    <row r="43" spans="1:12" x14ac:dyDescent="0.25">
      <c r="A43" s="96"/>
      <c r="B43" s="98"/>
      <c r="C43" s="91"/>
      <c r="D43" s="9"/>
      <c r="E43" s="1027"/>
      <c r="F43" s="772"/>
      <c r="G43" s="772"/>
      <c r="H43" s="773"/>
      <c r="I43" s="90"/>
      <c r="J43" s="980"/>
      <c r="K43" s="773"/>
      <c r="L43" s="210"/>
    </row>
    <row r="44" spans="1:12" x14ac:dyDescent="0.25">
      <c r="A44" s="96"/>
      <c r="B44" s="98"/>
      <c r="C44" s="91"/>
      <c r="D44" s="9"/>
      <c r="E44" s="1027"/>
      <c r="F44" s="772"/>
      <c r="G44" s="772"/>
      <c r="H44" s="773"/>
      <c r="I44" s="90"/>
      <c r="J44" s="980"/>
      <c r="K44" s="773"/>
      <c r="L44" s="210"/>
    </row>
    <row r="45" spans="1:12" x14ac:dyDescent="0.25">
      <c r="A45" s="96"/>
      <c r="B45" s="98"/>
      <c r="C45" s="91"/>
      <c r="D45" s="9"/>
      <c r="E45" s="1027"/>
      <c r="F45" s="772"/>
      <c r="G45" s="772"/>
      <c r="H45" s="773"/>
      <c r="I45" s="90"/>
      <c r="J45" s="980"/>
      <c r="K45" s="773"/>
      <c r="L45" s="210"/>
    </row>
    <row r="46" spans="1:12" x14ac:dyDescent="0.25">
      <c r="A46" s="96"/>
      <c r="B46" s="98"/>
      <c r="C46" s="91"/>
      <c r="D46" s="9"/>
      <c r="E46" s="1027"/>
      <c r="F46" s="772"/>
      <c r="G46" s="772"/>
      <c r="H46" s="773"/>
      <c r="I46" s="90"/>
      <c r="J46" s="980"/>
      <c r="K46" s="773"/>
      <c r="L46" s="210"/>
    </row>
    <row r="47" spans="1:12" x14ac:dyDescent="0.25">
      <c r="A47" s="96"/>
      <c r="B47" s="98"/>
      <c r="C47" s="91"/>
      <c r="D47" s="9"/>
      <c r="E47" s="1027"/>
      <c r="F47" s="772"/>
      <c r="G47" s="772"/>
      <c r="H47" s="773"/>
      <c r="I47" s="90"/>
      <c r="J47" s="980"/>
      <c r="K47" s="773"/>
      <c r="L47" s="210"/>
    </row>
    <row r="48" spans="1:12" x14ac:dyDescent="0.25">
      <c r="A48" s="96"/>
      <c r="B48" s="98"/>
      <c r="C48" s="91"/>
      <c r="D48" s="9"/>
      <c r="E48" s="1027"/>
      <c r="F48" s="772"/>
      <c r="G48" s="772"/>
      <c r="H48" s="773"/>
      <c r="I48" s="90"/>
      <c r="J48" s="980"/>
      <c r="K48" s="773"/>
      <c r="L48" s="210"/>
    </row>
    <row r="49" spans="1:12" x14ac:dyDescent="0.25">
      <c r="A49" s="96"/>
      <c r="B49" s="98"/>
      <c r="C49" s="91"/>
      <c r="D49" s="9"/>
      <c r="E49" s="1027"/>
      <c r="F49" s="772"/>
      <c r="G49" s="772"/>
      <c r="H49" s="773"/>
      <c r="I49" s="90"/>
      <c r="J49" s="980"/>
      <c r="K49" s="773"/>
      <c r="L49" s="210"/>
    </row>
    <row r="50" spans="1:12" x14ac:dyDescent="0.25">
      <c r="A50" s="96"/>
      <c r="B50" s="98"/>
      <c r="C50" s="91"/>
      <c r="D50" s="9"/>
      <c r="E50" s="1027"/>
      <c r="F50" s="772"/>
      <c r="G50" s="772"/>
      <c r="H50" s="773"/>
      <c r="I50" s="90"/>
      <c r="J50" s="980"/>
      <c r="K50" s="773"/>
      <c r="L50" s="210"/>
    </row>
    <row r="51" spans="1:12" ht="15.75" thickBot="1" x14ac:dyDescent="0.3">
      <c r="A51" s="494"/>
      <c r="B51" s="462"/>
      <c r="C51" s="495"/>
      <c r="D51" s="457"/>
      <c r="E51" s="496"/>
      <c r="F51" s="493"/>
      <c r="G51" s="493"/>
      <c r="H51" s="493"/>
      <c r="I51" s="462"/>
      <c r="J51" s="497"/>
      <c r="K51" s="492"/>
      <c r="L51" s="462"/>
    </row>
    <row r="52" spans="1:12" ht="15.75" thickBot="1" x14ac:dyDescent="0.3">
      <c r="A52" s="108"/>
      <c r="J52" s="1186" t="s">
        <v>2349</v>
      </c>
      <c r="K52" s="792"/>
      <c r="L52" s="404"/>
    </row>
    <row r="53" spans="1:12" x14ac:dyDescent="0.25">
      <c r="A53" s="93">
        <v>33</v>
      </c>
      <c r="B53" s="175"/>
      <c r="C53" s="163">
        <v>1</v>
      </c>
      <c r="D53" s="28" t="s">
        <v>3672</v>
      </c>
      <c r="E53" s="1209" t="s">
        <v>2345</v>
      </c>
      <c r="F53" s="780"/>
      <c r="G53" s="780"/>
      <c r="H53" s="781"/>
      <c r="I53" s="175"/>
      <c r="J53" s="933"/>
      <c r="K53" s="820"/>
      <c r="L53" s="101"/>
    </row>
    <row r="54" spans="1:12" x14ac:dyDescent="0.25">
      <c r="A54" s="96">
        <v>34</v>
      </c>
      <c r="B54" s="98" t="s">
        <v>1079</v>
      </c>
      <c r="C54" s="91">
        <v>1</v>
      </c>
      <c r="D54" s="9" t="s">
        <v>3672</v>
      </c>
      <c r="E54" s="1026" t="s">
        <v>1080</v>
      </c>
      <c r="F54" s="772"/>
      <c r="G54" s="772"/>
      <c r="H54" s="773"/>
      <c r="I54" s="98"/>
      <c r="J54" s="980"/>
      <c r="K54" s="824"/>
      <c r="L54" s="123"/>
    </row>
    <row r="55" spans="1:12" x14ac:dyDescent="0.25">
      <c r="A55" s="96">
        <v>35</v>
      </c>
      <c r="B55" s="98"/>
      <c r="C55" s="91">
        <v>1</v>
      </c>
      <c r="D55" s="9" t="s">
        <v>3672</v>
      </c>
      <c r="E55" s="1027" t="s">
        <v>3415</v>
      </c>
      <c r="F55" s="772"/>
      <c r="G55" s="772"/>
      <c r="H55" s="773"/>
      <c r="I55" s="98"/>
      <c r="J55" s="980"/>
      <c r="K55" s="824"/>
      <c r="L55" s="123"/>
    </row>
    <row r="56" spans="1:12" x14ac:dyDescent="0.25">
      <c r="A56" s="96">
        <v>36</v>
      </c>
      <c r="B56" s="98" t="s">
        <v>1083</v>
      </c>
      <c r="C56" s="91">
        <v>3</v>
      </c>
      <c r="D56" s="9" t="s">
        <v>3672</v>
      </c>
      <c r="E56" s="1026" t="s">
        <v>2847</v>
      </c>
      <c r="F56" s="772"/>
      <c r="G56" s="772"/>
      <c r="H56" s="773"/>
      <c r="I56" s="98"/>
      <c r="J56" s="980"/>
      <c r="K56" s="824"/>
      <c r="L56" s="123"/>
    </row>
    <row r="57" spans="1:12" x14ac:dyDescent="0.25">
      <c r="A57" s="96">
        <v>37</v>
      </c>
      <c r="B57" s="98" t="s">
        <v>1084</v>
      </c>
      <c r="C57" s="91">
        <v>1</v>
      </c>
      <c r="D57" s="9" t="s">
        <v>3672</v>
      </c>
      <c r="E57" s="1026" t="s">
        <v>1085</v>
      </c>
      <c r="F57" s="772"/>
      <c r="G57" s="772"/>
      <c r="H57" s="773"/>
      <c r="I57" s="98"/>
      <c r="J57" s="980"/>
      <c r="K57" s="824"/>
      <c r="L57" s="123"/>
    </row>
    <row r="58" spans="1:12" x14ac:dyDescent="0.25">
      <c r="A58" s="96">
        <v>38</v>
      </c>
      <c r="B58" s="98"/>
      <c r="C58" s="91">
        <v>1</v>
      </c>
      <c r="D58" s="9" t="s">
        <v>3672</v>
      </c>
      <c r="E58" s="1027" t="s">
        <v>3193</v>
      </c>
      <c r="F58" s="772"/>
      <c r="G58" s="772"/>
      <c r="H58" s="773"/>
      <c r="I58" s="98"/>
      <c r="J58" s="980"/>
      <c r="K58" s="824"/>
      <c r="L58" s="123"/>
    </row>
    <row r="59" spans="1:12" x14ac:dyDescent="0.25">
      <c r="A59" s="96">
        <v>39</v>
      </c>
      <c r="B59" s="98" t="s">
        <v>1143</v>
      </c>
      <c r="C59" s="91">
        <v>1</v>
      </c>
      <c r="D59" s="9" t="s">
        <v>3672</v>
      </c>
      <c r="E59" s="1026" t="s">
        <v>1144</v>
      </c>
      <c r="F59" s="772"/>
      <c r="G59" s="772"/>
      <c r="H59" s="773"/>
      <c r="I59" s="98"/>
      <c r="J59" s="980"/>
      <c r="K59" s="824"/>
      <c r="L59" s="123"/>
    </row>
    <row r="60" spans="1:12" x14ac:dyDescent="0.25">
      <c r="A60" s="96">
        <v>40</v>
      </c>
      <c r="B60" s="98" t="s">
        <v>1093</v>
      </c>
      <c r="C60" s="91">
        <v>1</v>
      </c>
      <c r="D60" s="9" t="s">
        <v>3672</v>
      </c>
      <c r="E60" s="1026" t="s">
        <v>3602</v>
      </c>
      <c r="F60" s="772"/>
      <c r="G60" s="772"/>
      <c r="H60" s="773"/>
      <c r="I60" s="98"/>
      <c r="J60" s="980"/>
      <c r="K60" s="824"/>
      <c r="L60" s="123"/>
    </row>
    <row r="61" spans="1:12" x14ac:dyDescent="0.25">
      <c r="A61" s="96">
        <v>41</v>
      </c>
      <c r="B61" s="98" t="s">
        <v>1109</v>
      </c>
      <c r="C61" s="91">
        <v>1</v>
      </c>
      <c r="D61" s="9" t="s">
        <v>3672</v>
      </c>
      <c r="E61" s="1026" t="s">
        <v>3603</v>
      </c>
      <c r="F61" s="772"/>
      <c r="G61" s="772"/>
      <c r="H61" s="773"/>
      <c r="I61" s="98"/>
      <c r="J61" s="980"/>
      <c r="K61" s="824"/>
      <c r="L61" s="123"/>
    </row>
    <row r="62" spans="1:12" x14ac:dyDescent="0.25">
      <c r="A62" s="96">
        <v>42</v>
      </c>
      <c r="B62" s="98" t="s">
        <v>825</v>
      </c>
      <c r="C62" s="91">
        <v>8</v>
      </c>
      <c r="D62" s="9" t="s">
        <v>3672</v>
      </c>
      <c r="E62" s="1026" t="s">
        <v>4240</v>
      </c>
      <c r="F62" s="772"/>
      <c r="G62" s="772"/>
      <c r="H62" s="773"/>
      <c r="I62" s="98"/>
      <c r="J62" s="980"/>
      <c r="K62" s="824"/>
      <c r="L62" s="123"/>
    </row>
    <row r="63" spans="1:12" x14ac:dyDescent="0.25">
      <c r="A63" s="96">
        <v>43</v>
      </c>
      <c r="B63" s="98" t="s">
        <v>1095</v>
      </c>
      <c r="C63" s="91">
        <v>1</v>
      </c>
      <c r="D63" s="9" t="s">
        <v>3672</v>
      </c>
      <c r="E63" s="1026" t="s">
        <v>3537</v>
      </c>
      <c r="F63" s="772"/>
      <c r="G63" s="772"/>
      <c r="H63" s="773"/>
      <c r="I63" s="98"/>
      <c r="J63" s="980"/>
      <c r="K63" s="824"/>
      <c r="L63" s="123"/>
    </row>
    <row r="64" spans="1:12" x14ac:dyDescent="0.25">
      <c r="A64" s="96">
        <v>44</v>
      </c>
      <c r="B64" s="98" t="s">
        <v>1096</v>
      </c>
      <c r="C64" s="91">
        <v>6</v>
      </c>
      <c r="D64" s="9" t="s">
        <v>3672</v>
      </c>
      <c r="E64" s="1026" t="s">
        <v>3053</v>
      </c>
      <c r="F64" s="772"/>
      <c r="G64" s="772"/>
      <c r="H64" s="773"/>
      <c r="I64" s="98"/>
      <c r="J64" s="980"/>
      <c r="K64" s="824"/>
      <c r="L64" s="123"/>
    </row>
    <row r="65" spans="1:12" x14ac:dyDescent="0.25">
      <c r="A65" s="96">
        <v>45</v>
      </c>
      <c r="B65" s="98" t="s">
        <v>1102</v>
      </c>
      <c r="C65" s="91">
        <v>12</v>
      </c>
      <c r="D65" s="9" t="s">
        <v>3672</v>
      </c>
      <c r="E65" s="1026" t="s">
        <v>1103</v>
      </c>
      <c r="F65" s="772"/>
      <c r="G65" s="772"/>
      <c r="H65" s="773"/>
      <c r="I65" s="98"/>
      <c r="J65" s="980"/>
      <c r="K65" s="824"/>
      <c r="L65" s="123"/>
    </row>
    <row r="66" spans="1:12" x14ac:dyDescent="0.25">
      <c r="A66" s="96">
        <v>46</v>
      </c>
      <c r="B66" s="98" t="s">
        <v>1117</v>
      </c>
      <c r="C66" s="91">
        <v>1</v>
      </c>
      <c r="D66" s="9" t="s">
        <v>3672</v>
      </c>
      <c r="E66" s="1026" t="s">
        <v>1149</v>
      </c>
      <c r="F66" s="772"/>
      <c r="G66" s="772"/>
      <c r="H66" s="773"/>
      <c r="I66" s="98"/>
      <c r="J66" s="980"/>
      <c r="K66" s="824"/>
      <c r="L66" s="123"/>
    </row>
    <row r="67" spans="1:12" x14ac:dyDescent="0.25">
      <c r="A67" s="96">
        <v>47</v>
      </c>
      <c r="B67" s="98"/>
      <c r="C67" s="91">
        <v>1</v>
      </c>
      <c r="D67" s="9" t="s">
        <v>3672</v>
      </c>
      <c r="E67" s="1027" t="s">
        <v>2347</v>
      </c>
      <c r="F67" s="772"/>
      <c r="G67" s="772"/>
      <c r="H67" s="773"/>
      <c r="I67" s="98"/>
      <c r="J67" s="980"/>
      <c r="K67" s="824"/>
      <c r="L67" s="123"/>
    </row>
    <row r="68" spans="1:12" x14ac:dyDescent="0.25">
      <c r="A68" s="449">
        <v>48</v>
      </c>
      <c r="B68" s="450"/>
      <c r="C68" s="451">
        <v>1</v>
      </c>
      <c r="D68" s="452" t="s">
        <v>3672</v>
      </c>
      <c r="E68" s="453" t="s">
        <v>2348</v>
      </c>
      <c r="F68" s="446"/>
      <c r="G68" s="446"/>
      <c r="H68" s="446"/>
      <c r="I68" s="450"/>
      <c r="J68" s="454"/>
      <c r="K68" s="455"/>
      <c r="L68" s="456"/>
    </row>
    <row r="69" spans="1:12" x14ac:dyDescent="0.25">
      <c r="A69" s="828" t="s">
        <v>117</v>
      </c>
      <c r="B69" s="772"/>
      <c r="C69" s="772"/>
      <c r="D69" s="772"/>
      <c r="E69" s="772"/>
      <c r="F69" s="772"/>
      <c r="G69" s="772"/>
      <c r="H69" s="772"/>
      <c r="I69" s="772"/>
      <c r="J69" s="772"/>
      <c r="K69" s="824"/>
      <c r="L69" s="123"/>
    </row>
    <row r="70" spans="1:12" x14ac:dyDescent="0.25">
      <c r="A70" s="96">
        <v>59</v>
      </c>
      <c r="B70" s="98"/>
      <c r="C70" s="286">
        <v>29.5</v>
      </c>
      <c r="D70" s="89" t="s">
        <v>3732</v>
      </c>
      <c r="E70" s="902" t="s">
        <v>633</v>
      </c>
      <c r="F70" s="772"/>
      <c r="G70" s="772"/>
      <c r="H70" s="773"/>
      <c r="I70" s="98"/>
      <c r="J70" s="823"/>
      <c r="K70" s="824"/>
      <c r="L70" s="123"/>
    </row>
    <row r="71" spans="1:12" x14ac:dyDescent="0.25">
      <c r="A71" s="96">
        <v>60</v>
      </c>
      <c r="B71" s="98"/>
      <c r="C71" s="286">
        <v>258.57</v>
      </c>
      <c r="D71" s="89" t="s">
        <v>3732</v>
      </c>
      <c r="E71" s="902" t="s">
        <v>1127</v>
      </c>
      <c r="F71" s="772"/>
      <c r="G71" s="772"/>
      <c r="H71" s="773"/>
      <c r="I71" s="98"/>
      <c r="J71" s="823"/>
      <c r="K71" s="824"/>
      <c r="L71" s="123"/>
    </row>
    <row r="72" spans="1:12" x14ac:dyDescent="0.25">
      <c r="A72" s="96">
        <v>62</v>
      </c>
      <c r="B72" s="98"/>
      <c r="C72" s="286">
        <v>45</v>
      </c>
      <c r="D72" s="89" t="s">
        <v>3732</v>
      </c>
      <c r="E72" s="902" t="s">
        <v>3345</v>
      </c>
      <c r="F72" s="772"/>
      <c r="G72" s="772"/>
      <c r="H72" s="773"/>
      <c r="I72" s="98"/>
      <c r="J72" s="823"/>
      <c r="K72" s="824"/>
      <c r="L72" s="123"/>
    </row>
    <row r="73" spans="1:12" x14ac:dyDescent="0.25">
      <c r="A73" s="96">
        <v>63</v>
      </c>
      <c r="B73" s="98"/>
      <c r="C73" s="98"/>
      <c r="D73" s="98"/>
      <c r="E73" s="902" t="s">
        <v>57</v>
      </c>
      <c r="F73" s="772"/>
      <c r="G73" s="772"/>
      <c r="H73" s="773"/>
      <c r="I73" s="98"/>
      <c r="J73" s="823"/>
      <c r="K73" s="824"/>
      <c r="L73" s="123"/>
    </row>
    <row r="74" spans="1:12" x14ac:dyDescent="0.25">
      <c r="A74" s="286">
        <v>64</v>
      </c>
      <c r="B74" s="98" t="s">
        <v>1120</v>
      </c>
      <c r="C74" s="9">
        <v>1</v>
      </c>
      <c r="D74" s="98" t="s">
        <v>3672</v>
      </c>
      <c r="E74" s="1207" t="s">
        <v>2350</v>
      </c>
      <c r="F74" s="772"/>
      <c r="G74" s="772"/>
      <c r="H74" s="773"/>
      <c r="I74" s="98"/>
      <c r="J74" s="823"/>
      <c r="K74" s="824"/>
      <c r="L74" s="64"/>
    </row>
    <row r="75" spans="1:12" x14ac:dyDescent="0.25">
      <c r="A75" s="96"/>
      <c r="B75" s="98"/>
      <c r="C75" s="286"/>
      <c r="D75" s="89"/>
      <c r="E75" s="902"/>
      <c r="F75" s="772"/>
      <c r="G75" s="772"/>
      <c r="H75" s="773"/>
      <c r="I75" s="98"/>
      <c r="J75" s="823"/>
      <c r="K75" s="824"/>
      <c r="L75" s="123"/>
    </row>
    <row r="76" spans="1:12" x14ac:dyDescent="0.25">
      <c r="A76" s="96"/>
      <c r="B76" s="98"/>
      <c r="C76" s="286"/>
      <c r="D76" s="89"/>
      <c r="E76" s="902"/>
      <c r="F76" s="772"/>
      <c r="G76" s="772"/>
      <c r="H76" s="773"/>
      <c r="I76" s="98"/>
      <c r="J76" s="823"/>
      <c r="K76" s="824"/>
      <c r="L76" s="123"/>
    </row>
    <row r="77" spans="1:12" x14ac:dyDescent="0.25">
      <c r="A77" s="96"/>
      <c r="B77" s="98"/>
      <c r="C77" s="286"/>
      <c r="D77" s="89"/>
      <c r="E77" s="902"/>
      <c r="F77" s="772"/>
      <c r="G77" s="772"/>
      <c r="H77" s="773"/>
      <c r="I77" s="98"/>
      <c r="J77" s="823"/>
      <c r="K77" s="824"/>
      <c r="L77" s="123"/>
    </row>
    <row r="78" spans="1:12" x14ac:dyDescent="0.25">
      <c r="A78" s="96"/>
      <c r="B78" s="98"/>
      <c r="C78" s="286"/>
      <c r="D78" s="89"/>
      <c r="E78" s="498"/>
      <c r="F78" s="446"/>
      <c r="G78" s="446"/>
      <c r="H78" s="447"/>
      <c r="I78" s="98"/>
      <c r="J78" s="499"/>
      <c r="K78" s="455"/>
      <c r="L78" s="456"/>
    </row>
    <row r="79" spans="1:12" x14ac:dyDescent="0.25">
      <c r="A79" s="96"/>
      <c r="B79" s="98"/>
      <c r="C79" s="286"/>
      <c r="D79" s="89"/>
      <c r="E79" s="498"/>
      <c r="F79" s="446"/>
      <c r="G79" s="446"/>
      <c r="H79" s="447"/>
      <c r="I79" s="98"/>
      <c r="J79" s="499"/>
      <c r="K79" s="455"/>
      <c r="L79" s="456"/>
    </row>
    <row r="80" spans="1:12" x14ac:dyDescent="0.25">
      <c r="A80" s="96"/>
      <c r="B80" s="98"/>
      <c r="C80" s="286"/>
      <c r="D80" s="89"/>
      <c r="E80" s="498"/>
      <c r="F80" s="446"/>
      <c r="G80" s="446"/>
      <c r="H80" s="447"/>
      <c r="I80" s="98"/>
      <c r="J80" s="499"/>
      <c r="K80" s="455"/>
      <c r="L80" s="456"/>
    </row>
    <row r="81" spans="1:12" x14ac:dyDescent="0.25">
      <c r="A81" s="96"/>
      <c r="B81" s="98"/>
      <c r="C81" s="286"/>
      <c r="D81" s="89"/>
      <c r="E81" s="498"/>
      <c r="F81" s="446"/>
      <c r="G81" s="446"/>
      <c r="H81" s="447"/>
      <c r="I81" s="98"/>
      <c r="J81" s="499"/>
      <c r="K81" s="455"/>
      <c r="L81" s="456"/>
    </row>
    <row r="82" spans="1:12" x14ac:dyDescent="0.25">
      <c r="A82" s="96"/>
      <c r="B82" s="98"/>
      <c r="C82" s="286"/>
      <c r="D82" s="89"/>
      <c r="E82" s="498"/>
      <c r="F82" s="446"/>
      <c r="G82" s="446"/>
      <c r="H82" s="447"/>
      <c r="I82" s="98"/>
      <c r="J82" s="499"/>
      <c r="K82" s="455"/>
      <c r="L82" s="456"/>
    </row>
    <row r="83" spans="1:12" x14ac:dyDescent="0.25">
      <c r="A83" s="96"/>
      <c r="B83" s="98"/>
      <c r="C83" s="286"/>
      <c r="D83" s="89"/>
      <c r="E83" s="498"/>
      <c r="F83" s="446"/>
      <c r="G83" s="446"/>
      <c r="H83" s="447"/>
      <c r="I83" s="98"/>
      <c r="J83" s="499"/>
      <c r="K83" s="455"/>
      <c r="L83" s="456"/>
    </row>
    <row r="84" spans="1:12" x14ac:dyDescent="0.25">
      <c r="A84" s="96"/>
      <c r="B84" s="98"/>
      <c r="C84" s="286"/>
      <c r="D84" s="89"/>
      <c r="E84" s="498"/>
      <c r="F84" s="446"/>
      <c r="G84" s="446"/>
      <c r="H84" s="447"/>
      <c r="I84" s="98"/>
      <c r="J84" s="499"/>
      <c r="K84" s="455"/>
      <c r="L84" s="456"/>
    </row>
    <row r="85" spans="1:12" x14ac:dyDescent="0.25">
      <c r="A85" s="96"/>
      <c r="B85" s="98"/>
      <c r="C85" s="286"/>
      <c r="D85" s="89"/>
      <c r="E85" s="902"/>
      <c r="F85" s="772"/>
      <c r="G85" s="772"/>
      <c r="H85" s="773"/>
      <c r="I85" s="98"/>
      <c r="J85" s="823"/>
      <c r="K85" s="824"/>
      <c r="L85" s="123"/>
    </row>
    <row r="86" spans="1:12" x14ac:dyDescent="0.25">
      <c r="A86" s="96"/>
      <c r="B86" s="98"/>
      <c r="C86" s="286"/>
      <c r="D86" s="89"/>
      <c r="E86" s="902"/>
      <c r="F86" s="772"/>
      <c r="G86" s="772"/>
      <c r="H86" s="773"/>
      <c r="I86" s="98"/>
      <c r="J86" s="823"/>
      <c r="K86" s="824"/>
      <c r="L86" s="123"/>
    </row>
    <row r="87" spans="1:12" x14ac:dyDescent="0.25">
      <c r="A87" s="96"/>
      <c r="B87" s="98"/>
      <c r="C87" s="286"/>
      <c r="D87" s="89"/>
      <c r="E87" s="902"/>
      <c r="F87" s="772"/>
      <c r="G87" s="772"/>
      <c r="H87" s="773"/>
      <c r="I87" s="98"/>
      <c r="J87" s="823"/>
      <c r="K87" s="824"/>
      <c r="L87" s="123"/>
    </row>
    <row r="88" spans="1:12" x14ac:dyDescent="0.25">
      <c r="A88" s="96"/>
      <c r="B88" s="98"/>
      <c r="C88" s="286"/>
      <c r="D88" s="89"/>
      <c r="E88" s="902"/>
      <c r="F88" s="772"/>
      <c r="G88" s="772"/>
      <c r="H88" s="773"/>
      <c r="I88" s="98"/>
      <c r="J88" s="823"/>
      <c r="K88" s="824"/>
      <c r="L88" s="123"/>
    </row>
    <row r="89" spans="1:12" x14ac:dyDescent="0.25">
      <c r="A89" s="96"/>
      <c r="B89" s="98"/>
      <c r="C89" s="286"/>
      <c r="D89" s="89"/>
      <c r="E89" s="902"/>
      <c r="F89" s="772"/>
      <c r="G89" s="772"/>
      <c r="H89" s="773"/>
      <c r="I89" s="98"/>
      <c r="J89" s="823"/>
      <c r="K89" s="824"/>
      <c r="L89" s="123"/>
    </row>
    <row r="90" spans="1:12" x14ac:dyDescent="0.25">
      <c r="A90" s="96"/>
      <c r="B90" s="98"/>
      <c r="C90" s="286"/>
      <c r="D90" s="89"/>
      <c r="E90" s="902"/>
      <c r="F90" s="772"/>
      <c r="G90" s="772"/>
      <c r="H90" s="773"/>
      <c r="I90" s="98"/>
      <c r="J90" s="823"/>
      <c r="K90" s="824"/>
      <c r="L90" s="123"/>
    </row>
    <row r="91" spans="1:12" x14ac:dyDescent="0.25">
      <c r="A91" s="96"/>
      <c r="B91" s="98"/>
      <c r="C91" s="286"/>
      <c r="D91" s="89"/>
      <c r="E91" s="902"/>
      <c r="F91" s="772"/>
      <c r="G91" s="772"/>
      <c r="H91" s="773"/>
      <c r="I91" s="98"/>
      <c r="J91" s="823"/>
      <c r="K91" s="824"/>
      <c r="L91" s="123"/>
    </row>
    <row r="92" spans="1:12" x14ac:dyDescent="0.25">
      <c r="A92" s="96"/>
      <c r="B92" s="98"/>
      <c r="C92" s="286"/>
      <c r="D92" s="89"/>
      <c r="E92" s="902"/>
      <c r="F92" s="772"/>
      <c r="G92" s="772"/>
      <c r="H92" s="773"/>
      <c r="I92" s="98"/>
      <c r="J92" s="823"/>
      <c r="K92" s="824"/>
      <c r="L92" s="123"/>
    </row>
    <row r="93" spans="1:12" x14ac:dyDescent="0.25">
      <c r="A93" s="96"/>
      <c r="B93" s="98"/>
      <c r="C93" s="286"/>
      <c r="D93" s="89"/>
      <c r="E93" s="902"/>
      <c r="F93" s="772"/>
      <c r="G93" s="772"/>
      <c r="H93" s="773"/>
      <c r="I93" s="98"/>
      <c r="J93" s="823"/>
      <c r="K93" s="824"/>
      <c r="L93" s="123"/>
    </row>
    <row r="94" spans="1:12" x14ac:dyDescent="0.25">
      <c r="A94" s="96"/>
      <c r="B94" s="98"/>
      <c r="C94" s="286"/>
      <c r="D94" s="89"/>
      <c r="E94" s="902"/>
      <c r="F94" s="772"/>
      <c r="G94" s="772"/>
      <c r="H94" s="773"/>
      <c r="I94" s="98"/>
      <c r="J94" s="823"/>
      <c r="K94" s="824"/>
      <c r="L94" s="123"/>
    </row>
    <row r="95" spans="1:12" x14ac:dyDescent="0.25">
      <c r="A95" s="107"/>
      <c r="B95" s="887" t="s">
        <v>120</v>
      </c>
      <c r="C95" s="785"/>
      <c r="D95" s="785"/>
      <c r="E95" s="785"/>
      <c r="G95" s="887" t="s">
        <v>25</v>
      </c>
      <c r="H95" s="785"/>
      <c r="J95" s="904" t="s">
        <v>122</v>
      </c>
      <c r="K95" s="794"/>
      <c r="L95" s="64"/>
    </row>
    <row r="96" spans="1:12" ht="15.75" thickBot="1" x14ac:dyDescent="0.3">
      <c r="A96" s="294"/>
      <c r="B96" s="778"/>
      <c r="C96" s="778"/>
      <c r="D96" s="778"/>
      <c r="E96" s="778"/>
      <c r="F96" s="36"/>
      <c r="G96" s="778"/>
      <c r="H96" s="778"/>
      <c r="I96" s="36"/>
      <c r="J96" s="778"/>
      <c r="K96" s="792"/>
      <c r="L96" s="250"/>
    </row>
    <row r="97" spans="1:12" ht="15.75" thickBot="1" x14ac:dyDescent="0.3">
      <c r="A97" s="108"/>
      <c r="J97" s="1113" t="s">
        <v>2349</v>
      </c>
      <c r="K97" s="776"/>
      <c r="L97" s="331"/>
    </row>
  </sheetData>
  <mergeCells count="164">
    <mergeCell ref="E92:H92"/>
    <mergeCell ref="J92:K92"/>
    <mergeCell ref="E93:H93"/>
    <mergeCell ref="J93:K93"/>
    <mergeCell ref="E94:H94"/>
    <mergeCell ref="J94:K94"/>
    <mergeCell ref="E49:H49"/>
    <mergeCell ref="J49:K49"/>
    <mergeCell ref="E50:H50"/>
    <mergeCell ref="J50:K50"/>
    <mergeCell ref="E75:H75"/>
    <mergeCell ref="J75:K75"/>
    <mergeCell ref="E76:H76"/>
    <mergeCell ref="J76:K76"/>
    <mergeCell ref="E77:H77"/>
    <mergeCell ref="J77:K77"/>
    <mergeCell ref="E58:H58"/>
    <mergeCell ref="J58:K58"/>
    <mergeCell ref="E59:H59"/>
    <mergeCell ref="J59:K59"/>
    <mergeCell ref="E55:H55"/>
    <mergeCell ref="J55:K55"/>
    <mergeCell ref="E56:H56"/>
    <mergeCell ref="J56:K56"/>
    <mergeCell ref="J44:K44"/>
    <mergeCell ref="E45:H45"/>
    <mergeCell ref="J45:K45"/>
    <mergeCell ref="E46:H46"/>
    <mergeCell ref="J46:K46"/>
    <mergeCell ref="E47:H47"/>
    <mergeCell ref="J47:K47"/>
    <mergeCell ref="E48:H48"/>
    <mergeCell ref="J48:K48"/>
    <mergeCell ref="E1:I2"/>
    <mergeCell ref="J1:L2"/>
    <mergeCell ref="A3:L4"/>
    <mergeCell ref="I5:L5"/>
    <mergeCell ref="A6:A7"/>
    <mergeCell ref="B6:B7"/>
    <mergeCell ref="C6:D7"/>
    <mergeCell ref="E6:H7"/>
    <mergeCell ref="I6:I7"/>
    <mergeCell ref="J6:L7"/>
    <mergeCell ref="E15:H15"/>
    <mergeCell ref="J15:K15"/>
    <mergeCell ref="E11:H11"/>
    <mergeCell ref="J11:K11"/>
    <mergeCell ref="E12:H12"/>
    <mergeCell ref="J12:K12"/>
    <mergeCell ref="E13:H13"/>
    <mergeCell ref="J13:K13"/>
    <mergeCell ref="E8:H8"/>
    <mergeCell ref="J8:L8"/>
    <mergeCell ref="E9:H9"/>
    <mergeCell ref="J9:K9"/>
    <mergeCell ref="E10:H10"/>
    <mergeCell ref="J10:K10"/>
    <mergeCell ref="E20:H20"/>
    <mergeCell ref="J20:K20"/>
    <mergeCell ref="E21:H21"/>
    <mergeCell ref="J21:K21"/>
    <mergeCell ref="E22:H22"/>
    <mergeCell ref="J22:K22"/>
    <mergeCell ref="E17:H17"/>
    <mergeCell ref="J17:K17"/>
    <mergeCell ref="E18:H18"/>
    <mergeCell ref="J18:K18"/>
    <mergeCell ref="E19:H19"/>
    <mergeCell ref="J19:K19"/>
    <mergeCell ref="E26:H26"/>
    <mergeCell ref="J26:K26"/>
    <mergeCell ref="E27:H27"/>
    <mergeCell ref="J27:K27"/>
    <mergeCell ref="E28:H28"/>
    <mergeCell ref="J28:K28"/>
    <mergeCell ref="E23:H23"/>
    <mergeCell ref="J23:K23"/>
    <mergeCell ref="E24:H24"/>
    <mergeCell ref="J24:K24"/>
    <mergeCell ref="E25:H25"/>
    <mergeCell ref="J25:K25"/>
    <mergeCell ref="E32:H32"/>
    <mergeCell ref="J32:K32"/>
    <mergeCell ref="E33:H33"/>
    <mergeCell ref="J33:K33"/>
    <mergeCell ref="E34:H34"/>
    <mergeCell ref="J34:K34"/>
    <mergeCell ref="E29:H29"/>
    <mergeCell ref="J29:K29"/>
    <mergeCell ref="E30:H30"/>
    <mergeCell ref="J30:K30"/>
    <mergeCell ref="E31:H31"/>
    <mergeCell ref="J31:K31"/>
    <mergeCell ref="E38:H38"/>
    <mergeCell ref="J38:K38"/>
    <mergeCell ref="J52:K52"/>
    <mergeCell ref="E53:H53"/>
    <mergeCell ref="J53:K53"/>
    <mergeCell ref="E54:H54"/>
    <mergeCell ref="J54:K54"/>
    <mergeCell ref="E35:H35"/>
    <mergeCell ref="J35:K35"/>
    <mergeCell ref="E36:H36"/>
    <mergeCell ref="J36:K36"/>
    <mergeCell ref="E37:H37"/>
    <mergeCell ref="J37:K37"/>
    <mergeCell ref="E39:H39"/>
    <mergeCell ref="J39:K39"/>
    <mergeCell ref="E40:H40"/>
    <mergeCell ref="J40:K40"/>
    <mergeCell ref="E41:H41"/>
    <mergeCell ref="J41:K41"/>
    <mergeCell ref="E42:H42"/>
    <mergeCell ref="J42:K42"/>
    <mergeCell ref="E43:H43"/>
    <mergeCell ref="J43:K43"/>
    <mergeCell ref="E44:H44"/>
    <mergeCell ref="E57:H57"/>
    <mergeCell ref="J57:K57"/>
    <mergeCell ref="E65:H65"/>
    <mergeCell ref="J65:K65"/>
    <mergeCell ref="E62:H62"/>
    <mergeCell ref="J62:K62"/>
    <mergeCell ref="E63:H63"/>
    <mergeCell ref="J63:K63"/>
    <mergeCell ref="E64:H64"/>
    <mergeCell ref="J64:K64"/>
    <mergeCell ref="E60:H60"/>
    <mergeCell ref="J60:K60"/>
    <mergeCell ref="E61:H61"/>
    <mergeCell ref="J61:K61"/>
    <mergeCell ref="A69:K69"/>
    <mergeCell ref="E70:H70"/>
    <mergeCell ref="J70:K70"/>
    <mergeCell ref="E71:H71"/>
    <mergeCell ref="J71:K71"/>
    <mergeCell ref="E66:H66"/>
    <mergeCell ref="J66:K66"/>
    <mergeCell ref="E67:H67"/>
    <mergeCell ref="J67:K67"/>
    <mergeCell ref="B95:E96"/>
    <mergeCell ref="G95:H96"/>
    <mergeCell ref="J95:K96"/>
    <mergeCell ref="J97:K97"/>
    <mergeCell ref="E72:H72"/>
    <mergeCell ref="J72:K72"/>
    <mergeCell ref="E73:H73"/>
    <mergeCell ref="J73:K73"/>
    <mergeCell ref="E74:H74"/>
    <mergeCell ref="J74:K74"/>
    <mergeCell ref="E85:H85"/>
    <mergeCell ref="J85:K85"/>
    <mergeCell ref="E86:H86"/>
    <mergeCell ref="J86:K86"/>
    <mergeCell ref="E87:H87"/>
    <mergeCell ref="J87:K87"/>
    <mergeCell ref="E88:H88"/>
    <mergeCell ref="J88:K88"/>
    <mergeCell ref="E89:H89"/>
    <mergeCell ref="J89:K89"/>
    <mergeCell ref="E90:H90"/>
    <mergeCell ref="J90:K90"/>
    <mergeCell ref="E91:H91"/>
    <mergeCell ref="J91:K91"/>
  </mergeCells>
  <printOptions horizontalCentered="1" verticalCentered="1"/>
  <pageMargins left="0" right="0" top="0" bottom="1.1811023622047245" header="0" footer="0"/>
  <pageSetup scale="70" fitToHeight="2" orientation="portrait" verticalDpi="203" r:id="rId1"/>
  <rowBreaks count="1" manualBreakCount="1">
    <brk id="50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157</vt:i4>
      </vt:variant>
      <vt:variant>
        <vt:lpstr>Rangos con nombre</vt:lpstr>
      </vt:variant>
      <vt:variant>
        <vt:i4>22</vt:i4>
      </vt:variant>
    </vt:vector>
  </HeadingPairs>
  <TitlesOfParts>
    <vt:vector size="179" baseType="lpstr">
      <vt:lpstr>BOM VCER</vt:lpstr>
      <vt:lpstr>BOM AV10430</vt:lpstr>
      <vt:lpstr>BOM AVT25430</vt:lpstr>
      <vt:lpstr>BOM AV50304</vt:lpstr>
      <vt:lpstr>BOM AV50430</vt:lpstr>
      <vt:lpstr>BOM AVT50430</vt:lpstr>
      <vt:lpstr>BOM AV100304</vt:lpstr>
      <vt:lpstr>BOM AV100430</vt:lpstr>
      <vt:lpstr>BOM CABEZA TV ALUMINIO</vt:lpstr>
      <vt:lpstr>BOM VCRMGA</vt:lpstr>
      <vt:lpstr>BOM ENFRIADOR</vt:lpstr>
      <vt:lpstr>BOM TW-20-30-40</vt:lpstr>
      <vt:lpstr>BOM VCRASR8</vt:lpstr>
      <vt:lpstr>BOM VCRASRI8</vt:lpstr>
      <vt:lpstr>BOOM VCREAGA</vt:lpstr>
      <vt:lpstr>BOM CABEZA TW-TERCER RODILLO</vt:lpstr>
      <vt:lpstr>BANCO-CHASIS MÁQUINA TV</vt:lpstr>
      <vt:lpstr>BOM MOLINO CAMARADA</vt:lpstr>
      <vt:lpstr>BOM MOLINO TORTIMEX#1</vt:lpstr>
      <vt:lpstr>BOM MOLINO TORTIMEX#2</vt:lpstr>
      <vt:lpstr>PRENSA DE LIBRO</vt:lpstr>
      <vt:lpstr>PRENSA VIAJERA DE BURRITOS</vt:lpstr>
      <vt:lpstr>REDUCTOR DUPLEX</vt:lpstr>
      <vt:lpstr>BOOM002</vt:lpstr>
      <vt:lpstr>BOOM003</vt:lpstr>
      <vt:lpstr>BOOM005</vt:lpstr>
      <vt:lpstr>BOOM006</vt:lpstr>
      <vt:lpstr>BOOM007</vt:lpstr>
      <vt:lpstr>BOOM008</vt:lpstr>
      <vt:lpstr>BOOM009</vt:lpstr>
      <vt:lpstr>BOOM010</vt:lpstr>
      <vt:lpstr>CORTADORA AUTOMATICA</vt:lpstr>
      <vt:lpstr>BOOM012</vt:lpstr>
      <vt:lpstr>BOLEADORA</vt:lpstr>
      <vt:lpstr>BOOM015</vt:lpstr>
      <vt:lpstr>BOOM016</vt:lpstr>
      <vt:lpstr>BOOM017</vt:lpstr>
      <vt:lpstr>BOOM019</vt:lpstr>
      <vt:lpstr>BOOM021</vt:lpstr>
      <vt:lpstr>BOOM022</vt:lpstr>
      <vt:lpstr>BOOM023</vt:lpstr>
      <vt:lpstr>BOOM024</vt:lpstr>
      <vt:lpstr>BOOM025</vt:lpstr>
      <vt:lpstr>BOOM026</vt:lpstr>
      <vt:lpstr>BOOM027</vt:lpstr>
      <vt:lpstr>BOOM028</vt:lpstr>
      <vt:lpstr>ACOMODADOR AUTOMATICO</vt:lpstr>
      <vt:lpstr>BOOM032</vt:lpstr>
      <vt:lpstr>BOOM033</vt:lpstr>
      <vt:lpstr>BOOM034</vt:lpstr>
      <vt:lpstr>BOOM035</vt:lpstr>
      <vt:lpstr>BOOM036</vt:lpstr>
      <vt:lpstr>BOOM037</vt:lpstr>
      <vt:lpstr>BOOM039</vt:lpstr>
      <vt:lpstr>BOOM040</vt:lpstr>
      <vt:lpstr>BOOM041</vt:lpstr>
      <vt:lpstr>BOOM042</vt:lpstr>
      <vt:lpstr>BOOM044</vt:lpstr>
      <vt:lpstr>BOM AVT10430</vt:lpstr>
      <vt:lpstr>BOOM050</vt:lpstr>
      <vt:lpstr>BOOM051</vt:lpstr>
      <vt:lpstr>BOOM053</vt:lpstr>
      <vt:lpstr>BOOM055</vt:lpstr>
      <vt:lpstr>BOOM056</vt:lpstr>
      <vt:lpstr>BOOM057</vt:lpstr>
      <vt:lpstr>BOOM058</vt:lpstr>
      <vt:lpstr>BOOM059</vt:lpstr>
      <vt:lpstr>BOOM060</vt:lpstr>
      <vt:lpstr>BOOM062</vt:lpstr>
      <vt:lpstr>BOOM064</vt:lpstr>
      <vt:lpstr>BOOM065</vt:lpstr>
      <vt:lpstr>BOOM067</vt:lpstr>
      <vt:lpstr>BOOM068</vt:lpstr>
      <vt:lpstr>BOOM069</vt:lpstr>
      <vt:lpstr>BOOM070</vt:lpstr>
      <vt:lpstr>BOOM071</vt:lpstr>
      <vt:lpstr>BOOM072</vt:lpstr>
      <vt:lpstr>BOOM073</vt:lpstr>
      <vt:lpstr>BOOM074</vt:lpstr>
      <vt:lpstr>BOOM075</vt:lpstr>
      <vt:lpstr>BOOM076</vt:lpstr>
      <vt:lpstr>BOOM077</vt:lpstr>
      <vt:lpstr>BOOM078</vt:lpstr>
      <vt:lpstr>BOOM079</vt:lpstr>
      <vt:lpstr>BOOM080</vt:lpstr>
      <vt:lpstr>BOOM081</vt:lpstr>
      <vt:lpstr>BOOM082</vt:lpstr>
      <vt:lpstr>BOOM083</vt:lpstr>
      <vt:lpstr>BOOM084</vt:lpstr>
      <vt:lpstr>BOOM086</vt:lpstr>
      <vt:lpstr>BOOM087</vt:lpstr>
      <vt:lpstr>BOOM088</vt:lpstr>
      <vt:lpstr>BOOM089</vt:lpstr>
      <vt:lpstr>BOOM090</vt:lpstr>
      <vt:lpstr>BOOM091</vt:lpstr>
      <vt:lpstr>BOOM092</vt:lpstr>
      <vt:lpstr>BOOM093</vt:lpstr>
      <vt:lpstr>BOOM094</vt:lpstr>
      <vt:lpstr>BOOM095</vt:lpstr>
      <vt:lpstr>COMAL DE 1.50 MTS</vt:lpstr>
      <vt:lpstr>BOOM097</vt:lpstr>
      <vt:lpstr>BOOM098</vt:lpstr>
      <vt:lpstr>BOOM099</vt:lpstr>
      <vt:lpstr>BOOM100</vt:lpstr>
      <vt:lpstr>BOOM101</vt:lpstr>
      <vt:lpstr>BOOM102</vt:lpstr>
      <vt:lpstr>BOOM103</vt:lpstr>
      <vt:lpstr>BOOM104</vt:lpstr>
      <vt:lpstr>BOOM105</vt:lpstr>
      <vt:lpstr>BOOM106</vt:lpstr>
      <vt:lpstr>BOOM107</vt:lpstr>
      <vt:lpstr>BOOM108</vt:lpstr>
      <vt:lpstr>BOOM109</vt:lpstr>
      <vt:lpstr>BOOM110</vt:lpstr>
      <vt:lpstr>BOOM111</vt:lpstr>
      <vt:lpstr>BOOM112</vt:lpstr>
      <vt:lpstr>BOOM113</vt:lpstr>
      <vt:lpstr>BOOM114</vt:lpstr>
      <vt:lpstr>BOOM115</vt:lpstr>
      <vt:lpstr>BOOM116</vt:lpstr>
      <vt:lpstr>BOOM117</vt:lpstr>
      <vt:lpstr>BOOM118</vt:lpstr>
      <vt:lpstr>BOOM119</vt:lpstr>
      <vt:lpstr>BOOM120</vt:lpstr>
      <vt:lpstr>BOOM121</vt:lpstr>
      <vt:lpstr>BOOM122</vt:lpstr>
      <vt:lpstr>BOOM123</vt:lpstr>
      <vt:lpstr>BOOM124</vt:lpstr>
      <vt:lpstr>BOOM125</vt:lpstr>
      <vt:lpstr>BOOM126</vt:lpstr>
      <vt:lpstr>BOOM127</vt:lpstr>
      <vt:lpstr>BOOM128</vt:lpstr>
      <vt:lpstr>BOOM129</vt:lpstr>
      <vt:lpstr>BOOM130</vt:lpstr>
      <vt:lpstr>BOOM131</vt:lpstr>
      <vt:lpstr>BOOM132</vt:lpstr>
      <vt:lpstr>BOOM133</vt:lpstr>
      <vt:lpstr>BOOM134</vt:lpstr>
      <vt:lpstr>BOOM135</vt:lpstr>
      <vt:lpstr>BOOM136</vt:lpstr>
      <vt:lpstr>BOOM137</vt:lpstr>
      <vt:lpstr>BOOM138</vt:lpstr>
      <vt:lpstr>BOOM139</vt:lpstr>
      <vt:lpstr>BOOM140</vt:lpstr>
      <vt:lpstr>BOOM141</vt:lpstr>
      <vt:lpstr>BOOM142</vt:lpstr>
      <vt:lpstr>BOOM143</vt:lpstr>
      <vt:lpstr>BOOM145</vt:lpstr>
      <vt:lpstr>BOOM146</vt:lpstr>
      <vt:lpstr>BOOM147</vt:lpstr>
      <vt:lpstr>BOOM148</vt:lpstr>
      <vt:lpstr>BOOM150</vt:lpstr>
      <vt:lpstr>BOOM151</vt:lpstr>
      <vt:lpstr>BOOM152</vt:lpstr>
      <vt:lpstr>BOOM154</vt:lpstr>
      <vt:lpstr>BOOM156</vt:lpstr>
      <vt:lpstr>BOOM157</vt:lpstr>
      <vt:lpstr>'BOM AV100304'!Área_de_impresión</vt:lpstr>
      <vt:lpstr>'BOM AV100430'!Área_de_impresión</vt:lpstr>
      <vt:lpstr>'BOM CABEZA TV ALUMINIO'!Área_de_impresión</vt:lpstr>
      <vt:lpstr>'BOM MOLINO CAMARADA'!Área_de_impresión</vt:lpstr>
      <vt:lpstr>'BOM VCER'!Área_de_impresión</vt:lpstr>
      <vt:lpstr>'BOOM VCREAGA'!Área_de_impresión</vt:lpstr>
      <vt:lpstr>BOOM002!Área_de_impresión</vt:lpstr>
      <vt:lpstr>BOOM003!Área_de_impresión</vt:lpstr>
      <vt:lpstr>BOOM006!Área_de_impresión</vt:lpstr>
      <vt:lpstr>BOOM015!Área_de_impresión</vt:lpstr>
      <vt:lpstr>BOOM042!Área_de_impresión</vt:lpstr>
      <vt:lpstr>BOOM062!Área_de_impresión</vt:lpstr>
      <vt:lpstr>BOOM069!Área_de_impresión</vt:lpstr>
      <vt:lpstr>BOOM070!Área_de_impresión</vt:lpstr>
      <vt:lpstr>BOOM077!Área_de_impresión</vt:lpstr>
      <vt:lpstr>BOOM088!Área_de_impresión</vt:lpstr>
      <vt:lpstr>BOOM091!Área_de_impresión</vt:lpstr>
      <vt:lpstr>BOOM105!Área_de_impresión</vt:lpstr>
      <vt:lpstr>BOOM137!Área_de_impresión</vt:lpstr>
      <vt:lpstr>BOOM143!Área_de_impresión</vt:lpstr>
      <vt:lpstr>BOOM157!Área_de_impresión</vt:lpstr>
      <vt:lpstr>'CORTADORA AUTOMATICA'!Área_de_impresión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ARMADO</dc:creator>
  <cp:lastModifiedBy>Jose</cp:lastModifiedBy>
  <cp:lastPrinted>2026-01-28T14:34:22Z</cp:lastPrinted>
  <dcterms:created xsi:type="dcterms:W3CDTF">2021-06-25T16:24:12Z</dcterms:created>
  <dcterms:modified xsi:type="dcterms:W3CDTF">2026-03-31T21:54:00Z</dcterms:modified>
</cp:coreProperties>
</file>