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orage Layer LinuxOne" sheetId="1" r:id="rId4"/>
  </sheets>
</workbook>
</file>

<file path=xl/sharedStrings.xml><?xml version="1.0" encoding="utf-8"?>
<sst xmlns="http://schemas.openxmlformats.org/spreadsheetml/2006/main" uniqueCount="51">
  <si>
    <t>LNXPROD 10.0.255.197</t>
  </si>
  <si>
    <t>File System</t>
  </si>
  <si>
    <t>Mounted as</t>
  </si>
  <si>
    <t>Kb</t>
  </si>
  <si>
    <t>Gb</t>
  </si>
  <si>
    <t>% Used</t>
  </si>
  <si>
    <t>Gb + 20%</t>
  </si>
  <si>
    <t>/dev/mapper/vg_zprod-lv_root</t>
  </si>
  <si>
    <t>/</t>
  </si>
  <si>
    <t>/dev/mapper/vg_db2-lv_db2data</t>
  </si>
  <si>
    <t>/db2_data</t>
  </si>
  <si>
    <t>/dev/mapper/vg_db2-lv_db2log</t>
  </si>
  <si>
    <t>/db2_log</t>
  </si>
  <si>
    <t>/dev/mapper/vg_db2-lv_db2lob</t>
  </si>
  <si>
    <t>/db2_lob</t>
  </si>
  <si>
    <t>/dev/mapper/vg_db2-lv_db2index</t>
  </si>
  <si>
    <t>/db2_index</t>
  </si>
  <si>
    <t>/dev/mapper/vg_db2new-lv_db2load</t>
  </si>
  <si>
    <t>/db2_load</t>
  </si>
  <si>
    <t>/dev/mapper/vg_db2new-lv_db2temp</t>
  </si>
  <si>
    <t>/db2_temp</t>
  </si>
  <si>
    <t>/dev/mapper/vg_zprod-lv_boot</t>
  </si>
  <si>
    <t>/boot</t>
  </si>
  <si>
    <t>temps</t>
  </si>
  <si>
    <t>/dev/shm</t>
  </si>
  <si>
    <t>LXTEST 10.0.255.48</t>
  </si>
  <si>
    <t>GB oltre 20%</t>
  </si>
  <si>
    <t>/dev/dasdc1</t>
  </si>
  <si>
    <t>/dev/mapper/vg_db2load-lv_db2load</t>
  </si>
  <si>
    <t>/db2load</t>
  </si>
  <si>
    <t>/dev/mapper/vg_db2root-lv_db2root</t>
  </si>
  <si>
    <t>/db2root</t>
  </si>
  <si>
    <t>/dev/mapper/vg_var_vg-var_lv</t>
  </si>
  <si>
    <t>/var</t>
  </si>
  <si>
    <t>LNXCOLL 10.0.255.59</t>
  </si>
  <si>
    <t>/dev/mapper/vg_db2_log_temp_load-lv_db2log</t>
  </si>
  <si>
    <t>/db2log</t>
  </si>
  <si>
    <t>/dev/mapper/vg_db2_log_temp_load-lv_db2temp</t>
  </si>
  <si>
    <t>/db2temp</t>
  </si>
  <si>
    <t>/db2lob</t>
  </si>
  <si>
    <t>/db2index</t>
  </si>
  <si>
    <t>/dev/mapper/vg_db2_log_temp_load-lv_db2load</t>
  </si>
  <si>
    <t>/dev/mapper/vg_zvmlinux-lv_var</t>
  </si>
  <si>
    <t>LNXPRD2 10.0.255.17</t>
  </si>
  <si>
    <t>LNXMON 10.0.255.52</t>
  </si>
  <si>
    <t>/dev/mapper/vg_vmon_lv_vmon</t>
  </si>
  <si>
    <t>/monitor</t>
  </si>
  <si>
    <t>/dev/mapper/vg_prod_lv_serviceprod</t>
  </si>
  <si>
    <t>/ServiceProd</t>
  </si>
  <si>
    <t>/dev/mapper/vg_prod_lv_ibmprod</t>
  </si>
  <si>
    <t>/IBMProd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</si>
</sst>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Andale Mono"/>
    </font>
    <font>
      <sz val="11"/>
      <color indexed="8"/>
      <name val="Menlo Regular"/>
    </font>
    <font>
      <sz val="11"/>
      <color indexed="8"/>
      <name val="Andale Mono"/>
    </font>
    <font>
      <b val="1"/>
      <sz val="10"/>
      <color indexed="14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vertical="top" wrapText="1" readingOrder="1"/>
    </xf>
    <xf numFmtId="1" fontId="0" fillId="4" borderId="4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horizontal="lef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 readingOrder="1"/>
    </xf>
    <xf numFmtId="1" fontId="0" fillId="4" borderId="7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1" fontId="4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6" fillId="5" borderId="7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1" fontId="4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6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b00"/>
      <rgbColor rgb="fffeffff"/>
      <rgbColor rgb="ffff26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F5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44.6094" style="1" customWidth="1"/>
    <col min="2" max="2" width="13.3203" style="1" customWidth="1"/>
    <col min="3" max="3" width="16.3516" style="1" customWidth="1"/>
    <col min="4" max="4" width="7.375" style="1" customWidth="1"/>
    <col min="5" max="5" width="8.19531" style="1" customWidth="1"/>
    <col min="6" max="6" width="10.4531" style="1" customWidth="1"/>
    <col min="7" max="7" width="44.6094" style="17" customWidth="1"/>
    <col min="8" max="8" width="13.3203" style="17" customWidth="1"/>
    <col min="9" max="9" width="16.3516" style="17" customWidth="1"/>
    <col min="10" max="10" width="7.375" style="17" customWidth="1"/>
    <col min="11" max="11" width="8.19531" style="17" customWidth="1"/>
    <col min="12" max="12" width="11.1797" style="17" customWidth="1"/>
    <col min="13" max="13" width="13.5391" style="17" customWidth="1"/>
    <col min="14" max="14" width="49.625" style="22" customWidth="1"/>
    <col min="15" max="15" width="13.3203" style="22" customWidth="1"/>
    <col min="16" max="16" width="16.3516" style="22" customWidth="1"/>
    <col min="17" max="17" width="7.375" style="22" customWidth="1"/>
    <col min="18" max="18" width="8.19531" style="22" customWidth="1"/>
    <col min="19" max="19" width="10.9453" style="22" customWidth="1"/>
    <col min="20" max="20" width="49.5938" style="23" customWidth="1"/>
    <col min="21" max="21" width="13.3203" style="23" customWidth="1"/>
    <col min="22" max="22" width="16.3516" style="23" customWidth="1"/>
    <col min="23" max="23" width="7.375" style="23" customWidth="1"/>
    <col min="24" max="24" width="8.19531" style="23" customWidth="1"/>
    <col min="25" max="25" width="10.9766" style="23" customWidth="1"/>
    <col min="26" max="26" width="49.5938" style="24" customWidth="1"/>
    <col min="27" max="27" width="13.3203" style="24" customWidth="1"/>
    <col min="28" max="28" width="16.3516" style="24" customWidth="1"/>
    <col min="29" max="29" width="7.375" style="24" customWidth="1"/>
    <col min="30" max="30" width="8.19531" style="24" customWidth="1"/>
    <col min="31" max="31" width="10.9453" style="24" customWidth="1"/>
    <col min="32" max="32" width="12.0781" style="24" customWidth="1"/>
    <col min="33" max="16384" width="16.3516" style="24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1.55" customHeight="1">
      <c r="A3" t="s" s="4">
        <v>7</v>
      </c>
      <c r="B3" t="s" s="5">
        <v>8</v>
      </c>
      <c r="C3" s="6">
        <v>36516556</v>
      </c>
      <c r="D3" s="7">
        <f>C3/1024/1024</f>
        <v>34.8249015808105</v>
      </c>
      <c r="E3" s="8">
        <v>54</v>
      </c>
      <c r="F3" s="9">
        <f>D3+(D3/100*20)</f>
        <v>41.7898818969726</v>
      </c>
    </row>
    <row r="4" ht="21.35" customHeight="1">
      <c r="A4" t="s" s="10">
        <v>9</v>
      </c>
      <c r="B4" t="s" s="11">
        <v>10</v>
      </c>
      <c r="C4" s="12">
        <v>273381768</v>
      </c>
      <c r="D4" s="13">
        <f>C4/1024/1024</f>
        <v>260.717170715332</v>
      </c>
      <c r="E4" s="14">
        <v>1</v>
      </c>
      <c r="F4" s="15">
        <f>D4+(D4/100*20)</f>
        <v>312.860604858398</v>
      </c>
    </row>
    <row r="5" ht="21.35" customHeight="1">
      <c r="A5" t="s" s="10">
        <v>11</v>
      </c>
      <c r="B5" t="s" s="11">
        <v>12</v>
      </c>
      <c r="C5" s="12">
        <v>51475068</v>
      </c>
      <c r="D5" s="13">
        <f>C5/1024/1024</f>
        <v>49.0904502868652</v>
      </c>
      <c r="E5" s="14">
        <v>53</v>
      </c>
      <c r="F5" s="15">
        <f>D5+(D5/100*20)</f>
        <v>58.9085403442382</v>
      </c>
    </row>
    <row r="6" ht="21.35" customHeight="1">
      <c r="A6" t="s" s="10">
        <v>13</v>
      </c>
      <c r="B6" t="s" s="11">
        <v>14</v>
      </c>
      <c r="C6" s="12">
        <v>1506768740</v>
      </c>
      <c r="D6" s="13">
        <f>C6/1024/1024</f>
        <v>1436.966648101810</v>
      </c>
      <c r="E6" s="14">
        <v>13</v>
      </c>
      <c r="F6" s="15">
        <f>D6+(D6/100*20)</f>
        <v>1724.359977722170</v>
      </c>
    </row>
    <row r="7" ht="21.35" customHeight="1">
      <c r="A7" t="s" s="10">
        <v>15</v>
      </c>
      <c r="B7" t="s" s="11">
        <v>16</v>
      </c>
      <c r="C7" s="12">
        <v>165008748</v>
      </c>
      <c r="D7" s="13">
        <f>C7/1024/1024</f>
        <v>157.364604949951</v>
      </c>
      <c r="E7" s="14">
        <v>74</v>
      </c>
      <c r="F7" s="15">
        <f>D7+(D7/100*20)</f>
        <v>188.837525939941</v>
      </c>
    </row>
    <row r="8" ht="21.35" customHeight="1">
      <c r="A8" t="s" s="10">
        <v>17</v>
      </c>
      <c r="B8" t="s" s="11">
        <v>18</v>
      </c>
      <c r="C8" s="12">
        <v>1031992064</v>
      </c>
      <c r="D8" s="13">
        <f>C8/1024/1024</f>
        <v>984.184326171875</v>
      </c>
      <c r="E8" s="14">
        <v>28</v>
      </c>
      <c r="F8" s="15">
        <f>D8+(D8/100*20)</f>
        <v>1181.021191406250</v>
      </c>
    </row>
    <row r="9" ht="21.35" customHeight="1">
      <c r="A9" t="s" s="10">
        <v>19</v>
      </c>
      <c r="B9" t="s" s="11">
        <v>20</v>
      </c>
      <c r="C9" s="12">
        <v>102049120</v>
      </c>
      <c r="D9" s="13">
        <f>C9/1024/1024</f>
        <v>97.3216247558594</v>
      </c>
      <c r="E9" s="14">
        <v>8</v>
      </c>
      <c r="F9" s="15">
        <f>D9+(D9/100*20)</f>
        <v>116.785949707031</v>
      </c>
    </row>
    <row r="10" ht="21.35" customHeight="1">
      <c r="A10" t="s" s="10">
        <v>21</v>
      </c>
      <c r="B10" t="s" s="11">
        <v>22</v>
      </c>
      <c r="C10" s="12">
        <v>1585337144</v>
      </c>
      <c r="D10" s="13">
        <f>C10/1024/1024</f>
        <v>1511.895317077640</v>
      </c>
      <c r="E10" s="14">
        <v>22</v>
      </c>
      <c r="F10" s="15">
        <f>D10+(D10/100*20)</f>
        <v>1814.274380493170</v>
      </c>
    </row>
    <row r="11" ht="21.35" customHeight="1">
      <c r="A11" t="s" s="10">
        <v>23</v>
      </c>
      <c r="B11" t="s" s="11">
        <v>24</v>
      </c>
      <c r="C11" s="16">
        <v>32970832</v>
      </c>
      <c r="D11" s="13">
        <f>C11/1024/1024</f>
        <v>31.4434356689453</v>
      </c>
      <c r="E11" s="14">
        <v>1</v>
      </c>
      <c r="F11" s="15">
        <f>D11+(D11/100*20)</f>
        <v>37.7321228027344</v>
      </c>
    </row>
    <row r="13" ht="27.65" customHeight="1">
      <c r="G13" t="s" s="2">
        <v>25</v>
      </c>
      <c r="H13" s="2"/>
      <c r="I13" s="2"/>
      <c r="J13" s="2"/>
      <c r="K13" s="2"/>
      <c r="L13" s="2"/>
      <c r="M13" s="2"/>
    </row>
    <row r="14" ht="20.25" customHeight="1">
      <c r="G14" t="s" s="3">
        <v>1</v>
      </c>
      <c r="H14" t="s" s="3">
        <v>2</v>
      </c>
      <c r="I14" t="s" s="3">
        <v>3</v>
      </c>
      <c r="J14" t="s" s="3">
        <v>4</v>
      </c>
      <c r="K14" t="s" s="3">
        <v>5</v>
      </c>
      <c r="L14" t="s" s="3">
        <v>6</v>
      </c>
      <c r="M14" t="s" s="3">
        <v>26</v>
      </c>
    </row>
    <row r="15" ht="21.55" customHeight="1">
      <c r="G15" t="s" s="4">
        <v>27</v>
      </c>
      <c r="H15" t="s" s="5">
        <v>8</v>
      </c>
      <c r="I15" s="6">
        <v>9958008</v>
      </c>
      <c r="J15" s="7">
        <f>I15/1024/1024</f>
        <v>9.496696472167971</v>
      </c>
      <c r="K15" s="8">
        <v>84</v>
      </c>
      <c r="L15" s="7">
        <f>J15+(J15/100*20)</f>
        <v>11.3960357666016</v>
      </c>
      <c r="M15" s="18"/>
    </row>
    <row r="16" ht="21.35" customHeight="1">
      <c r="G16" t="s" s="10">
        <v>9</v>
      </c>
      <c r="H16" t="s" s="11">
        <v>10</v>
      </c>
      <c r="I16" s="12">
        <v>153655340</v>
      </c>
      <c r="J16" s="13">
        <f>I16/1024/1024</f>
        <v>146.537151336670</v>
      </c>
      <c r="K16" s="14">
        <v>70</v>
      </c>
      <c r="L16" s="13">
        <f>J16+(J16/100*20)</f>
        <v>175.844581604004</v>
      </c>
      <c r="M16" s="19">
        <v>190</v>
      </c>
    </row>
    <row r="17" ht="21.35" customHeight="1">
      <c r="G17" t="s" s="10">
        <v>11</v>
      </c>
      <c r="H17" t="s" s="11">
        <v>12</v>
      </c>
      <c r="I17" s="12">
        <v>51475068</v>
      </c>
      <c r="J17" s="13">
        <f>I17/1024/1024</f>
        <v>49.0904502868652</v>
      </c>
      <c r="K17" s="14">
        <v>40</v>
      </c>
      <c r="L17" s="13">
        <f>J17+(J17/100*20)</f>
        <v>58.9085403442382</v>
      </c>
      <c r="M17" s="20"/>
    </row>
    <row r="18" ht="21.35" customHeight="1">
      <c r="G18" t="s" s="10">
        <v>13</v>
      </c>
      <c r="H18" t="s" s="11">
        <v>14</v>
      </c>
      <c r="I18" s="12">
        <v>50442940</v>
      </c>
      <c r="J18" s="13">
        <f>I18/1024/1024</f>
        <v>48.1061363220215</v>
      </c>
      <c r="K18" s="14">
        <v>2</v>
      </c>
      <c r="L18" s="13">
        <f>J18+(J18/100*20)</f>
        <v>57.7273635864258</v>
      </c>
      <c r="M18" s="19">
        <v>90</v>
      </c>
    </row>
    <row r="19" ht="21.35" customHeight="1">
      <c r="G19" t="s" s="10">
        <v>15</v>
      </c>
      <c r="H19" t="s" s="11">
        <v>16</v>
      </c>
      <c r="I19" s="12">
        <v>102049120</v>
      </c>
      <c r="J19" s="13">
        <f>I19/1024/1024</f>
        <v>97.3216247558594</v>
      </c>
      <c r="K19" s="14">
        <v>22</v>
      </c>
      <c r="L19" s="13">
        <f>J19+(J19/100*20)</f>
        <v>116.785949707031</v>
      </c>
      <c r="M19" s="20"/>
    </row>
    <row r="20" ht="21.35" customHeight="1">
      <c r="G20" t="s" s="10">
        <v>28</v>
      </c>
      <c r="H20" t="s" s="11">
        <v>29</v>
      </c>
      <c r="I20" s="12">
        <v>50442940</v>
      </c>
      <c r="J20" s="13">
        <f>I20/1024/1024</f>
        <v>48.1061363220215</v>
      </c>
      <c r="K20" s="14">
        <v>60</v>
      </c>
      <c r="L20" s="13">
        <f>J20+(J20/100*20)</f>
        <v>57.7273635864258</v>
      </c>
      <c r="M20" s="19">
        <v>80</v>
      </c>
    </row>
    <row r="21" ht="21.35" customHeight="1">
      <c r="G21" t="s" s="10">
        <v>30</v>
      </c>
      <c r="H21" t="s" s="11">
        <v>31</v>
      </c>
      <c r="I21" s="12">
        <v>50442940</v>
      </c>
      <c r="J21" s="13">
        <f>I21/1024/1024</f>
        <v>48.1061363220215</v>
      </c>
      <c r="K21" s="14">
        <v>8</v>
      </c>
      <c r="L21" s="13">
        <f>J21+(J21/100*20)</f>
        <v>57.7273635864258</v>
      </c>
      <c r="M21" s="20"/>
    </row>
    <row r="22" ht="21.35" customHeight="1">
      <c r="G22" t="s" s="10">
        <v>23</v>
      </c>
      <c r="H22" t="s" s="11">
        <v>24</v>
      </c>
      <c r="I22" s="21">
        <v>4050420</v>
      </c>
      <c r="J22" s="13">
        <f>I22/1024/1024</f>
        <v>3.8627815246582</v>
      </c>
      <c r="K22" s="14">
        <v>1</v>
      </c>
      <c r="L22" s="13">
        <f>J22+(J22/100*20)</f>
        <v>4.63533782958984</v>
      </c>
      <c r="M22" s="20"/>
    </row>
    <row r="23" ht="21.35" customHeight="1">
      <c r="G23" t="s" s="10">
        <v>32</v>
      </c>
      <c r="H23" t="s" s="11">
        <v>33</v>
      </c>
      <c r="I23" s="21">
        <v>9956204</v>
      </c>
      <c r="J23" s="13">
        <f>I23/1024/1024</f>
        <v>9.49497604370117</v>
      </c>
      <c r="K23" s="14">
        <v>88</v>
      </c>
      <c r="L23" s="13">
        <f>J23+(J23/100*20)</f>
        <v>11.3939712524414</v>
      </c>
      <c r="M23" s="20"/>
    </row>
    <row r="25" ht="27.65" customHeight="1">
      <c r="N25" t="s" s="2">
        <v>34</v>
      </c>
      <c r="O25" s="2"/>
      <c r="P25" s="2"/>
      <c r="Q25" s="2"/>
      <c r="R25" s="2"/>
      <c r="S25" s="2"/>
    </row>
    <row r="26" ht="20.25" customHeight="1">
      <c r="N26" t="s" s="3">
        <v>1</v>
      </c>
      <c r="O26" t="s" s="3">
        <v>2</v>
      </c>
      <c r="P26" t="s" s="3">
        <v>3</v>
      </c>
      <c r="Q26" t="s" s="3">
        <v>4</v>
      </c>
      <c r="R26" t="s" s="3">
        <v>5</v>
      </c>
      <c r="S26" t="s" s="3">
        <v>6</v>
      </c>
    </row>
    <row r="27" ht="21.55" customHeight="1">
      <c r="N27" t="s" s="4">
        <v>27</v>
      </c>
      <c r="O27" t="s" s="5">
        <v>8</v>
      </c>
      <c r="P27" s="6">
        <v>9958008</v>
      </c>
      <c r="Q27" s="7">
        <f>P27/1024/1024</f>
        <v>9.496696472167971</v>
      </c>
      <c r="R27" s="8">
        <v>62</v>
      </c>
      <c r="S27" s="9">
        <f>Q27+(Q27/100*20)</f>
        <v>11.3960357666016</v>
      </c>
    </row>
    <row r="28" ht="21.35" customHeight="1">
      <c r="N28" t="s" s="10">
        <v>9</v>
      </c>
      <c r="O28" t="s" s="11">
        <v>10</v>
      </c>
      <c r="P28" s="12">
        <v>619142920</v>
      </c>
      <c r="Q28" s="13">
        <f>P28/1024/1024</f>
        <v>590.460700988770</v>
      </c>
      <c r="R28" s="14">
        <v>67</v>
      </c>
      <c r="S28" s="15">
        <f>Q28+(Q28/100*20)</f>
        <v>708.552841186524</v>
      </c>
    </row>
    <row r="29" ht="21.35" customHeight="1">
      <c r="N29" t="s" s="10">
        <v>35</v>
      </c>
      <c r="O29" t="s" s="11">
        <v>36</v>
      </c>
      <c r="P29" s="12">
        <v>107209760</v>
      </c>
      <c r="Q29" s="13">
        <f>P29/1024/1024</f>
        <v>102.243194580078</v>
      </c>
      <c r="R29" s="14">
        <v>50</v>
      </c>
      <c r="S29" s="15">
        <f>Q29+(Q29/100*20)</f>
        <v>122.691833496094</v>
      </c>
    </row>
    <row r="30" ht="21.35" customHeight="1">
      <c r="N30" t="s" s="10">
        <v>37</v>
      </c>
      <c r="O30" t="s" s="11">
        <v>38</v>
      </c>
      <c r="P30" s="12">
        <v>102049120</v>
      </c>
      <c r="Q30" s="13">
        <f>P30/1024/1024</f>
        <v>97.3216247558594</v>
      </c>
      <c r="R30" s="14">
        <v>2</v>
      </c>
      <c r="S30" s="15">
        <f>Q30+(Q30/100*20)</f>
        <v>116.785949707031</v>
      </c>
    </row>
    <row r="31" ht="21.35" customHeight="1">
      <c r="N31" t="s" s="10">
        <v>13</v>
      </c>
      <c r="O31" t="s" s="11">
        <v>39</v>
      </c>
      <c r="P31" s="12">
        <v>102049120</v>
      </c>
      <c r="Q31" s="13">
        <f>P31/1024/1024</f>
        <v>97.3216247558594</v>
      </c>
      <c r="R31" s="14">
        <v>30</v>
      </c>
      <c r="S31" s="15">
        <f>Q31+(Q31/100*20)</f>
        <v>116.785949707031</v>
      </c>
    </row>
    <row r="32" ht="21.35" customHeight="1">
      <c r="N32" t="s" s="10">
        <v>15</v>
      </c>
      <c r="O32" t="s" s="11">
        <v>40</v>
      </c>
      <c r="P32" s="12">
        <v>153655340</v>
      </c>
      <c r="Q32" s="13">
        <f>P32/1024/1024</f>
        <v>146.537151336670</v>
      </c>
      <c r="R32" s="14">
        <v>25</v>
      </c>
      <c r="S32" s="15">
        <f>Q32+(Q32/100*20)</f>
        <v>175.844581604004</v>
      </c>
    </row>
    <row r="33" ht="21.35" customHeight="1">
      <c r="N33" t="s" s="10">
        <v>41</v>
      </c>
      <c r="O33" t="s" s="11">
        <v>29</v>
      </c>
      <c r="P33" s="12">
        <v>50442940</v>
      </c>
      <c r="Q33" s="13">
        <f>P33/1024/1024</f>
        <v>48.1061363220215</v>
      </c>
      <c r="R33" s="14">
        <v>10</v>
      </c>
      <c r="S33" s="15">
        <f>Q33+(Q33/100*20)</f>
        <v>57.7273635864258</v>
      </c>
    </row>
    <row r="34" ht="21.35" customHeight="1">
      <c r="N34" t="s" s="10">
        <v>30</v>
      </c>
      <c r="O34" t="s" s="11">
        <v>31</v>
      </c>
      <c r="P34" s="12">
        <v>50442940</v>
      </c>
      <c r="Q34" s="13">
        <f>P34/1024/1024</f>
        <v>48.1061363220215</v>
      </c>
      <c r="R34" s="14">
        <v>2</v>
      </c>
      <c r="S34" s="15">
        <f>Q34+(Q34/100*20)</f>
        <v>57.7273635864258</v>
      </c>
    </row>
    <row r="35" ht="21.35" customHeight="1">
      <c r="N35" t="s" s="10">
        <v>23</v>
      </c>
      <c r="O35" t="s" s="11">
        <v>24</v>
      </c>
      <c r="P35" s="21">
        <v>8172784</v>
      </c>
      <c r="Q35" s="13">
        <f>P35/1024/1024</f>
        <v>7.79417419433594</v>
      </c>
      <c r="R35" s="14">
        <v>1</v>
      </c>
      <c r="S35" s="15">
        <f>Q35+(Q35/100*20)</f>
        <v>9.353009033203129</v>
      </c>
    </row>
    <row r="36" ht="21.35" customHeight="1">
      <c r="N36" t="s" s="10">
        <v>42</v>
      </c>
      <c r="O36" t="s" s="11">
        <v>33</v>
      </c>
      <c r="P36" s="21">
        <v>9956204</v>
      </c>
      <c r="Q36" s="13">
        <f>P36/1024/1024</f>
        <v>9.49497604370117</v>
      </c>
      <c r="R36" s="14">
        <v>56</v>
      </c>
      <c r="S36" s="15">
        <f>Q36+(Q36/100*20)</f>
        <v>11.3939712524414</v>
      </c>
    </row>
    <row r="38" ht="27.65" customHeight="1">
      <c r="T38" t="s" s="2">
        <v>43</v>
      </c>
      <c r="U38" s="2"/>
      <c r="V38" s="2"/>
      <c r="W38" s="2"/>
      <c r="X38" s="2"/>
      <c r="Y38" s="2"/>
    </row>
    <row r="39" ht="20.25" customHeight="1">
      <c r="T39" t="s" s="3">
        <v>1</v>
      </c>
      <c r="U39" t="s" s="3">
        <v>2</v>
      </c>
      <c r="V39" t="s" s="3">
        <v>3</v>
      </c>
      <c r="W39" t="s" s="3">
        <v>4</v>
      </c>
      <c r="X39" t="s" s="3">
        <v>5</v>
      </c>
      <c r="Y39" t="s" s="3">
        <v>6</v>
      </c>
    </row>
    <row r="40" ht="21.55" customHeight="1">
      <c r="T40" t="s" s="4">
        <v>27</v>
      </c>
      <c r="U40" t="s" s="5">
        <v>8</v>
      </c>
      <c r="V40" s="6">
        <v>9958008</v>
      </c>
      <c r="W40" s="7">
        <f>V40/1024/1024</f>
        <v>9.496696472167971</v>
      </c>
      <c r="X40" s="8">
        <v>85</v>
      </c>
      <c r="Y40" s="9">
        <f>W40+(W40/100*20)</f>
        <v>11.3960357666016</v>
      </c>
    </row>
    <row r="41" ht="21.35" customHeight="1">
      <c r="T41" t="s" s="10">
        <v>9</v>
      </c>
      <c r="U41" t="s" s="11">
        <v>10</v>
      </c>
      <c r="V41" s="12">
        <v>619142920</v>
      </c>
      <c r="W41" s="13">
        <f>V41/1024/1024</f>
        <v>590.460700988770</v>
      </c>
      <c r="X41" s="14">
        <v>3</v>
      </c>
      <c r="Y41" s="15">
        <f>W41+(W41/100*20)</f>
        <v>708.552841186524</v>
      </c>
    </row>
    <row r="42" ht="21.35" customHeight="1">
      <c r="T42" t="s" s="10">
        <v>35</v>
      </c>
      <c r="U42" t="s" s="11">
        <v>36</v>
      </c>
      <c r="V42" s="12">
        <v>51475068</v>
      </c>
      <c r="W42" s="13">
        <f>V42/1024/1024</f>
        <v>49.0904502868652</v>
      </c>
      <c r="X42" s="14">
        <v>32</v>
      </c>
      <c r="Y42" s="15">
        <f>W42+(W42/100*20)</f>
        <v>58.9085403442382</v>
      </c>
    </row>
    <row r="43" ht="21.35" customHeight="1">
      <c r="T43" t="s" s="10">
        <v>37</v>
      </c>
      <c r="U43" t="s" s="11">
        <v>38</v>
      </c>
      <c r="V43" s="12">
        <v>102049120</v>
      </c>
      <c r="W43" s="13">
        <f>V43/1024/1024</f>
        <v>97.3216247558594</v>
      </c>
      <c r="X43" s="14">
        <v>1</v>
      </c>
      <c r="Y43" s="15">
        <f>W43+(W43/100*20)</f>
        <v>116.785949707031</v>
      </c>
    </row>
    <row r="44" ht="21.35" customHeight="1">
      <c r="T44" t="s" s="10">
        <v>13</v>
      </c>
      <c r="U44" t="s" s="11">
        <v>39</v>
      </c>
      <c r="V44" s="12">
        <v>102049120</v>
      </c>
      <c r="W44" s="13">
        <f>V44/1024/1024</f>
        <v>97.3216247558594</v>
      </c>
      <c r="X44" s="14">
        <v>1</v>
      </c>
      <c r="Y44" s="15">
        <f>W44+(W44/100*20)</f>
        <v>116.785949707031</v>
      </c>
    </row>
    <row r="45" ht="21.35" customHeight="1">
      <c r="T45" t="s" s="10">
        <v>15</v>
      </c>
      <c r="U45" t="s" s="11">
        <v>40</v>
      </c>
      <c r="V45" s="12">
        <v>154687468</v>
      </c>
      <c r="W45" s="13">
        <f>V45/1024/1024</f>
        <v>147.521465301514</v>
      </c>
      <c r="X45" s="14">
        <v>1</v>
      </c>
      <c r="Y45" s="15">
        <f>W45+(W45/100*20)</f>
        <v>177.025758361817</v>
      </c>
    </row>
    <row r="46" ht="21.35" customHeight="1">
      <c r="T46" t="s" s="10">
        <v>41</v>
      </c>
      <c r="U46" t="s" s="11">
        <v>29</v>
      </c>
      <c r="V46" s="12">
        <v>51475068</v>
      </c>
      <c r="W46" s="13">
        <f>V46/1024/1024</f>
        <v>49.0904502868652</v>
      </c>
      <c r="X46" s="14">
        <v>9</v>
      </c>
      <c r="Y46" s="15">
        <f>W46+(W46/100*20)</f>
        <v>58.9085403442382</v>
      </c>
    </row>
    <row r="47" ht="21.35" customHeight="1">
      <c r="T47" t="s" s="10">
        <v>30</v>
      </c>
      <c r="U47" t="s" s="11">
        <v>31</v>
      </c>
      <c r="V47" s="12">
        <v>50442940</v>
      </c>
      <c r="W47" s="13">
        <f>V47/1024/1024</f>
        <v>48.1061363220215</v>
      </c>
      <c r="X47" s="14">
        <v>2</v>
      </c>
      <c r="Y47" s="15">
        <f>W47+(W47/100*20)</f>
        <v>57.7273635864258</v>
      </c>
    </row>
    <row r="48" ht="21.35" customHeight="1">
      <c r="T48" t="s" s="10">
        <v>23</v>
      </c>
      <c r="U48" t="s" s="11">
        <v>24</v>
      </c>
      <c r="V48" s="21">
        <v>4050420</v>
      </c>
      <c r="W48" s="13">
        <f>V48/1024/1024</f>
        <v>3.8627815246582</v>
      </c>
      <c r="X48" s="14">
        <v>1</v>
      </c>
      <c r="Y48" s="15">
        <f>W48+(W48/100*20)</f>
        <v>4.63533782958984</v>
      </c>
    </row>
    <row r="49" ht="21.35" customHeight="1">
      <c r="T49" t="s" s="10">
        <v>32</v>
      </c>
      <c r="U49" t="s" s="11">
        <v>33</v>
      </c>
      <c r="V49" s="21">
        <v>9956204</v>
      </c>
      <c r="W49" s="13">
        <f>V49/1024/1024</f>
        <v>9.49497604370117</v>
      </c>
      <c r="X49" s="14">
        <v>76</v>
      </c>
      <c r="Y49" s="15">
        <f>W49+(W49/100*20)</f>
        <v>11.3939712524414</v>
      </c>
    </row>
    <row r="51" ht="27.65" customHeight="1">
      <c r="Z51" t="s" s="2">
        <v>44</v>
      </c>
      <c r="AA51" s="2"/>
      <c r="AB51" s="2"/>
      <c r="AC51" s="2"/>
      <c r="AD51" s="2"/>
      <c r="AE51" s="2"/>
      <c r="AF51" s="2"/>
    </row>
    <row r="52" ht="20.25" customHeight="1">
      <c r="Z52" t="s" s="3">
        <v>1</v>
      </c>
      <c r="AA52" t="s" s="3">
        <v>2</v>
      </c>
      <c r="AB52" t="s" s="3">
        <v>3</v>
      </c>
      <c r="AC52" t="s" s="3">
        <v>4</v>
      </c>
      <c r="AD52" t="s" s="3">
        <v>5</v>
      </c>
      <c r="AE52" t="s" s="3">
        <v>6</v>
      </c>
      <c r="AF52" t="s" s="3">
        <v>26</v>
      </c>
    </row>
    <row r="53" ht="21.55" customHeight="1">
      <c r="Z53" t="s" s="4">
        <v>27</v>
      </c>
      <c r="AA53" t="s" s="5">
        <v>8</v>
      </c>
      <c r="AB53" s="6">
        <v>9958008</v>
      </c>
      <c r="AC53" s="7">
        <f>AB53/1024/1024</f>
        <v>9.496696472167971</v>
      </c>
      <c r="AD53" s="8">
        <v>90</v>
      </c>
      <c r="AE53" s="7">
        <f>AC53+(AC53/100*20)</f>
        <v>11.3960357666016</v>
      </c>
      <c r="AF53" s="18"/>
    </row>
    <row r="54" ht="21.35" customHeight="1">
      <c r="Z54" t="s" s="10">
        <v>45</v>
      </c>
      <c r="AA54" t="s" s="11">
        <v>46</v>
      </c>
      <c r="AB54" s="21">
        <v>51470972</v>
      </c>
      <c r="AC54" s="13">
        <f>AB54/1024/1024</f>
        <v>49.0865440368652</v>
      </c>
      <c r="AD54" s="14">
        <v>93</v>
      </c>
      <c r="AE54" s="13">
        <f>AC54+(AC54/100*20)</f>
        <v>58.9038528442382</v>
      </c>
      <c r="AF54" s="19">
        <v>80</v>
      </c>
    </row>
    <row r="55" ht="21.35" customHeight="1">
      <c r="Z55" t="s" s="10">
        <v>47</v>
      </c>
      <c r="AA55" t="s" s="11">
        <v>48</v>
      </c>
      <c r="AB55" s="21">
        <v>50442940</v>
      </c>
      <c r="AC55" s="13">
        <v>7</v>
      </c>
      <c r="AD55" s="14">
        <v>7</v>
      </c>
      <c r="AE55" s="13">
        <f>AC55+(AC55/100*20)</f>
        <v>8.4</v>
      </c>
      <c r="AF55" s="25"/>
    </row>
    <row r="56" ht="21.35" customHeight="1">
      <c r="Z56" t="s" s="10">
        <v>49</v>
      </c>
      <c r="AA56" t="s" s="11">
        <v>50</v>
      </c>
      <c r="AB56" s="21">
        <v>103081248</v>
      </c>
      <c r="AC56" s="13">
        <f>AB56/1024/1024</f>
        <v>98.3059387207031</v>
      </c>
      <c r="AD56" s="14">
        <v>15</v>
      </c>
      <c r="AE56" s="13">
        <f>AC56+(AC56/100*20)</f>
        <v>117.967126464844</v>
      </c>
      <c r="AF56" s="25"/>
    </row>
    <row r="57" ht="21.35" customHeight="1">
      <c r="Z57" t="s" s="10">
        <v>23</v>
      </c>
      <c r="AA57" t="s" s="11">
        <v>24</v>
      </c>
      <c r="AB57" s="21">
        <v>4050420</v>
      </c>
      <c r="AC57" s="13">
        <f>AB57/1024/1024</f>
        <v>3.8627815246582</v>
      </c>
      <c r="AD57" s="14">
        <v>1</v>
      </c>
      <c r="AE57" s="13">
        <f>AC57+(AC57/100*20)</f>
        <v>4.63533782958984</v>
      </c>
      <c r="AF57" s="20"/>
    </row>
    <row r="58" ht="21.35" customHeight="1">
      <c r="Z58" t="s" s="10">
        <v>32</v>
      </c>
      <c r="AA58" t="s" s="11">
        <v>33</v>
      </c>
      <c r="AB58" s="21">
        <v>9956204</v>
      </c>
      <c r="AC58" s="13">
        <f>AB58/1024/1024</f>
        <v>9.49497604370117</v>
      </c>
      <c r="AD58" s="14">
        <v>34</v>
      </c>
      <c r="AE58" s="13">
        <f>AC58+(AC58/100*20)</f>
        <v>11.3939712524414</v>
      </c>
      <c r="AF58" s="20"/>
    </row>
  </sheetData>
  <mergeCells count="5">
    <mergeCell ref="A1:F1"/>
    <mergeCell ref="G13:M13"/>
    <mergeCell ref="N25:S25"/>
    <mergeCell ref="T38:Y38"/>
    <mergeCell ref="Z51:AF5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