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950"/>
  </bookViews>
  <sheets>
    <sheet name="목록" sheetId="1" r:id="rId1"/>
    <sheet name="미니게시판_Setter" sheetId="8" r:id="rId2"/>
    <sheet name="data_생성" sheetId="9" r:id="rId3"/>
    <sheet name="미니게시판_조회" sheetId="2" r:id="rId4"/>
    <sheet name="미니게시판_등록" sheetId="5" r:id="rId5"/>
    <sheet name="미니게시판_수정" sheetId="6" r:id="rId6"/>
    <sheet name="미니게시판_컨트롤" sheetId="7" r:id="rId7"/>
  </sheets>
  <calcPr calcId="144525"/>
</workbook>
</file>

<file path=xl/calcChain.xml><?xml version="1.0" encoding="utf-8"?>
<calcChain xmlns="http://schemas.openxmlformats.org/spreadsheetml/2006/main">
  <c r="J11" i="9" l="1"/>
  <c r="J12" i="9"/>
  <c r="J13" i="9"/>
  <c r="J14" i="9"/>
  <c r="J15" i="9"/>
  <c r="J16" i="9"/>
  <c r="J17" i="9"/>
  <c r="J18" i="9"/>
  <c r="J19" i="9"/>
  <c r="J20" i="9"/>
  <c r="J21" i="9"/>
  <c r="J22" i="9"/>
  <c r="J10" i="9"/>
  <c r="K6" i="9"/>
  <c r="F6" i="9"/>
  <c r="H6" i="8" l="1"/>
  <c r="F6" i="8"/>
  <c r="I6" i="7"/>
  <c r="F6" i="7"/>
  <c r="H6" i="6"/>
  <c r="F6" i="6"/>
  <c r="H6" i="5"/>
  <c r="F6" i="5"/>
  <c r="H6" i="2"/>
  <c r="F6" i="2"/>
</calcChain>
</file>

<file path=xl/sharedStrings.xml><?xml version="1.0" encoding="utf-8"?>
<sst xmlns="http://schemas.openxmlformats.org/spreadsheetml/2006/main" count="303" uniqueCount="140">
  <si>
    <t>No</t>
    <phoneticPr fontId="1" type="noConversion"/>
  </si>
  <si>
    <t>同價紅裳</t>
    <phoneticPr fontId="1" type="noConversion"/>
  </si>
  <si>
    <t>메뉴명</t>
    <phoneticPr fontId="1" type="noConversion"/>
  </si>
  <si>
    <t>프로그램명</t>
    <phoneticPr fontId="1" type="noConversion"/>
  </si>
  <si>
    <t>설계자</t>
    <phoneticPr fontId="1" type="noConversion"/>
  </si>
  <si>
    <t>설계일자</t>
    <phoneticPr fontId="1" type="noConversion"/>
  </si>
  <si>
    <t>개발예정일</t>
    <phoneticPr fontId="1" type="noConversion"/>
  </si>
  <si>
    <t>개발완료일</t>
    <phoneticPr fontId="1" type="noConversion"/>
  </si>
  <si>
    <t>김현룡</t>
    <phoneticPr fontId="1" type="noConversion"/>
  </si>
  <si>
    <t>미니게시판_조회</t>
    <phoneticPr fontId="1" type="noConversion"/>
  </si>
  <si>
    <t>미니게시판_컨트롤</t>
  </si>
  <si>
    <t>미니게시판_Setter</t>
    <phoneticPr fontId="1" type="noConversion"/>
  </si>
  <si>
    <t>미니게시판_Dao</t>
    <phoneticPr fontId="1" type="noConversion"/>
  </si>
  <si>
    <t>이동</t>
    <phoneticPr fontId="1" type="noConversion"/>
  </si>
  <si>
    <t>메뉴명</t>
    <phoneticPr fontId="1" type="noConversion"/>
  </si>
  <si>
    <t>프로그램명</t>
    <phoneticPr fontId="1" type="noConversion"/>
  </si>
  <si>
    <t>작성자</t>
    <phoneticPr fontId="1" type="noConversion"/>
  </si>
  <si>
    <t>작성자</t>
    <phoneticPr fontId="1" type="noConversion"/>
  </si>
  <si>
    <t>미니게시판_등록</t>
    <phoneticPr fontId="1" type="noConversion"/>
  </si>
  <si>
    <t>홍길동</t>
    <phoneticPr fontId="1" type="noConversion"/>
  </si>
  <si>
    <t>e-mail</t>
    <phoneticPr fontId="1" type="noConversion"/>
  </si>
  <si>
    <t>jamesol@paran.com</t>
    <phoneticPr fontId="1" type="noConversion"/>
  </si>
  <si>
    <t>내용</t>
    <phoneticPr fontId="1" type="noConversion"/>
  </si>
  <si>
    <t>작성일</t>
    <phoneticPr fontId="1" type="noConversion"/>
  </si>
  <si>
    <t>비번</t>
    <phoneticPr fontId="1" type="noConversion"/>
  </si>
  <si>
    <t>취업하면 하고 싶은일.</t>
    <phoneticPr fontId="1" type="noConversion"/>
  </si>
  <si>
    <t>1. 해외여행(동남아)</t>
    <phoneticPr fontId="1" type="noConversion"/>
  </si>
  <si>
    <t>2. Notebook</t>
    <phoneticPr fontId="1" type="noConversion"/>
  </si>
  <si>
    <t>3. 인문학 책 1달에 1권 읽기.</t>
    <phoneticPr fontId="1" type="noConversion"/>
  </si>
  <si>
    <t>미니게시판_등록</t>
    <phoneticPr fontId="1" type="noConversion"/>
  </si>
  <si>
    <t>e-mail</t>
    <phoneticPr fontId="1" type="noConversion"/>
  </si>
  <si>
    <t>미니게시판_수정</t>
    <phoneticPr fontId="1" type="noConversion"/>
  </si>
  <si>
    <t>미니게시판_수정</t>
    <phoneticPr fontId="1" type="noConversion"/>
  </si>
  <si>
    <t>mini_수정</t>
    <phoneticPr fontId="1" type="noConversion"/>
  </si>
  <si>
    <t>미니게시판_컨트롤</t>
    <phoneticPr fontId="1" type="noConversion"/>
  </si>
  <si>
    <t>action</t>
    <phoneticPr fontId="1" type="noConversion"/>
  </si>
  <si>
    <t>페이지</t>
    <phoneticPr fontId="1" type="noConversion"/>
  </si>
  <si>
    <t>insertDB()</t>
    <phoneticPr fontId="1" type="noConversion"/>
  </si>
  <si>
    <t xml:space="preserve">insert </t>
    <phoneticPr fontId="1" type="noConversion"/>
  </si>
  <si>
    <t>modify</t>
    <phoneticPr fontId="1" type="noConversion"/>
  </si>
  <si>
    <t>modifyDB()</t>
    <phoneticPr fontId="1" type="noConversion"/>
  </si>
  <si>
    <t>미니게시판_삭제</t>
    <phoneticPr fontId="1" type="noConversion"/>
  </si>
  <si>
    <t>delete</t>
    <phoneticPr fontId="1" type="noConversion"/>
  </si>
  <si>
    <t>deleteDB()</t>
    <phoneticPr fontId="1" type="noConversion"/>
  </si>
  <si>
    <t>논리명</t>
    <phoneticPr fontId="1" type="noConversion"/>
  </si>
  <si>
    <t>물리명</t>
    <phoneticPr fontId="1" type="noConversion"/>
  </si>
  <si>
    <t>DataType</t>
    <phoneticPr fontId="1" type="noConversion"/>
  </si>
  <si>
    <t>mi_name</t>
    <phoneticPr fontId="1" type="noConversion"/>
  </si>
  <si>
    <t>varchar2(7)</t>
    <phoneticPr fontId="1" type="noConversion"/>
  </si>
  <si>
    <t>mi_date</t>
    <phoneticPr fontId="1" type="noConversion"/>
  </si>
  <si>
    <t>date</t>
    <phoneticPr fontId="1" type="noConversion"/>
  </si>
  <si>
    <t>mi_email</t>
    <phoneticPr fontId="1" type="noConversion"/>
  </si>
  <si>
    <t>mi_email</t>
    <phoneticPr fontId="1" type="noConversion"/>
  </si>
  <si>
    <t xml:space="preserve">varchar2(320)
</t>
    <phoneticPr fontId="1" type="noConversion"/>
  </si>
  <si>
    <t>mi_passwd</t>
    <phoneticPr fontId="1" type="noConversion"/>
  </si>
  <si>
    <t>varchar2(6)</t>
    <phoneticPr fontId="1" type="noConversion"/>
  </si>
  <si>
    <t>mi_contents</t>
    <phoneticPr fontId="1" type="noConversion"/>
  </si>
  <si>
    <t>varchar2(4000)</t>
    <phoneticPr fontId="1" type="noConversion"/>
  </si>
  <si>
    <t xml:space="preserve"> </t>
    <phoneticPr fontId="1" type="noConversion"/>
  </si>
  <si>
    <t>number</t>
    <phoneticPr fontId="1" type="noConversion"/>
  </si>
  <si>
    <t>ID</t>
    <phoneticPr fontId="1" type="noConversion"/>
  </si>
  <si>
    <t>PK_YN</t>
    <phoneticPr fontId="1" type="noConversion"/>
  </si>
  <si>
    <t>Y</t>
    <phoneticPr fontId="1" type="noConversion"/>
  </si>
  <si>
    <t>mi_view_yn</t>
    <phoneticPr fontId="1" type="noConversion"/>
  </si>
  <si>
    <t>char(1)</t>
    <phoneticPr fontId="1" type="noConversion"/>
  </si>
  <si>
    <t>N</t>
    <phoneticPr fontId="1" type="noConversion"/>
  </si>
  <si>
    <t>Default</t>
    <phoneticPr fontId="1" type="noConversion"/>
  </si>
  <si>
    <t>Y</t>
    <phoneticPr fontId="1" type="noConversion"/>
  </si>
  <si>
    <t>sysdate</t>
    <phoneticPr fontId="1" type="noConversion"/>
  </si>
  <si>
    <t>View_YN</t>
    <phoneticPr fontId="1" type="noConversion"/>
  </si>
  <si>
    <t>mini_board</t>
    <phoneticPr fontId="1" type="noConversion"/>
  </si>
  <si>
    <t>create table mini_board</t>
    <phoneticPr fontId="1" type="noConversion"/>
  </si>
  <si>
    <t>(</t>
    <phoneticPr fontId="1" type="noConversion"/>
  </si>
  <si>
    <t>varchar2(7),</t>
    <phoneticPr fontId="1" type="noConversion"/>
  </si>
  <si>
    <t>date,</t>
    <phoneticPr fontId="1" type="noConversion"/>
  </si>
  <si>
    <t>varchar2(320),</t>
    <phoneticPr fontId="1" type="noConversion"/>
  </si>
  <si>
    <t>varchar2(6),</t>
    <phoneticPr fontId="1" type="noConversion"/>
  </si>
  <si>
    <t>varchar2(4000),</t>
    <phoneticPr fontId="1" type="noConversion"/>
  </si>
  <si>
    <t>)</t>
    <phoneticPr fontId="1" type="noConversion"/>
  </si>
  <si>
    <t>mi_id</t>
    <phoneticPr fontId="1" type="noConversion"/>
  </si>
  <si>
    <t>number  primary key,</t>
    <phoneticPr fontId="1" type="noConversion"/>
  </si>
  <si>
    <t>create sequence mini_board_seq start with 1 increment by minvalue 0;</t>
    <phoneticPr fontId="1" type="noConversion"/>
  </si>
  <si>
    <t>mi_id</t>
    <phoneticPr fontId="1" type="noConversion"/>
  </si>
  <si>
    <t>mi_name</t>
    <phoneticPr fontId="1" type="noConversion"/>
  </si>
  <si>
    <t>mi_date</t>
    <phoneticPr fontId="1" type="noConversion"/>
  </si>
  <si>
    <t>mi_contents</t>
    <phoneticPr fontId="1" type="noConversion"/>
  </si>
  <si>
    <t>1차메뉴</t>
    <phoneticPr fontId="1" type="noConversion"/>
  </si>
  <si>
    <t>2차메뉴</t>
    <phoneticPr fontId="1" type="noConversion"/>
  </si>
  <si>
    <t>게시판</t>
    <phoneticPr fontId="1" type="noConversion"/>
  </si>
  <si>
    <t>개발자</t>
    <phoneticPr fontId="1" type="noConversion"/>
  </si>
  <si>
    <t>PL</t>
    <phoneticPr fontId="1" type="noConversion"/>
  </si>
  <si>
    <t>GIT_사이트</t>
    <phoneticPr fontId="1" type="noConversion"/>
  </si>
  <si>
    <t>홍길동101</t>
    <phoneticPr fontId="1" type="noConversion"/>
  </si>
  <si>
    <t>sysdate</t>
    <phoneticPr fontId="1" type="noConversion"/>
  </si>
  <si>
    <t>hon101@a.com</t>
    <phoneticPr fontId="1" type="noConversion"/>
  </si>
  <si>
    <t>);</t>
    <phoneticPr fontId="1" type="noConversion"/>
  </si>
  <si>
    <t>insert into MINI_BOARD ( mi_id, mi_name, mi_date,mi_email,mi_passwd,mi_contents,mi_view_yn ) VALUES (</t>
    <phoneticPr fontId="1" type="noConversion"/>
  </si>
  <si>
    <t>미니게시Data_101</t>
    <phoneticPr fontId="1" type="noConversion"/>
  </si>
  <si>
    <t>홍길동102</t>
  </si>
  <si>
    <t>hon102@a.com</t>
  </si>
  <si>
    <t>미니게시Data_102</t>
  </si>
  <si>
    <t>홍길동103</t>
  </si>
  <si>
    <t>hon103@a.com</t>
  </si>
  <si>
    <t>미니게시Data_103</t>
  </si>
  <si>
    <t>홍길동104</t>
  </si>
  <si>
    <t>hon104@a.com</t>
  </si>
  <si>
    <t>미니게시Data_104</t>
  </si>
  <si>
    <t>홍길동105</t>
  </si>
  <si>
    <t>hon105@a.com</t>
  </si>
  <si>
    <t>미니게시Data_105</t>
  </si>
  <si>
    <t>홍길동106</t>
  </si>
  <si>
    <t>hon106@a.com</t>
  </si>
  <si>
    <t>미니게시Data_106</t>
  </si>
  <si>
    <t>홍길동107</t>
  </si>
  <si>
    <t>hon107@a.com</t>
  </si>
  <si>
    <t>미니게시Data_107</t>
  </si>
  <si>
    <t>홍길동108</t>
  </si>
  <si>
    <t>hon108@a.com</t>
  </si>
  <si>
    <t>미니게시Data_108</t>
  </si>
  <si>
    <t>홍길동109</t>
  </si>
  <si>
    <t>hon109@a.com</t>
  </si>
  <si>
    <t>미니게시Data_109</t>
  </si>
  <si>
    <t>홍길동110</t>
  </si>
  <si>
    <t>hon110@a.com</t>
  </si>
  <si>
    <t>미니게시Data_110</t>
  </si>
  <si>
    <t>홍길동111</t>
  </si>
  <si>
    <t>hon111@a.com</t>
  </si>
  <si>
    <t>미니게시Data_111</t>
  </si>
  <si>
    <t>홍길동112</t>
  </si>
  <si>
    <t>hon112@a.com</t>
  </si>
  <si>
    <t>미니게시Data_112</t>
  </si>
  <si>
    <t>홍길동113</t>
  </si>
  <si>
    <t>hon113@a.com</t>
  </si>
  <si>
    <t>미니게시Data_113</t>
  </si>
  <si>
    <t>/board/mini_list.JSP</t>
    <phoneticPr fontId="1" type="noConversion"/>
  </si>
  <si>
    <t>/board/mini_form.JSP</t>
    <phoneticPr fontId="1" type="noConversion"/>
  </si>
  <si>
    <t>/board/mini_edit.JSP</t>
    <phoneticPr fontId="1" type="noConversion"/>
  </si>
  <si>
    <t>/board/mini_cont.JSP</t>
    <phoneticPr fontId="1" type="noConversion"/>
  </si>
  <si>
    <t>com.khy.board.MiniBean.java</t>
    <phoneticPr fontId="1" type="noConversion"/>
  </si>
  <si>
    <t>com.khy.board.MiniDao.java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</si>
</sst>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3" fillId="0" borderId="0" xfId="1"/>
    <xf numFmtId="0" fontId="0" fillId="6" borderId="2" xfId="0" applyFill="1" applyBorder="1"/>
    <xf numFmtId="0" fontId="0" fillId="0" borderId="3" xfId="0" applyBorder="1"/>
    <xf numFmtId="0" fontId="0" fillId="6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6" borderId="1" xfId="0" applyFill="1" applyBorder="1"/>
    <xf numFmtId="14" fontId="0" fillId="0" borderId="13" xfId="0" applyNumberFormat="1" applyBorder="1"/>
    <xf numFmtId="0" fontId="3" fillId="0" borderId="2" xfId="1" applyBorder="1"/>
    <xf numFmtId="0" fontId="0" fillId="0" borderId="0" xfId="0" applyFill="1" applyBorder="1"/>
    <xf numFmtId="0" fontId="0" fillId="6" borderId="13" xfId="0" applyFill="1" applyBorder="1"/>
    <xf numFmtId="0" fontId="0" fillId="0" borderId="2" xfId="0" applyBorder="1"/>
    <xf numFmtId="0" fontId="0" fillId="7" borderId="4" xfId="0" applyFill="1" applyBorder="1"/>
    <xf numFmtId="0" fontId="0" fillId="6" borderId="14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7" xfId="0" applyFill="1" applyBorder="1"/>
    <xf numFmtId="14" fontId="0" fillId="0" borderId="2" xfId="0" applyNumberFormat="1" applyBorder="1" applyAlignment="1">
      <alignment horizontal="left"/>
    </xf>
    <xf numFmtId="0" fontId="0" fillId="6" borderId="4" xfId="0" applyFill="1" applyBorder="1"/>
    <xf numFmtId="0" fontId="0" fillId="5" borderId="0" xfId="0" applyFill="1" applyBorder="1"/>
    <xf numFmtId="0" fontId="0" fillId="7" borderId="0" xfId="0" applyFill="1" applyBorder="1" applyAlignment="1">
      <alignment wrapText="1"/>
    </xf>
    <xf numFmtId="0" fontId="3" fillId="4" borderId="0" xfId="1" applyFill="1" applyAlignment="1">
      <alignment horizontal="center"/>
    </xf>
    <xf numFmtId="14" fontId="0" fillId="0" borderId="11" xfId="0" applyNumberFormat="1" applyBorder="1"/>
    <xf numFmtId="0" fontId="2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8" borderId="11" xfId="0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3" fillId="0" borderId="0" xfId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104776</xdr:rowOff>
    </xdr:from>
    <xdr:to>
      <xdr:col>3</xdr:col>
      <xdr:colOff>676275</xdr:colOff>
      <xdr:row>17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2295525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저장</a:t>
          </a:r>
        </a:p>
      </xdr:txBody>
    </xdr:sp>
    <xdr:clientData/>
  </xdr:twoCellAnchor>
  <xdr:twoCellAnchor>
    <xdr:from>
      <xdr:col>3</xdr:col>
      <xdr:colOff>771525</xdr:colOff>
      <xdr:row>16</xdr:row>
      <xdr:rowOff>114301</xdr:rowOff>
    </xdr:from>
    <xdr:to>
      <xdr:col>3</xdr:col>
      <xdr:colOff>1171575</xdr:colOff>
      <xdr:row>17</xdr:row>
      <xdr:rowOff>142875</xdr:rowOff>
    </xdr:to>
    <xdr:sp macro="" textlink="">
      <xdr:nvSpPr>
        <xdr:cNvPr id="3" name="모서리가 둥근 직사각형 2"/>
        <xdr:cNvSpPr/>
      </xdr:nvSpPr>
      <xdr:spPr>
        <a:xfrm>
          <a:off x="2790825" y="3467101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목록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8</xdr:row>
      <xdr:rowOff>180976</xdr:rowOff>
    </xdr:from>
    <xdr:to>
      <xdr:col>6</xdr:col>
      <xdr:colOff>419100</xdr:colOff>
      <xdr:row>10</xdr:row>
      <xdr:rowOff>0</xdr:rowOff>
    </xdr:to>
    <xdr:sp macro="" textlink="">
      <xdr:nvSpPr>
        <xdr:cNvPr id="2" name="모서리가 둥근 직사각형 1"/>
        <xdr:cNvSpPr/>
      </xdr:nvSpPr>
      <xdr:spPr>
        <a:xfrm>
          <a:off x="5267325" y="18573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수정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104776</xdr:rowOff>
    </xdr:from>
    <xdr:to>
      <xdr:col>3</xdr:col>
      <xdr:colOff>676275</xdr:colOff>
      <xdr:row>17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2295525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저장</a:t>
          </a:r>
        </a:p>
      </xdr:txBody>
    </xdr:sp>
    <xdr:clientData/>
  </xdr:twoCellAnchor>
  <xdr:twoCellAnchor>
    <xdr:from>
      <xdr:col>3</xdr:col>
      <xdr:colOff>771525</xdr:colOff>
      <xdr:row>16</xdr:row>
      <xdr:rowOff>114301</xdr:rowOff>
    </xdr:from>
    <xdr:to>
      <xdr:col>3</xdr:col>
      <xdr:colOff>1171575</xdr:colOff>
      <xdr:row>17</xdr:row>
      <xdr:rowOff>142875</xdr:rowOff>
    </xdr:to>
    <xdr:sp macro="" textlink="">
      <xdr:nvSpPr>
        <xdr:cNvPr id="3" name="모서리가 둥근 직사각형 2"/>
        <xdr:cNvSpPr/>
      </xdr:nvSpPr>
      <xdr:spPr>
        <a:xfrm>
          <a:off x="2790825" y="3467101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목록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16</xdr:row>
      <xdr:rowOff>104776</xdr:rowOff>
    </xdr:from>
    <xdr:to>
      <xdr:col>3</xdr:col>
      <xdr:colOff>676275</xdr:colOff>
      <xdr:row>17</xdr:row>
      <xdr:rowOff>133350</xdr:rowOff>
    </xdr:to>
    <xdr:sp macro="" textlink="">
      <xdr:nvSpPr>
        <xdr:cNvPr id="2" name="모서리가 둥근 직사각형 1"/>
        <xdr:cNvSpPr/>
      </xdr:nvSpPr>
      <xdr:spPr>
        <a:xfrm>
          <a:off x="2295525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저장</a:t>
          </a:r>
        </a:p>
      </xdr:txBody>
    </xdr:sp>
    <xdr:clientData/>
  </xdr:twoCellAnchor>
  <xdr:twoCellAnchor>
    <xdr:from>
      <xdr:col>3</xdr:col>
      <xdr:colOff>771525</xdr:colOff>
      <xdr:row>16</xdr:row>
      <xdr:rowOff>114301</xdr:rowOff>
    </xdr:from>
    <xdr:to>
      <xdr:col>3</xdr:col>
      <xdr:colOff>1171575</xdr:colOff>
      <xdr:row>17</xdr:row>
      <xdr:rowOff>142875</xdr:rowOff>
    </xdr:to>
    <xdr:sp macro="" textlink="">
      <xdr:nvSpPr>
        <xdr:cNvPr id="3" name="모서리가 둥근 직사각형 2"/>
        <xdr:cNvSpPr/>
      </xdr:nvSpPr>
      <xdr:spPr>
        <a:xfrm>
          <a:off x="2790825" y="3467101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목록</a:t>
          </a:r>
        </a:p>
      </xdr:txBody>
    </xdr:sp>
    <xdr:clientData/>
  </xdr:twoCellAnchor>
  <xdr:twoCellAnchor>
    <xdr:from>
      <xdr:col>3</xdr:col>
      <xdr:colOff>1238250</xdr:colOff>
      <xdr:row>16</xdr:row>
      <xdr:rowOff>104776</xdr:rowOff>
    </xdr:from>
    <xdr:to>
      <xdr:col>4</xdr:col>
      <xdr:colOff>133350</xdr:colOff>
      <xdr:row>17</xdr:row>
      <xdr:rowOff>133350</xdr:rowOff>
    </xdr:to>
    <xdr:sp macro="" textlink="">
      <xdr:nvSpPr>
        <xdr:cNvPr id="4" name="모서리가 둥근 직사각형 3"/>
        <xdr:cNvSpPr/>
      </xdr:nvSpPr>
      <xdr:spPr>
        <a:xfrm>
          <a:off x="3257550" y="3457576"/>
          <a:ext cx="400050" cy="238124"/>
        </a:xfrm>
        <a:prstGeom prst="round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700"/>
            <a:t>삭제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1390650</xdr:colOff>
      <xdr:row>8</xdr:row>
      <xdr:rowOff>171450</xdr:rowOff>
    </xdr:from>
    <xdr:to>
      <xdr:col>5</xdr:col>
      <xdr:colOff>476250</xdr:colOff>
      <xdr:row>14</xdr:row>
      <xdr:rowOff>57150</xdr:rowOff>
    </xdr:to>
    <xdr:sp macro="" textlink="">
      <xdr:nvSpPr>
        <xdr:cNvPr id="15" name="직사각형 14"/>
        <xdr:cNvSpPr/>
      </xdr:nvSpPr>
      <xdr:spPr>
        <a:xfrm>
          <a:off x="3409950" y="1847850"/>
          <a:ext cx="1428750" cy="1143000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ko-KR" altLang="en-US" sz="1100"/>
            <a:t>미니게시판</a:t>
          </a:r>
          <a:r>
            <a:rPr lang="en-US" altLang="ko-KR" sz="1100"/>
            <a:t>_</a:t>
          </a:r>
          <a:r>
            <a:rPr lang="ko-KR" altLang="en-US" sz="1100"/>
            <a:t>컨트롤</a:t>
          </a:r>
        </a:p>
      </xdr:txBody>
    </xdr:sp>
    <xdr:clientData/>
  </xdr:twoCellAnchor>
  <xdr:twoCellAnchor>
    <xdr:from>
      <xdr:col>7</xdr:col>
      <xdr:colOff>419100</xdr:colOff>
      <xdr:row>10</xdr:row>
      <xdr:rowOff>114300</xdr:rowOff>
    </xdr:from>
    <xdr:to>
      <xdr:col>8</xdr:col>
      <xdr:colOff>190500</xdr:colOff>
      <xdr:row>12</xdr:row>
      <xdr:rowOff>180975</xdr:rowOff>
    </xdr:to>
    <xdr:sp macro="" textlink="">
      <xdr:nvSpPr>
        <xdr:cNvPr id="5" name="원통 4"/>
        <xdr:cNvSpPr/>
      </xdr:nvSpPr>
      <xdr:spPr>
        <a:xfrm>
          <a:off x="6496050" y="2209800"/>
          <a:ext cx="457200" cy="485775"/>
        </a:xfrm>
        <a:prstGeom prst="ca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371475</xdr:colOff>
      <xdr:row>10</xdr:row>
      <xdr:rowOff>123825</xdr:rowOff>
    </xdr:from>
    <xdr:to>
      <xdr:col>3</xdr:col>
      <xdr:colOff>1381125</xdr:colOff>
      <xdr:row>10</xdr:row>
      <xdr:rowOff>133350</xdr:rowOff>
    </xdr:to>
    <xdr:cxnSp macro="">
      <xdr:nvCxnSpPr>
        <xdr:cNvPr id="7" name="직선 화살표 연결선 6"/>
        <xdr:cNvCxnSpPr/>
      </xdr:nvCxnSpPr>
      <xdr:spPr>
        <a:xfrm flipV="1">
          <a:off x="2390775" y="2219325"/>
          <a:ext cx="10096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10</xdr:row>
      <xdr:rowOff>104775</xdr:rowOff>
    </xdr:from>
    <xdr:to>
      <xdr:col>6</xdr:col>
      <xdr:colOff>38100</xdr:colOff>
      <xdr:row>10</xdr:row>
      <xdr:rowOff>114300</xdr:rowOff>
    </xdr:to>
    <xdr:cxnSp macro="">
      <xdr:nvCxnSpPr>
        <xdr:cNvPr id="8" name="직선 화살표 연결선 7"/>
        <xdr:cNvCxnSpPr/>
      </xdr:nvCxnSpPr>
      <xdr:spPr>
        <a:xfrm>
          <a:off x="4848225" y="2200275"/>
          <a:ext cx="58102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647700</xdr:colOff>
      <xdr:row>10</xdr:row>
      <xdr:rowOff>114300</xdr:rowOff>
    </xdr:from>
    <xdr:to>
      <xdr:col>7</xdr:col>
      <xdr:colOff>647700</xdr:colOff>
      <xdr:row>10</xdr:row>
      <xdr:rowOff>114300</xdr:rowOff>
    </xdr:to>
    <xdr:cxnSp macro="">
      <xdr:nvCxnSpPr>
        <xdr:cNvPr id="10" name="직선 화살표 연결선 9"/>
        <xdr:cNvCxnSpPr>
          <a:endCxn id="5" idx="1"/>
        </xdr:cNvCxnSpPr>
      </xdr:nvCxnSpPr>
      <xdr:spPr>
        <a:xfrm>
          <a:off x="6038850" y="2209800"/>
          <a:ext cx="6858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485775</xdr:colOff>
      <xdr:row>12</xdr:row>
      <xdr:rowOff>180975</xdr:rowOff>
    </xdr:from>
    <xdr:to>
      <xdr:col>7</xdr:col>
      <xdr:colOff>647700</xdr:colOff>
      <xdr:row>13</xdr:row>
      <xdr:rowOff>95250</xdr:rowOff>
    </xdr:to>
    <xdr:cxnSp macro="">
      <xdr:nvCxnSpPr>
        <xdr:cNvPr id="13" name="직선 화살표 연결선 12"/>
        <xdr:cNvCxnSpPr>
          <a:stCxn id="5" idx="3"/>
        </xdr:cNvCxnSpPr>
      </xdr:nvCxnSpPr>
      <xdr:spPr>
        <a:xfrm flipH="1">
          <a:off x="4848225" y="2695575"/>
          <a:ext cx="1876425" cy="123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1085850</xdr:colOff>
      <xdr:row>13</xdr:row>
      <xdr:rowOff>57150</xdr:rowOff>
    </xdr:from>
    <xdr:to>
      <xdr:col>3</xdr:col>
      <xdr:colOff>1371600</xdr:colOff>
      <xdr:row>13</xdr:row>
      <xdr:rowOff>66675</xdr:rowOff>
    </xdr:to>
    <xdr:cxnSp macro="">
      <xdr:nvCxnSpPr>
        <xdr:cNvPr id="20" name="직선 화살표 연결선 19"/>
        <xdr:cNvCxnSpPr/>
      </xdr:nvCxnSpPr>
      <xdr:spPr>
        <a:xfrm flipH="1" flipV="1">
          <a:off x="1885950" y="2781300"/>
          <a:ext cx="1504950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mesol@paran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hon101@a.com" TargetMode="External"/><Relationship Id="rId13" Type="http://schemas.openxmlformats.org/officeDocument/2006/relationships/hyperlink" Target="mailto:hon101@a.com" TargetMode="External"/><Relationship Id="rId3" Type="http://schemas.openxmlformats.org/officeDocument/2006/relationships/hyperlink" Target="mailto:hon101@a.com" TargetMode="External"/><Relationship Id="rId7" Type="http://schemas.openxmlformats.org/officeDocument/2006/relationships/hyperlink" Target="mailto:hon101@a.com" TargetMode="External"/><Relationship Id="rId12" Type="http://schemas.openxmlformats.org/officeDocument/2006/relationships/hyperlink" Target="mailto:hon101@a.com" TargetMode="External"/><Relationship Id="rId2" Type="http://schemas.openxmlformats.org/officeDocument/2006/relationships/hyperlink" Target="mailto:hon101@a.com" TargetMode="External"/><Relationship Id="rId1" Type="http://schemas.openxmlformats.org/officeDocument/2006/relationships/hyperlink" Target="mailto:hon101@a.com" TargetMode="External"/><Relationship Id="rId6" Type="http://schemas.openxmlformats.org/officeDocument/2006/relationships/hyperlink" Target="mailto:hon101@a.com" TargetMode="External"/><Relationship Id="rId11" Type="http://schemas.openxmlformats.org/officeDocument/2006/relationships/hyperlink" Target="mailto:hon101@a.com" TargetMode="External"/><Relationship Id="rId5" Type="http://schemas.openxmlformats.org/officeDocument/2006/relationships/hyperlink" Target="mailto:hon101@a.com" TargetMode="External"/><Relationship Id="rId10" Type="http://schemas.openxmlformats.org/officeDocument/2006/relationships/hyperlink" Target="mailto:hon101@a.com" TargetMode="External"/><Relationship Id="rId4" Type="http://schemas.openxmlformats.org/officeDocument/2006/relationships/hyperlink" Target="mailto:hon101@a.com" TargetMode="External"/><Relationship Id="rId9" Type="http://schemas.openxmlformats.org/officeDocument/2006/relationships/hyperlink" Target="mailto:hon101@a.com" TargetMode="External"/><Relationship Id="rId1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jamesol@paran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jamesol@paran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jamesol@paran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showGridLines="0" tabSelected="1" topLeftCell="D1" workbookViewId="0">
      <selection activeCell="L13" sqref="L13"/>
    </sheetView>
  </sheetViews>
  <sheetFormatPr defaultRowHeight="18" customHeight="1"/>
  <cols>
    <col min="1" max="1" width="1.625" customWidth="1"/>
    <col min="3" max="3" width="10.875" bestFit="1" customWidth="1"/>
    <col min="5" max="5" width="18" bestFit="1" customWidth="1"/>
    <col min="6" max="6" width="30.5" customWidth="1"/>
    <col min="7" max="7" width="7.125" bestFit="1" customWidth="1"/>
    <col min="8" max="8" width="11.125" bestFit="1" customWidth="1"/>
    <col min="9" max="10" width="11.125" customWidth="1"/>
    <col min="11" max="11" width="11.25" bestFit="1" customWidth="1"/>
    <col min="12" max="12" width="11" bestFit="1" customWidth="1"/>
  </cols>
  <sheetData>
    <row r="1" spans="1:12" ht="18" customHeight="1">
      <c r="A1" s="1"/>
    </row>
    <row r="2" spans="1:12" ht="18" customHeight="1">
      <c r="A2" s="1"/>
    </row>
    <row r="3" spans="1:12" ht="18" customHeight="1">
      <c r="A3" s="1"/>
    </row>
    <row r="4" spans="1:12" ht="18" customHeight="1">
      <c r="A4" s="1"/>
    </row>
    <row r="5" spans="1:12" ht="18" customHeight="1">
      <c r="A5" s="1"/>
      <c r="B5" t="s">
        <v>1</v>
      </c>
    </row>
    <row r="6" spans="1:12" ht="18" customHeight="1">
      <c r="B6" s="38" t="s">
        <v>0</v>
      </c>
      <c r="C6" s="38" t="s">
        <v>86</v>
      </c>
      <c r="D6" s="38" t="s">
        <v>87</v>
      </c>
      <c r="E6" s="38" t="s">
        <v>2</v>
      </c>
      <c r="F6" s="38" t="s">
        <v>3</v>
      </c>
      <c r="G6" s="38" t="s">
        <v>4</v>
      </c>
      <c r="H6" s="38" t="s">
        <v>5</v>
      </c>
      <c r="I6" s="38" t="s">
        <v>90</v>
      </c>
      <c r="J6" s="38" t="s">
        <v>89</v>
      </c>
      <c r="K6" s="38" t="s">
        <v>6</v>
      </c>
      <c r="L6" s="38" t="s">
        <v>7</v>
      </c>
    </row>
    <row r="7" spans="1:12" ht="18" customHeight="1">
      <c r="B7">
        <v>1</v>
      </c>
      <c r="C7" t="s">
        <v>91</v>
      </c>
      <c r="D7" t="s">
        <v>88</v>
      </c>
      <c r="E7" s="2" t="s">
        <v>9</v>
      </c>
      <c r="F7" t="s">
        <v>134</v>
      </c>
      <c r="G7" t="s">
        <v>8</v>
      </c>
      <c r="H7" s="16">
        <v>42772</v>
      </c>
      <c r="I7" s="16"/>
      <c r="J7" s="16"/>
      <c r="K7" s="16">
        <v>42772</v>
      </c>
      <c r="L7" s="17"/>
    </row>
    <row r="8" spans="1:12" ht="18" customHeight="1">
      <c r="B8">
        <v>2</v>
      </c>
      <c r="D8" t="s">
        <v>88</v>
      </c>
      <c r="E8" s="2" t="s">
        <v>18</v>
      </c>
      <c r="F8" t="s">
        <v>135</v>
      </c>
      <c r="G8" t="s">
        <v>8</v>
      </c>
      <c r="H8" s="16">
        <v>42772</v>
      </c>
      <c r="I8" s="16"/>
      <c r="J8" s="16"/>
      <c r="K8" s="16">
        <v>42772</v>
      </c>
      <c r="L8" s="17"/>
    </row>
    <row r="9" spans="1:12" ht="18" customHeight="1">
      <c r="B9">
        <v>3</v>
      </c>
      <c r="D9" t="s">
        <v>88</v>
      </c>
      <c r="E9" s="2" t="s">
        <v>31</v>
      </c>
      <c r="F9" t="s">
        <v>136</v>
      </c>
      <c r="G9" t="s">
        <v>8</v>
      </c>
      <c r="H9" s="16">
        <v>42772</v>
      </c>
      <c r="I9" s="16"/>
      <c r="J9" s="16"/>
      <c r="K9" s="16">
        <v>42772</v>
      </c>
      <c r="L9" s="17"/>
    </row>
    <row r="10" spans="1:12" ht="18" customHeight="1">
      <c r="B10">
        <v>4</v>
      </c>
      <c r="D10" t="s">
        <v>88</v>
      </c>
      <c r="E10" s="2" t="s">
        <v>34</v>
      </c>
      <c r="F10" t="s">
        <v>137</v>
      </c>
      <c r="G10" t="s">
        <v>8</v>
      </c>
      <c r="H10" s="16">
        <v>42772</v>
      </c>
      <c r="I10" s="16"/>
      <c r="J10" s="16"/>
      <c r="K10" s="16">
        <v>42772</v>
      </c>
      <c r="L10" s="17"/>
    </row>
    <row r="11" spans="1:12" ht="2.25" customHeight="1">
      <c r="B11" s="1"/>
      <c r="C11" s="1"/>
      <c r="D11" s="1"/>
      <c r="E11" s="1"/>
      <c r="F11" s="1"/>
      <c r="G11" s="1"/>
      <c r="H11" s="18"/>
      <c r="I11" s="18"/>
      <c r="J11" s="18"/>
      <c r="K11" s="18"/>
      <c r="L11" s="18"/>
    </row>
    <row r="12" spans="1:12" ht="18" customHeight="1">
      <c r="B12">
        <v>1</v>
      </c>
      <c r="D12" t="s">
        <v>88</v>
      </c>
      <c r="E12" t="s">
        <v>11</v>
      </c>
      <c r="F12" t="s">
        <v>138</v>
      </c>
      <c r="G12" t="s">
        <v>8</v>
      </c>
      <c r="H12" s="16">
        <v>42772</v>
      </c>
      <c r="I12" s="16"/>
      <c r="J12" s="16"/>
      <c r="K12" s="16">
        <v>42772</v>
      </c>
      <c r="L12" s="17"/>
    </row>
    <row r="13" spans="1:12" ht="18" customHeight="1">
      <c r="B13" s="14">
        <v>2</v>
      </c>
      <c r="C13" s="14"/>
      <c r="D13" s="14" t="s">
        <v>88</v>
      </c>
      <c r="E13" s="14" t="s">
        <v>12</v>
      </c>
      <c r="F13" s="14" t="s">
        <v>139</v>
      </c>
      <c r="G13" s="14" t="s">
        <v>8</v>
      </c>
      <c r="H13" s="37">
        <v>42772</v>
      </c>
      <c r="I13" s="37"/>
      <c r="J13" s="37"/>
      <c r="K13" s="37">
        <v>42772</v>
      </c>
      <c r="L13" s="14"/>
    </row>
  </sheetData>
  <phoneticPr fontId="1" type="noConversion"/>
  <hyperlinks>
    <hyperlink ref="E7" location="미니게시판_조회!A1" display="미니게시판_조회"/>
    <hyperlink ref="E8" location="미니게시판_등록!A1" display="미니게시판_등록"/>
    <hyperlink ref="E9" location="미니게시판_수정!A1" display="미니게시판_수정"/>
    <hyperlink ref="E10" location="미니게시판_컨트롤!A1" display="미니게시판_컨트롤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showGridLines="0" workbookViewId="0">
      <selection activeCell="J30" sqref="J30"/>
    </sheetView>
  </sheetViews>
  <sheetFormatPr defaultRowHeight="16.5"/>
  <cols>
    <col min="1" max="1" width="1.5" customWidth="1"/>
    <col min="3" max="3" width="26.875" bestFit="1" customWidth="1"/>
    <col min="4" max="4" width="19.75" bestFit="1" customWidth="1"/>
    <col min="5" max="5" width="13.25" customWidth="1"/>
    <col min="6" max="6" width="13.5" bestFit="1" customWidth="1"/>
    <col min="8" max="8" width="7.125" bestFit="1" customWidth="1"/>
  </cols>
  <sheetData>
    <row r="1" spans="1:8">
      <c r="A1" s="36" t="s">
        <v>13</v>
      </c>
    </row>
    <row r="2" spans="1:8">
      <c r="A2" s="36"/>
    </row>
    <row r="3" spans="1:8">
      <c r="A3" s="36"/>
    </row>
    <row r="4" spans="1:8">
      <c r="A4" s="36"/>
    </row>
    <row r="5" spans="1:8">
      <c r="A5" s="36"/>
    </row>
    <row r="6" spans="1:8">
      <c r="B6" s="19" t="s">
        <v>14</v>
      </c>
      <c r="C6" s="8" t="s">
        <v>11</v>
      </c>
      <c r="D6" s="4"/>
      <c r="E6" s="19" t="s">
        <v>15</v>
      </c>
      <c r="F6" s="4" t="str">
        <f>VLOOKUP(C6,목록!E:G,2,FALSE)</f>
        <v>com.khy.board.MiniBean.java</v>
      </c>
      <c r="G6" s="19" t="s">
        <v>17</v>
      </c>
      <c r="H6" s="6" t="str">
        <f>VLOOKUP(C6,목록!E:G,3,FALSE)</f>
        <v>김현룡</v>
      </c>
    </row>
    <row r="7" spans="1:8">
      <c r="B7" s="7"/>
      <c r="C7" s="8"/>
      <c r="D7" s="8"/>
      <c r="E7" s="8"/>
      <c r="F7" s="8"/>
      <c r="G7" s="8"/>
      <c r="H7" s="9"/>
    </row>
    <row r="8" spans="1:8">
      <c r="B8" s="10"/>
      <c r="C8" s="11"/>
      <c r="D8" s="11"/>
      <c r="E8" s="11"/>
      <c r="F8" s="11"/>
      <c r="G8" s="11"/>
      <c r="H8" s="12"/>
    </row>
    <row r="9" spans="1:8">
      <c r="B9" s="10"/>
      <c r="C9" s="3" t="s">
        <v>16</v>
      </c>
      <c r="D9" s="29" t="s">
        <v>19</v>
      </c>
      <c r="E9" s="30"/>
      <c r="F9" s="31"/>
      <c r="G9" s="11"/>
      <c r="H9" s="12"/>
    </row>
    <row r="10" spans="1:8">
      <c r="B10" s="10"/>
      <c r="C10" s="3" t="s">
        <v>23</v>
      </c>
      <c r="D10" s="32">
        <v>42773</v>
      </c>
      <c r="E10" s="28"/>
      <c r="F10" s="25"/>
      <c r="G10" s="11"/>
      <c r="H10" s="12"/>
    </row>
    <row r="11" spans="1:8">
      <c r="B11" s="10"/>
      <c r="C11" s="3" t="s">
        <v>30</v>
      </c>
      <c r="D11" s="32" t="s">
        <v>21</v>
      </c>
      <c r="E11" s="28"/>
      <c r="F11" s="25"/>
      <c r="G11" s="11"/>
      <c r="H11" s="12"/>
    </row>
    <row r="12" spans="1:8">
      <c r="B12" s="10"/>
      <c r="C12" s="26" t="s">
        <v>24</v>
      </c>
      <c r="D12" s="24"/>
      <c r="E12" s="4"/>
      <c r="F12" s="6"/>
      <c r="G12" s="11"/>
      <c r="H12" s="12"/>
    </row>
    <row r="13" spans="1:8">
      <c r="B13" s="10"/>
      <c r="C13" s="7" t="s">
        <v>25</v>
      </c>
      <c r="D13" s="8"/>
      <c r="E13" s="8"/>
      <c r="F13" s="9"/>
      <c r="G13" s="11"/>
      <c r="H13" s="12"/>
    </row>
    <row r="14" spans="1:8">
      <c r="B14" s="10"/>
      <c r="C14" s="10" t="s">
        <v>26</v>
      </c>
      <c r="D14" s="11"/>
      <c r="E14" s="11"/>
      <c r="F14" s="12"/>
      <c r="G14" s="11"/>
      <c r="H14" s="12"/>
    </row>
    <row r="15" spans="1:8">
      <c r="B15" s="10"/>
      <c r="C15" s="10" t="s">
        <v>27</v>
      </c>
      <c r="D15" s="11"/>
      <c r="E15" s="11"/>
      <c r="F15" s="12"/>
      <c r="G15" s="11"/>
      <c r="H15" s="12"/>
    </row>
    <row r="16" spans="1:8">
      <c r="B16" s="10"/>
      <c r="C16" s="13" t="s">
        <v>28</v>
      </c>
      <c r="D16" s="14"/>
      <c r="E16" s="14"/>
      <c r="F16" s="15"/>
      <c r="G16" s="11"/>
      <c r="H16" s="12"/>
    </row>
    <row r="17" spans="2:8">
      <c r="B17" s="10"/>
      <c r="C17" s="11"/>
      <c r="D17" s="11"/>
      <c r="E17" s="11"/>
      <c r="F17" s="11"/>
      <c r="G17" s="11"/>
      <c r="H17" s="12"/>
    </row>
    <row r="18" spans="2:8">
      <c r="B18" s="10"/>
      <c r="C18" s="11"/>
      <c r="D18" s="11"/>
      <c r="E18" s="11"/>
      <c r="F18" s="11"/>
      <c r="G18" s="11"/>
      <c r="H18" s="12"/>
    </row>
    <row r="19" spans="2:8">
      <c r="B19" s="13"/>
      <c r="C19" s="14"/>
      <c r="D19" s="14"/>
      <c r="E19" s="14"/>
      <c r="F19" s="14"/>
      <c r="G19" s="14"/>
      <c r="H19" s="15"/>
    </row>
    <row r="20" spans="2:8">
      <c r="C20" t="s">
        <v>70</v>
      </c>
    </row>
    <row r="21" spans="2:8">
      <c r="C21" s="34" t="s">
        <v>44</v>
      </c>
      <c r="D21" s="34" t="s">
        <v>45</v>
      </c>
      <c r="E21" s="34" t="s">
        <v>46</v>
      </c>
      <c r="F21" s="34" t="s">
        <v>61</v>
      </c>
      <c r="G21" s="34" t="s">
        <v>66</v>
      </c>
    </row>
    <row r="22" spans="2:8">
      <c r="C22" s="27" t="s">
        <v>60</v>
      </c>
      <c r="D22" s="27" t="s">
        <v>82</v>
      </c>
      <c r="E22" s="27" t="s">
        <v>59</v>
      </c>
      <c r="F22" s="27" t="s">
        <v>62</v>
      </c>
    </row>
    <row r="23" spans="2:8" s="11" customFormat="1">
      <c r="C23" s="27" t="s">
        <v>16</v>
      </c>
      <c r="D23" s="27" t="s">
        <v>83</v>
      </c>
      <c r="E23" s="27" t="s">
        <v>48</v>
      </c>
    </row>
    <row r="24" spans="2:8" s="11" customFormat="1">
      <c r="C24" s="27" t="s">
        <v>23</v>
      </c>
      <c r="D24" s="27" t="s">
        <v>84</v>
      </c>
      <c r="E24" s="27" t="s">
        <v>50</v>
      </c>
      <c r="G24" s="27" t="s">
        <v>68</v>
      </c>
    </row>
    <row r="25" spans="2:8" s="11" customFormat="1">
      <c r="C25" s="27" t="s">
        <v>30</v>
      </c>
      <c r="D25" s="27" t="s">
        <v>51</v>
      </c>
      <c r="E25" s="27" t="s">
        <v>53</v>
      </c>
    </row>
    <row r="26" spans="2:8" s="11" customFormat="1">
      <c r="C26" s="27" t="s">
        <v>24</v>
      </c>
      <c r="D26" s="27" t="s">
        <v>54</v>
      </c>
      <c r="E26" s="27" t="s">
        <v>55</v>
      </c>
    </row>
    <row r="27" spans="2:8" s="11" customFormat="1">
      <c r="C27" s="27" t="s">
        <v>22</v>
      </c>
      <c r="D27" s="27" t="s">
        <v>85</v>
      </c>
      <c r="E27" s="27" t="s">
        <v>57</v>
      </c>
      <c r="F27" s="11" t="s">
        <v>58</v>
      </c>
    </row>
    <row r="28" spans="2:8">
      <c r="C28" s="27" t="s">
        <v>69</v>
      </c>
      <c r="D28" s="27" t="s">
        <v>63</v>
      </c>
      <c r="E28" s="27" t="s">
        <v>64</v>
      </c>
      <c r="F28" t="s">
        <v>65</v>
      </c>
      <c r="G28" t="s">
        <v>67</v>
      </c>
    </row>
    <row r="30" spans="2:8">
      <c r="C30" s="27" t="s">
        <v>71</v>
      </c>
    </row>
    <row r="31" spans="2:8">
      <c r="C31" s="27" t="s">
        <v>72</v>
      </c>
    </row>
    <row r="32" spans="2:8">
      <c r="C32" s="27" t="s">
        <v>79</v>
      </c>
      <c r="D32" s="27" t="s">
        <v>80</v>
      </c>
    </row>
    <row r="33" spans="3:4">
      <c r="C33" s="27" t="s">
        <v>47</v>
      </c>
      <c r="D33" s="27" t="s">
        <v>73</v>
      </c>
    </row>
    <row r="34" spans="3:4">
      <c r="C34" s="27" t="s">
        <v>49</v>
      </c>
      <c r="D34" s="27" t="s">
        <v>74</v>
      </c>
    </row>
    <row r="35" spans="3:4">
      <c r="C35" s="27" t="s">
        <v>52</v>
      </c>
      <c r="D35" s="35" t="s">
        <v>75</v>
      </c>
    </row>
    <row r="36" spans="3:4">
      <c r="C36" s="27" t="s">
        <v>54</v>
      </c>
      <c r="D36" s="27" t="s">
        <v>76</v>
      </c>
    </row>
    <row r="37" spans="3:4">
      <c r="C37" s="27" t="s">
        <v>56</v>
      </c>
      <c r="D37" s="27" t="s">
        <v>77</v>
      </c>
    </row>
    <row r="38" spans="3:4">
      <c r="C38" s="27" t="s">
        <v>63</v>
      </c>
      <c r="D38" s="27" t="s">
        <v>64</v>
      </c>
    </row>
    <row r="39" spans="3:4">
      <c r="C39" s="27" t="s">
        <v>78</v>
      </c>
    </row>
    <row r="41" spans="3:4">
      <c r="C41" s="27" t="s">
        <v>81</v>
      </c>
    </row>
  </sheetData>
  <mergeCells count="1">
    <mergeCell ref="A1:A5"/>
  </mergeCells>
  <phoneticPr fontId="1" type="noConversion"/>
  <hyperlinks>
    <hyperlink ref="A1:A5" location="목록!A1" display="이동"/>
    <hyperlink ref="D11" r:id="rId1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showGridLines="0" topLeftCell="F4" workbookViewId="0">
      <selection activeCell="J10" sqref="J10:J22"/>
    </sheetView>
  </sheetViews>
  <sheetFormatPr defaultRowHeight="16.5"/>
  <cols>
    <col min="1" max="1" width="1.5" customWidth="1"/>
    <col min="3" max="3" width="26.875" bestFit="1" customWidth="1"/>
    <col min="4" max="4" width="19.75" bestFit="1" customWidth="1"/>
    <col min="5" max="7" width="13.25" customWidth="1"/>
    <col min="8" max="8" width="17.5" bestFit="1" customWidth="1"/>
    <col min="9" max="9" width="13.5" bestFit="1" customWidth="1"/>
    <col min="11" max="11" width="7.125" bestFit="1" customWidth="1"/>
    <col min="12" max="12" width="35" bestFit="1" customWidth="1"/>
  </cols>
  <sheetData>
    <row r="1" spans="1:13">
      <c r="A1" s="36" t="s">
        <v>13</v>
      </c>
    </row>
    <row r="2" spans="1:13">
      <c r="A2" s="36"/>
    </row>
    <row r="3" spans="1:13">
      <c r="A3" s="36"/>
    </row>
    <row r="4" spans="1:13">
      <c r="A4" s="36"/>
    </row>
    <row r="5" spans="1:13">
      <c r="A5" s="36"/>
    </row>
    <row r="6" spans="1:13">
      <c r="B6" s="19" t="s">
        <v>2</v>
      </c>
      <c r="C6" s="8" t="s">
        <v>11</v>
      </c>
      <c r="D6" s="4"/>
      <c r="E6" s="19" t="s">
        <v>3</v>
      </c>
      <c r="F6" s="39" t="str">
        <f>VLOOKUP(C6,목록!E:G,2,FALSE)</f>
        <v>com.khy.board.MiniBean.java</v>
      </c>
      <c r="G6" s="41"/>
      <c r="H6" s="41"/>
      <c r="I6" s="40"/>
      <c r="J6" s="19" t="s">
        <v>16</v>
      </c>
      <c r="K6" s="6" t="str">
        <f>VLOOKUP(C6,목록!E:G,3,FALSE)</f>
        <v>김현룡</v>
      </c>
    </row>
    <row r="7" spans="1:13">
      <c r="B7" s="7"/>
      <c r="C7" s="8"/>
      <c r="D7" s="8"/>
      <c r="E7" s="8"/>
      <c r="F7" s="8"/>
      <c r="G7" s="8"/>
      <c r="H7" s="8"/>
      <c r="I7" s="8"/>
      <c r="J7" s="8"/>
      <c r="K7" s="9"/>
      <c r="L7" t="s">
        <v>96</v>
      </c>
      <c r="M7" t="s">
        <v>95</v>
      </c>
    </row>
    <row r="8" spans="1:13">
      <c r="B8" s="10"/>
      <c r="C8" s="43" t="s">
        <v>60</v>
      </c>
      <c r="D8" s="44" t="s">
        <v>16</v>
      </c>
      <c r="E8" s="44" t="s">
        <v>23</v>
      </c>
      <c r="F8" s="44" t="s">
        <v>20</v>
      </c>
      <c r="G8" s="44" t="s">
        <v>24</v>
      </c>
      <c r="H8" s="44" t="s">
        <v>22</v>
      </c>
      <c r="I8" s="44" t="s">
        <v>69</v>
      </c>
      <c r="J8" s="11"/>
      <c r="K8" s="12"/>
    </row>
    <row r="9" spans="1:13">
      <c r="B9" s="10"/>
      <c r="C9" s="42" t="s">
        <v>79</v>
      </c>
      <c r="D9" s="42" t="s">
        <v>47</v>
      </c>
      <c r="E9" s="42" t="s">
        <v>49</v>
      </c>
      <c r="F9" s="42" t="s">
        <v>51</v>
      </c>
      <c r="G9" s="42" t="s">
        <v>54</v>
      </c>
      <c r="H9" s="42" t="s">
        <v>56</v>
      </c>
      <c r="I9" s="42" t="s">
        <v>63</v>
      </c>
      <c r="J9" s="11"/>
      <c r="K9" s="12"/>
    </row>
    <row r="10" spans="1:13">
      <c r="B10" s="10"/>
      <c r="C10" s="27">
        <v>101</v>
      </c>
      <c r="D10" s="11" t="s">
        <v>92</v>
      </c>
      <c r="E10" s="11" t="s">
        <v>93</v>
      </c>
      <c r="F10" s="45" t="s">
        <v>94</v>
      </c>
      <c r="G10" s="11">
        <v>1234</v>
      </c>
      <c r="H10" s="22" t="s">
        <v>97</v>
      </c>
      <c r="I10" s="22" t="s">
        <v>62</v>
      </c>
      <c r="J10" s="11" t="str">
        <f>CONCATENATE($L$7,C10,",","'",D10,"'",",",E10,",","'",F10,"'",",","'",G10,"'",",","'",H10,"'",",","'",I10,"'",$M$7)</f>
        <v>insert into MINI_BOARD ( mi_id, mi_name, mi_date,mi_email,mi_passwd,mi_contents,mi_view_yn ) VALUES (101,'홍길동101',sysdate,'hon101@a.com','1234','미니게시Data_101','Y');</v>
      </c>
      <c r="K10" s="12"/>
    </row>
    <row r="11" spans="1:13">
      <c r="B11" s="10"/>
      <c r="C11" s="27">
        <v>102</v>
      </c>
      <c r="D11" s="11" t="s">
        <v>98</v>
      </c>
      <c r="E11" s="11" t="s">
        <v>93</v>
      </c>
      <c r="F11" s="45" t="s">
        <v>99</v>
      </c>
      <c r="G11" s="11">
        <v>1235</v>
      </c>
      <c r="H11" s="22" t="s">
        <v>100</v>
      </c>
      <c r="I11" s="22" t="s">
        <v>62</v>
      </c>
      <c r="J11" s="11" t="str">
        <f t="shared" ref="J11:J22" si="0">CONCATENATE($L$7,C11,",","'",D11,"'",",",E11,",","'",F11,"'",",","'",G11,"'",",","'",H11,"'",",","'",I11,"'",$M$7)</f>
        <v>insert into MINI_BOARD ( mi_id, mi_name, mi_date,mi_email,mi_passwd,mi_contents,mi_view_yn ) VALUES (102,'홍길동102',sysdate,'hon102@a.com','1235','미니게시Data_102','Y');</v>
      </c>
      <c r="K11" s="12"/>
    </row>
    <row r="12" spans="1:13">
      <c r="B12" s="10"/>
      <c r="C12" s="27">
        <v>103</v>
      </c>
      <c r="D12" s="11" t="s">
        <v>101</v>
      </c>
      <c r="E12" s="11" t="s">
        <v>93</v>
      </c>
      <c r="F12" s="45" t="s">
        <v>102</v>
      </c>
      <c r="G12" s="11">
        <v>1236</v>
      </c>
      <c r="H12" s="22" t="s">
        <v>103</v>
      </c>
      <c r="I12" s="22" t="s">
        <v>62</v>
      </c>
      <c r="J12" s="11" t="str">
        <f t="shared" si="0"/>
        <v>insert into MINI_BOARD ( mi_id, mi_name, mi_date,mi_email,mi_passwd,mi_contents,mi_view_yn ) VALUES (103,'홍길동103',sysdate,'hon103@a.com','1236','미니게시Data_103','Y');</v>
      </c>
      <c r="K12" s="12"/>
    </row>
    <row r="13" spans="1:13">
      <c r="B13" s="10"/>
      <c r="C13" s="27">
        <v>104</v>
      </c>
      <c r="D13" s="11" t="s">
        <v>104</v>
      </c>
      <c r="E13" s="11" t="s">
        <v>93</v>
      </c>
      <c r="F13" s="45" t="s">
        <v>105</v>
      </c>
      <c r="G13" s="11">
        <v>1237</v>
      </c>
      <c r="H13" s="22" t="s">
        <v>106</v>
      </c>
      <c r="I13" s="22" t="s">
        <v>62</v>
      </c>
      <c r="J13" s="11" t="str">
        <f t="shared" si="0"/>
        <v>insert into MINI_BOARD ( mi_id, mi_name, mi_date,mi_email,mi_passwd,mi_contents,mi_view_yn ) VALUES (104,'홍길동104',sysdate,'hon104@a.com','1237','미니게시Data_104','Y');</v>
      </c>
      <c r="K13" s="12"/>
    </row>
    <row r="14" spans="1:13">
      <c r="B14" s="10"/>
      <c r="C14" s="27">
        <v>105</v>
      </c>
      <c r="D14" s="11" t="s">
        <v>107</v>
      </c>
      <c r="E14" s="11" t="s">
        <v>93</v>
      </c>
      <c r="F14" s="45" t="s">
        <v>108</v>
      </c>
      <c r="G14" s="11">
        <v>1238</v>
      </c>
      <c r="H14" s="22" t="s">
        <v>109</v>
      </c>
      <c r="I14" s="22" t="s">
        <v>62</v>
      </c>
      <c r="J14" s="11" t="str">
        <f t="shared" si="0"/>
        <v>insert into MINI_BOARD ( mi_id, mi_name, mi_date,mi_email,mi_passwd,mi_contents,mi_view_yn ) VALUES (105,'홍길동105',sysdate,'hon105@a.com','1238','미니게시Data_105','Y');</v>
      </c>
      <c r="K14" s="12"/>
    </row>
    <row r="15" spans="1:13">
      <c r="B15" s="10"/>
      <c r="C15" s="27">
        <v>106</v>
      </c>
      <c r="D15" s="11" t="s">
        <v>110</v>
      </c>
      <c r="E15" s="11" t="s">
        <v>93</v>
      </c>
      <c r="F15" s="45" t="s">
        <v>111</v>
      </c>
      <c r="G15" s="11">
        <v>1239</v>
      </c>
      <c r="H15" s="22" t="s">
        <v>112</v>
      </c>
      <c r="I15" s="22" t="s">
        <v>62</v>
      </c>
      <c r="J15" s="11" t="str">
        <f t="shared" si="0"/>
        <v>insert into MINI_BOARD ( mi_id, mi_name, mi_date,mi_email,mi_passwd,mi_contents,mi_view_yn ) VALUES (106,'홍길동106',sysdate,'hon106@a.com','1239','미니게시Data_106','Y');</v>
      </c>
      <c r="K15" s="12"/>
    </row>
    <row r="16" spans="1:13">
      <c r="B16" s="10"/>
      <c r="C16" s="27">
        <v>107</v>
      </c>
      <c r="D16" s="11" t="s">
        <v>113</v>
      </c>
      <c r="E16" s="11" t="s">
        <v>93</v>
      </c>
      <c r="F16" s="45" t="s">
        <v>114</v>
      </c>
      <c r="G16" s="11">
        <v>1240</v>
      </c>
      <c r="H16" s="22" t="s">
        <v>115</v>
      </c>
      <c r="I16" s="22" t="s">
        <v>62</v>
      </c>
      <c r="J16" s="11" t="str">
        <f t="shared" si="0"/>
        <v>insert into MINI_BOARD ( mi_id, mi_name, mi_date,mi_email,mi_passwd,mi_contents,mi_view_yn ) VALUES (107,'홍길동107',sysdate,'hon107@a.com','1240','미니게시Data_107','Y');</v>
      </c>
      <c r="K16" s="12"/>
    </row>
    <row r="17" spans="2:11">
      <c r="B17" s="10"/>
      <c r="C17" s="27">
        <v>108</v>
      </c>
      <c r="D17" s="11" t="s">
        <v>116</v>
      </c>
      <c r="E17" s="11" t="s">
        <v>93</v>
      </c>
      <c r="F17" s="45" t="s">
        <v>117</v>
      </c>
      <c r="G17" s="11">
        <v>1241</v>
      </c>
      <c r="H17" s="22" t="s">
        <v>118</v>
      </c>
      <c r="I17" s="22" t="s">
        <v>62</v>
      </c>
      <c r="J17" s="11" t="str">
        <f t="shared" si="0"/>
        <v>insert into MINI_BOARD ( mi_id, mi_name, mi_date,mi_email,mi_passwd,mi_contents,mi_view_yn ) VALUES (108,'홍길동108',sysdate,'hon108@a.com','1241','미니게시Data_108','Y');</v>
      </c>
      <c r="K17" s="12"/>
    </row>
    <row r="18" spans="2:11">
      <c r="B18" s="10"/>
      <c r="C18" s="27">
        <v>109</v>
      </c>
      <c r="D18" s="11" t="s">
        <v>119</v>
      </c>
      <c r="E18" s="11" t="s">
        <v>93</v>
      </c>
      <c r="F18" s="45" t="s">
        <v>120</v>
      </c>
      <c r="G18" s="11">
        <v>1242</v>
      </c>
      <c r="H18" s="22" t="s">
        <v>121</v>
      </c>
      <c r="I18" s="22" t="s">
        <v>62</v>
      </c>
      <c r="J18" s="11" t="str">
        <f t="shared" si="0"/>
        <v>insert into MINI_BOARD ( mi_id, mi_name, mi_date,mi_email,mi_passwd,mi_contents,mi_view_yn ) VALUES (109,'홍길동109',sysdate,'hon109@a.com','1242','미니게시Data_109','Y');</v>
      </c>
      <c r="K18" s="12"/>
    </row>
    <row r="19" spans="2:11">
      <c r="B19" s="10"/>
      <c r="C19" s="27">
        <v>110</v>
      </c>
      <c r="D19" s="11" t="s">
        <v>122</v>
      </c>
      <c r="E19" s="11" t="s">
        <v>93</v>
      </c>
      <c r="F19" s="45" t="s">
        <v>123</v>
      </c>
      <c r="G19" s="11">
        <v>1243</v>
      </c>
      <c r="H19" s="22" t="s">
        <v>124</v>
      </c>
      <c r="I19" s="22" t="s">
        <v>62</v>
      </c>
      <c r="J19" s="11" t="str">
        <f t="shared" si="0"/>
        <v>insert into MINI_BOARD ( mi_id, mi_name, mi_date,mi_email,mi_passwd,mi_contents,mi_view_yn ) VALUES (110,'홍길동110',sysdate,'hon110@a.com','1243','미니게시Data_110','Y');</v>
      </c>
      <c r="K19" s="12"/>
    </row>
    <row r="20" spans="2:11">
      <c r="B20" s="10"/>
      <c r="C20" s="27">
        <v>111</v>
      </c>
      <c r="D20" s="11" t="s">
        <v>125</v>
      </c>
      <c r="E20" s="11" t="s">
        <v>93</v>
      </c>
      <c r="F20" s="45" t="s">
        <v>126</v>
      </c>
      <c r="G20" s="11">
        <v>1244</v>
      </c>
      <c r="H20" s="22" t="s">
        <v>127</v>
      </c>
      <c r="I20" s="22" t="s">
        <v>62</v>
      </c>
      <c r="J20" s="11" t="str">
        <f t="shared" si="0"/>
        <v>insert into MINI_BOARD ( mi_id, mi_name, mi_date,mi_email,mi_passwd,mi_contents,mi_view_yn ) VALUES (111,'홍길동111',sysdate,'hon111@a.com','1244','미니게시Data_111','Y');</v>
      </c>
      <c r="K20" s="12"/>
    </row>
    <row r="21" spans="2:11">
      <c r="B21" s="10"/>
      <c r="C21" s="27">
        <v>112</v>
      </c>
      <c r="D21" s="11" t="s">
        <v>128</v>
      </c>
      <c r="E21" s="11" t="s">
        <v>93</v>
      </c>
      <c r="F21" s="45" t="s">
        <v>129</v>
      </c>
      <c r="G21" s="11">
        <v>1245</v>
      </c>
      <c r="H21" s="22" t="s">
        <v>130</v>
      </c>
      <c r="I21" s="22" t="s">
        <v>62</v>
      </c>
      <c r="J21" s="11" t="str">
        <f t="shared" si="0"/>
        <v>insert into MINI_BOARD ( mi_id, mi_name, mi_date,mi_email,mi_passwd,mi_contents,mi_view_yn ) VALUES (112,'홍길동112',sysdate,'hon112@a.com','1245','미니게시Data_112','Y');</v>
      </c>
      <c r="K21" s="12"/>
    </row>
    <row r="22" spans="2:11">
      <c r="B22" s="10"/>
      <c r="C22" s="27">
        <v>113</v>
      </c>
      <c r="D22" s="11" t="s">
        <v>131</v>
      </c>
      <c r="E22" s="11" t="s">
        <v>93</v>
      </c>
      <c r="F22" s="45" t="s">
        <v>132</v>
      </c>
      <c r="G22" s="11">
        <v>1246</v>
      </c>
      <c r="H22" s="22" t="s">
        <v>133</v>
      </c>
      <c r="I22" s="22" t="s">
        <v>62</v>
      </c>
      <c r="J22" s="11" t="str">
        <f t="shared" si="0"/>
        <v>insert into MINI_BOARD ( mi_id, mi_name, mi_date,mi_email,mi_passwd,mi_contents,mi_view_yn ) VALUES (113,'홍길동113',sysdate,'hon113@a.com','1246','미니게시Data_113','Y');</v>
      </c>
      <c r="K22" s="12"/>
    </row>
    <row r="23" spans="2:11">
      <c r="B23" s="10"/>
      <c r="C23" s="11"/>
      <c r="D23" s="11"/>
      <c r="E23" s="11"/>
      <c r="F23" s="11"/>
      <c r="G23" s="11"/>
      <c r="H23" s="11"/>
      <c r="I23" s="11"/>
      <c r="J23" s="11"/>
      <c r="K23" s="12"/>
    </row>
    <row r="24" spans="2:11">
      <c r="B24" s="10"/>
      <c r="C24" s="11"/>
      <c r="D24" s="11"/>
      <c r="E24" s="11"/>
      <c r="F24" s="11"/>
      <c r="G24" s="11"/>
      <c r="H24" s="11"/>
      <c r="I24" s="11"/>
      <c r="J24" s="11"/>
      <c r="K24" s="12"/>
    </row>
    <row r="25" spans="2:11">
      <c r="B25" s="10"/>
      <c r="C25" s="11"/>
      <c r="D25" s="11"/>
      <c r="E25" s="11"/>
      <c r="F25" s="11"/>
      <c r="G25" s="11"/>
      <c r="H25" s="11"/>
      <c r="I25" s="11"/>
      <c r="J25" s="11"/>
      <c r="K25" s="12"/>
    </row>
    <row r="26" spans="2:11">
      <c r="B26" s="10"/>
      <c r="C26" s="11"/>
      <c r="D26" s="11"/>
      <c r="E26" s="11"/>
      <c r="F26" s="11"/>
      <c r="G26" s="11"/>
      <c r="H26" s="11"/>
      <c r="I26" s="11"/>
      <c r="J26" s="11"/>
      <c r="K26" s="12"/>
    </row>
    <row r="27" spans="2:11">
      <c r="B27" s="10"/>
      <c r="C27" s="11"/>
      <c r="D27" s="11"/>
      <c r="E27" s="11"/>
      <c r="F27" s="11"/>
      <c r="G27" s="11"/>
      <c r="H27" s="11"/>
      <c r="I27" s="11"/>
      <c r="J27" s="11"/>
      <c r="K27" s="12"/>
    </row>
    <row r="28" spans="2:11">
      <c r="B28" s="10"/>
      <c r="C28" s="11"/>
      <c r="D28" s="11"/>
      <c r="E28" s="11"/>
      <c r="F28" s="11"/>
      <c r="G28" s="11"/>
      <c r="H28" s="11"/>
      <c r="I28" s="11"/>
      <c r="J28" s="11"/>
      <c r="K28" s="12"/>
    </row>
    <row r="29" spans="2:11">
      <c r="B29" s="13"/>
      <c r="C29" s="14"/>
      <c r="D29" s="14"/>
      <c r="E29" s="14"/>
      <c r="F29" s="14"/>
      <c r="G29" s="14"/>
      <c r="H29" s="14"/>
      <c r="I29" s="14"/>
      <c r="J29" s="14"/>
      <c r="K29" s="15"/>
    </row>
    <row r="30" spans="2:11">
      <c r="C30" t="s">
        <v>70</v>
      </c>
    </row>
    <row r="31" spans="2:11">
      <c r="C31" s="34" t="s">
        <v>44</v>
      </c>
      <c r="D31" s="34" t="s">
        <v>45</v>
      </c>
      <c r="E31" s="34" t="s">
        <v>46</v>
      </c>
      <c r="F31" s="34"/>
      <c r="G31" s="34"/>
      <c r="H31" s="34"/>
      <c r="I31" s="34" t="s">
        <v>61</v>
      </c>
      <c r="J31" s="34" t="s">
        <v>66</v>
      </c>
    </row>
    <row r="32" spans="2:11">
      <c r="C32" s="27" t="s">
        <v>60</v>
      </c>
      <c r="D32" s="27" t="s">
        <v>79</v>
      </c>
      <c r="E32" s="27" t="s">
        <v>59</v>
      </c>
      <c r="F32" s="27"/>
      <c r="G32" s="27"/>
      <c r="H32" s="27"/>
      <c r="I32" s="27" t="s">
        <v>62</v>
      </c>
    </row>
    <row r="33" spans="3:10" s="11" customFormat="1">
      <c r="C33" s="27" t="s">
        <v>16</v>
      </c>
      <c r="D33" s="27" t="s">
        <v>47</v>
      </c>
      <c r="E33" s="27" t="s">
        <v>48</v>
      </c>
      <c r="F33" s="27"/>
      <c r="G33" s="27"/>
      <c r="H33" s="27"/>
    </row>
    <row r="34" spans="3:10" s="11" customFormat="1">
      <c r="C34" s="27" t="s">
        <v>23</v>
      </c>
      <c r="D34" s="27" t="s">
        <v>49</v>
      </c>
      <c r="E34" s="27" t="s">
        <v>50</v>
      </c>
      <c r="F34" s="27"/>
      <c r="G34" s="27"/>
      <c r="H34" s="27"/>
      <c r="J34" s="27" t="s">
        <v>68</v>
      </c>
    </row>
    <row r="35" spans="3:10" s="11" customFormat="1">
      <c r="C35" s="27" t="s">
        <v>20</v>
      </c>
      <c r="D35" s="27" t="s">
        <v>51</v>
      </c>
      <c r="E35" s="27" t="s">
        <v>53</v>
      </c>
      <c r="F35" s="27"/>
      <c r="G35" s="27"/>
      <c r="H35" s="27"/>
    </row>
    <row r="36" spans="3:10" s="11" customFormat="1">
      <c r="C36" s="27" t="s">
        <v>24</v>
      </c>
      <c r="D36" s="27" t="s">
        <v>54</v>
      </c>
      <c r="E36" s="27" t="s">
        <v>55</v>
      </c>
      <c r="F36" s="27"/>
      <c r="G36" s="27"/>
      <c r="H36" s="27"/>
    </row>
    <row r="37" spans="3:10" s="11" customFormat="1">
      <c r="C37" s="27" t="s">
        <v>22</v>
      </c>
      <c r="D37" s="27" t="s">
        <v>85</v>
      </c>
      <c r="E37" s="27" t="s">
        <v>57</v>
      </c>
      <c r="F37" s="27"/>
      <c r="G37" s="27"/>
      <c r="H37" s="27"/>
      <c r="I37" s="11" t="s">
        <v>58</v>
      </c>
    </row>
    <row r="38" spans="3:10">
      <c r="C38" s="27" t="s">
        <v>69</v>
      </c>
      <c r="D38" s="27" t="s">
        <v>63</v>
      </c>
      <c r="E38" s="27" t="s">
        <v>64</v>
      </c>
      <c r="F38" s="27"/>
      <c r="G38" s="27"/>
      <c r="H38" s="27"/>
      <c r="I38" t="s">
        <v>65</v>
      </c>
      <c r="J38" t="s">
        <v>62</v>
      </c>
    </row>
    <row r="40" spans="3:10">
      <c r="C40" s="27" t="s">
        <v>71</v>
      </c>
    </row>
    <row r="41" spans="3:10">
      <c r="C41" s="27" t="s">
        <v>72</v>
      </c>
    </row>
    <row r="42" spans="3:10">
      <c r="C42" s="27" t="s">
        <v>79</v>
      </c>
      <c r="D42" s="27" t="s">
        <v>80</v>
      </c>
    </row>
    <row r="43" spans="3:10">
      <c r="C43" s="27" t="s">
        <v>47</v>
      </c>
      <c r="D43" s="27" t="s">
        <v>73</v>
      </c>
    </row>
    <row r="44" spans="3:10">
      <c r="C44" s="27" t="s">
        <v>49</v>
      </c>
      <c r="D44" s="27" t="s">
        <v>74</v>
      </c>
    </row>
    <row r="45" spans="3:10">
      <c r="C45" s="27" t="s">
        <v>51</v>
      </c>
      <c r="D45" s="35" t="s">
        <v>75</v>
      </c>
    </row>
    <row r="46" spans="3:10">
      <c r="C46" s="27" t="s">
        <v>54</v>
      </c>
      <c r="D46" s="27" t="s">
        <v>76</v>
      </c>
    </row>
    <row r="47" spans="3:10">
      <c r="C47" s="27" t="s">
        <v>56</v>
      </c>
      <c r="D47" s="27" t="s">
        <v>77</v>
      </c>
    </row>
    <row r="48" spans="3:10">
      <c r="C48" s="27" t="s">
        <v>63</v>
      </c>
      <c r="D48" s="27" t="s">
        <v>64</v>
      </c>
    </row>
    <row r="49" spans="3:3">
      <c r="C49" s="27" t="s">
        <v>78</v>
      </c>
    </row>
    <row r="51" spans="3:3">
      <c r="C51" s="27" t="s">
        <v>81</v>
      </c>
    </row>
  </sheetData>
  <mergeCells count="2">
    <mergeCell ref="A1:A5"/>
    <mergeCell ref="F6:I6"/>
  </mergeCells>
  <phoneticPr fontId="1" type="noConversion"/>
  <hyperlinks>
    <hyperlink ref="A1:A5" location="목록!A1" display="이동"/>
    <hyperlink ref="F10" r:id="rId1"/>
    <hyperlink ref="F11" r:id="rId2" display="hon101@a.com"/>
    <hyperlink ref="F12" r:id="rId3" display="hon101@a.com"/>
    <hyperlink ref="F14" r:id="rId4" display="hon101@a.com"/>
    <hyperlink ref="F16" r:id="rId5" display="hon101@a.com"/>
    <hyperlink ref="F18" r:id="rId6" display="hon101@a.com"/>
    <hyperlink ref="F20" r:id="rId7" display="hon101@a.com"/>
    <hyperlink ref="F22" r:id="rId8" display="hon101@a.com"/>
    <hyperlink ref="F13" r:id="rId9" display="hon101@a.com"/>
    <hyperlink ref="F15" r:id="rId10" display="hon101@a.com"/>
    <hyperlink ref="F17" r:id="rId11" display="hon101@a.com"/>
    <hyperlink ref="F19" r:id="rId12" display="hon101@a.com"/>
    <hyperlink ref="F21" r:id="rId13" display="hon101@a.com"/>
  </hyperlinks>
  <pageMargins left="0.7" right="0.7" top="0.75" bottom="0.75" header="0.3" footer="0.3"/>
  <pageSetup orientation="portrait"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workbookViewId="0">
      <selection sqref="A1:A5"/>
    </sheetView>
  </sheetViews>
  <sheetFormatPr defaultRowHeight="16.5"/>
  <cols>
    <col min="1" max="1" width="1.5" customWidth="1"/>
    <col min="3" max="3" width="16" bestFit="1" customWidth="1"/>
    <col min="4" max="4" width="19.75" bestFit="1" customWidth="1"/>
    <col min="5" max="5" width="11" bestFit="1" customWidth="1"/>
    <col min="6" max="6" width="11.625" bestFit="1" customWidth="1"/>
    <col min="8" max="8" width="7.125" bestFit="1" customWidth="1"/>
  </cols>
  <sheetData>
    <row r="1" spans="1:8">
      <c r="A1" s="36" t="s">
        <v>13</v>
      </c>
    </row>
    <row r="2" spans="1:8">
      <c r="A2" s="36"/>
    </row>
    <row r="3" spans="1:8">
      <c r="A3" s="36"/>
    </row>
    <row r="4" spans="1:8">
      <c r="A4" s="36"/>
    </row>
    <row r="5" spans="1:8">
      <c r="A5" s="36"/>
    </row>
    <row r="6" spans="1:8">
      <c r="B6" s="3" t="s">
        <v>14</v>
      </c>
      <c r="C6" s="4" t="s">
        <v>9</v>
      </c>
      <c r="D6" s="4"/>
      <c r="E6" s="5" t="s">
        <v>15</v>
      </c>
      <c r="F6" s="4" t="str">
        <f>VLOOKUP(C6,목록!E:G,2,FALSE)</f>
        <v>/board/mini_list.JSP</v>
      </c>
      <c r="G6" s="5" t="s">
        <v>17</v>
      </c>
      <c r="H6" s="6" t="str">
        <f>VLOOKUP(C6,목록!E:G,3,FALSE)</f>
        <v>김현룡</v>
      </c>
    </row>
    <row r="7" spans="1:8">
      <c r="B7" s="7"/>
      <c r="C7" s="8"/>
      <c r="D7" s="8"/>
      <c r="E7" s="8"/>
      <c r="F7" s="8"/>
      <c r="G7" s="8"/>
      <c r="H7" s="9"/>
    </row>
    <row r="8" spans="1:8">
      <c r="B8" s="10"/>
      <c r="C8" s="11"/>
      <c r="D8" s="11"/>
      <c r="E8" s="11"/>
      <c r="F8" s="11"/>
      <c r="G8" s="11"/>
      <c r="H8" s="12"/>
    </row>
    <row r="9" spans="1:8">
      <c r="B9" s="10"/>
      <c r="C9" s="19" t="s">
        <v>16</v>
      </c>
      <c r="D9" s="9" t="s">
        <v>19</v>
      </c>
      <c r="E9" s="19" t="s">
        <v>23</v>
      </c>
      <c r="F9" s="20">
        <v>42773</v>
      </c>
      <c r="G9" s="11"/>
      <c r="H9" s="12"/>
    </row>
    <row r="10" spans="1:8">
      <c r="B10" s="10"/>
      <c r="C10" s="19" t="s">
        <v>20</v>
      </c>
      <c r="D10" s="21" t="s">
        <v>21</v>
      </c>
      <c r="E10" s="19" t="s">
        <v>24</v>
      </c>
      <c r="F10" s="6"/>
      <c r="G10" s="11"/>
      <c r="H10" s="12"/>
    </row>
    <row r="11" spans="1:8">
      <c r="B11" s="10"/>
      <c r="C11" s="23" t="s">
        <v>22</v>
      </c>
      <c r="D11" s="24"/>
      <c r="E11" s="4"/>
      <c r="F11" s="6"/>
      <c r="G11" s="11"/>
      <c r="H11" s="12"/>
    </row>
    <row r="12" spans="1:8">
      <c r="B12" s="10"/>
      <c r="C12" s="7" t="s">
        <v>25</v>
      </c>
      <c r="D12" s="8"/>
      <c r="E12" s="8"/>
      <c r="F12" s="9"/>
      <c r="G12" s="11"/>
      <c r="H12" s="12"/>
    </row>
    <row r="13" spans="1:8">
      <c r="B13" s="10"/>
      <c r="C13" s="10" t="s">
        <v>26</v>
      </c>
      <c r="D13" s="11"/>
      <c r="E13" s="11"/>
      <c r="F13" s="12"/>
      <c r="G13" s="11"/>
      <c r="H13" s="12"/>
    </row>
    <row r="14" spans="1:8">
      <c r="B14" s="10"/>
      <c r="C14" s="10" t="s">
        <v>27</v>
      </c>
      <c r="D14" s="11"/>
      <c r="E14" s="11"/>
      <c r="F14" s="12"/>
      <c r="G14" s="11"/>
      <c r="H14" s="12"/>
    </row>
    <row r="15" spans="1:8">
      <c r="B15" s="10"/>
      <c r="C15" s="13" t="s">
        <v>28</v>
      </c>
      <c r="D15" s="14"/>
      <c r="E15" s="14"/>
      <c r="F15" s="15"/>
      <c r="G15" s="11"/>
      <c r="H15" s="12"/>
    </row>
    <row r="16" spans="1:8">
      <c r="B16" s="10"/>
      <c r="C16" s="11"/>
      <c r="D16" s="11"/>
      <c r="E16" s="11"/>
      <c r="F16" s="11"/>
      <c r="G16" s="11"/>
      <c r="H16" s="12"/>
    </row>
    <row r="17" spans="2:8">
      <c r="B17" s="10"/>
      <c r="C17" s="11"/>
      <c r="D17" s="11"/>
      <c r="E17" s="11"/>
      <c r="F17" s="11"/>
      <c r="G17" s="11"/>
      <c r="H17" s="12"/>
    </row>
    <row r="18" spans="2:8">
      <c r="B18" s="13"/>
      <c r="C18" s="14"/>
      <c r="D18" s="14"/>
      <c r="E18" s="14"/>
      <c r="F18" s="14"/>
      <c r="G18" s="14"/>
      <c r="H18" s="15"/>
    </row>
  </sheetData>
  <mergeCells count="1">
    <mergeCell ref="A1:A5"/>
  </mergeCells>
  <phoneticPr fontId="1" type="noConversion"/>
  <hyperlinks>
    <hyperlink ref="A1:A5" location="목록!A1" display="이동"/>
    <hyperlink ref="D10" r:id="rId1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opLeftCell="A4" workbookViewId="0">
      <selection activeCell="H13" sqref="H13"/>
    </sheetView>
  </sheetViews>
  <sheetFormatPr defaultRowHeight="16.5"/>
  <cols>
    <col min="1" max="1" width="1.5" customWidth="1"/>
    <col min="3" max="3" width="16" bestFit="1" customWidth="1"/>
    <col min="4" max="4" width="19.75" bestFit="1" customWidth="1"/>
    <col min="5" max="5" width="11" bestFit="1" customWidth="1"/>
    <col min="6" max="6" width="13.5" bestFit="1" customWidth="1"/>
    <col min="8" max="8" width="7.125" bestFit="1" customWidth="1"/>
  </cols>
  <sheetData>
    <row r="1" spans="1:8">
      <c r="A1" s="36" t="s">
        <v>13</v>
      </c>
    </row>
    <row r="2" spans="1:8">
      <c r="A2" s="36"/>
    </row>
    <row r="3" spans="1:8">
      <c r="A3" s="36"/>
    </row>
    <row r="4" spans="1:8">
      <c r="A4" s="36"/>
    </row>
    <row r="5" spans="1:8">
      <c r="A5" s="36"/>
    </row>
    <row r="6" spans="1:8">
      <c r="B6" s="19" t="s">
        <v>14</v>
      </c>
      <c r="C6" s="4" t="s">
        <v>29</v>
      </c>
      <c r="D6" s="4"/>
      <c r="E6" s="19" t="s">
        <v>15</v>
      </c>
      <c r="F6" s="4" t="str">
        <f>VLOOKUP(C6,목록!E:G,2,FALSE)</f>
        <v>/board/mini_form.JSP</v>
      </c>
      <c r="G6" s="19" t="s">
        <v>17</v>
      </c>
      <c r="H6" s="6" t="str">
        <f>VLOOKUP(C6,목록!E:G,3,FALSE)</f>
        <v>김현룡</v>
      </c>
    </row>
    <row r="7" spans="1:8">
      <c r="B7" s="7"/>
      <c r="C7" s="8"/>
      <c r="D7" s="8"/>
      <c r="E7" s="8"/>
      <c r="F7" s="8"/>
      <c r="G7" s="8"/>
      <c r="H7" s="9"/>
    </row>
    <row r="8" spans="1:8">
      <c r="B8" s="10"/>
      <c r="C8" s="11"/>
      <c r="D8" s="11"/>
      <c r="E8" s="11"/>
      <c r="F8" s="11"/>
      <c r="G8" s="11"/>
      <c r="H8" s="12"/>
    </row>
    <row r="9" spans="1:8">
      <c r="B9" s="10"/>
      <c r="C9" s="3" t="s">
        <v>16</v>
      </c>
      <c r="D9" s="29" t="s">
        <v>19</v>
      </c>
      <c r="E9" s="30"/>
      <c r="F9" s="31"/>
      <c r="G9" s="11"/>
      <c r="H9" s="12"/>
    </row>
    <row r="10" spans="1:8">
      <c r="B10" s="10"/>
      <c r="C10" s="3" t="s">
        <v>23</v>
      </c>
      <c r="D10" s="32">
        <v>42773</v>
      </c>
      <c r="E10" s="28"/>
      <c r="F10" s="25"/>
      <c r="G10" s="11"/>
      <c r="H10" s="12"/>
    </row>
    <row r="11" spans="1:8">
      <c r="B11" s="10"/>
      <c r="C11" s="3" t="s">
        <v>30</v>
      </c>
      <c r="D11" s="32" t="s">
        <v>21</v>
      </c>
      <c r="E11" s="28"/>
      <c r="F11" s="25"/>
      <c r="G11" s="11"/>
      <c r="H11" s="12"/>
    </row>
    <row r="12" spans="1:8">
      <c r="B12" s="10"/>
      <c r="C12" s="26" t="s">
        <v>24</v>
      </c>
      <c r="D12" s="24"/>
      <c r="E12" s="4"/>
      <c r="F12" s="6"/>
      <c r="G12" s="11"/>
      <c r="H12" s="12"/>
    </row>
    <row r="13" spans="1:8">
      <c r="B13" s="10"/>
      <c r="C13" s="7" t="s">
        <v>25</v>
      </c>
      <c r="D13" s="8"/>
      <c r="E13" s="8"/>
      <c r="F13" s="9"/>
      <c r="G13" s="11"/>
      <c r="H13" s="12"/>
    </row>
    <row r="14" spans="1:8">
      <c r="B14" s="10"/>
      <c r="C14" s="10" t="s">
        <v>26</v>
      </c>
      <c r="D14" s="11"/>
      <c r="E14" s="11"/>
      <c r="F14" s="12"/>
      <c r="G14" s="11"/>
      <c r="H14" s="12"/>
    </row>
    <row r="15" spans="1:8">
      <c r="B15" s="10"/>
      <c r="C15" s="10" t="s">
        <v>27</v>
      </c>
      <c r="D15" s="11"/>
      <c r="E15" s="11"/>
      <c r="F15" s="12"/>
      <c r="G15" s="11"/>
      <c r="H15" s="12"/>
    </row>
    <row r="16" spans="1:8">
      <c r="B16" s="10"/>
      <c r="C16" s="13" t="s">
        <v>28</v>
      </c>
      <c r="D16" s="14"/>
      <c r="E16" s="14"/>
      <c r="F16" s="15"/>
      <c r="G16" s="11"/>
      <c r="H16" s="12"/>
    </row>
    <row r="17" spans="2:8">
      <c r="B17" s="10"/>
      <c r="C17" s="11"/>
      <c r="D17" s="11"/>
      <c r="E17" s="11"/>
      <c r="F17" s="11"/>
      <c r="G17" s="11"/>
      <c r="H17" s="12"/>
    </row>
    <row r="18" spans="2:8">
      <c r="B18" s="10"/>
      <c r="C18" s="11"/>
      <c r="D18" s="11"/>
      <c r="E18" s="11"/>
      <c r="F18" s="11"/>
      <c r="G18" s="11"/>
      <c r="H18" s="12"/>
    </row>
    <row r="19" spans="2:8">
      <c r="B19" s="13"/>
      <c r="C19" s="14"/>
      <c r="D19" s="14"/>
      <c r="E19" s="14"/>
      <c r="F19" s="14"/>
      <c r="G19" s="14"/>
      <c r="H19" s="15"/>
    </row>
  </sheetData>
  <mergeCells count="1">
    <mergeCell ref="A1:A5"/>
  </mergeCells>
  <phoneticPr fontId="1" type="noConversion"/>
  <hyperlinks>
    <hyperlink ref="A1:A5" location="목록!A1" display="이동"/>
    <hyperlink ref="D11" r:id="rId1"/>
  </hyperlink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>
      <selection sqref="A1:A5"/>
    </sheetView>
  </sheetViews>
  <sheetFormatPr defaultRowHeight="16.5"/>
  <cols>
    <col min="1" max="1" width="1.5" customWidth="1"/>
    <col min="3" max="3" width="16" bestFit="1" customWidth="1"/>
    <col min="4" max="4" width="19.75" bestFit="1" customWidth="1"/>
    <col min="5" max="5" width="11" bestFit="1" customWidth="1"/>
    <col min="6" max="6" width="13.5" bestFit="1" customWidth="1"/>
    <col min="8" max="8" width="7.125" bestFit="1" customWidth="1"/>
  </cols>
  <sheetData>
    <row r="1" spans="1:8">
      <c r="A1" s="36" t="s">
        <v>13</v>
      </c>
    </row>
    <row r="2" spans="1:8">
      <c r="A2" s="36"/>
    </row>
    <row r="3" spans="1:8">
      <c r="A3" s="36"/>
    </row>
    <row r="4" spans="1:8">
      <c r="A4" s="36"/>
    </row>
    <row r="5" spans="1:8">
      <c r="A5" s="36"/>
    </row>
    <row r="6" spans="1:8">
      <c r="B6" s="19" t="s">
        <v>14</v>
      </c>
      <c r="C6" s="4" t="s">
        <v>32</v>
      </c>
      <c r="D6" s="4"/>
      <c r="E6" s="19" t="s">
        <v>15</v>
      </c>
      <c r="F6" s="4" t="str">
        <f>VLOOKUP(C6,목록!E:G,2,FALSE)</f>
        <v>/board/mini_edit.JSP</v>
      </c>
      <c r="G6" s="19" t="s">
        <v>17</v>
      </c>
      <c r="H6" s="6" t="str">
        <f>VLOOKUP(C6,목록!E:G,3,FALSE)</f>
        <v>김현룡</v>
      </c>
    </row>
    <row r="7" spans="1:8">
      <c r="B7" s="7"/>
      <c r="C7" s="8"/>
      <c r="D7" s="8" t="s">
        <v>33</v>
      </c>
      <c r="E7" s="8"/>
      <c r="F7" s="8"/>
      <c r="G7" s="8"/>
      <c r="H7" s="9"/>
    </row>
    <row r="8" spans="1:8">
      <c r="B8" s="10"/>
      <c r="C8" s="11"/>
      <c r="D8" s="11"/>
      <c r="E8" s="11"/>
      <c r="F8" s="11"/>
      <c r="G8" s="11"/>
      <c r="H8" s="12"/>
    </row>
    <row r="9" spans="1:8">
      <c r="B9" s="10"/>
      <c r="C9" s="3" t="s">
        <v>16</v>
      </c>
      <c r="D9" s="29" t="s">
        <v>19</v>
      </c>
      <c r="E9" s="30"/>
      <c r="F9" s="31"/>
      <c r="G9" s="11"/>
      <c r="H9" s="12"/>
    </row>
    <row r="10" spans="1:8">
      <c r="B10" s="10"/>
      <c r="C10" s="3" t="s">
        <v>23</v>
      </c>
      <c r="D10" s="32">
        <v>42773</v>
      </c>
      <c r="E10" s="28"/>
      <c r="F10" s="25"/>
      <c r="G10" s="11"/>
      <c r="H10" s="12"/>
    </row>
    <row r="11" spans="1:8">
      <c r="B11" s="10"/>
      <c r="C11" s="3" t="s">
        <v>30</v>
      </c>
      <c r="D11" s="32" t="s">
        <v>21</v>
      </c>
      <c r="E11" s="28"/>
      <c r="F11" s="25"/>
      <c r="G11" s="11"/>
      <c r="H11" s="12"/>
    </row>
    <row r="12" spans="1:8">
      <c r="B12" s="10"/>
      <c r="C12" s="26" t="s">
        <v>24</v>
      </c>
      <c r="D12" s="24"/>
      <c r="E12" s="4"/>
      <c r="F12" s="6"/>
      <c r="G12" s="11"/>
      <c r="H12" s="12"/>
    </row>
    <row r="13" spans="1:8">
      <c r="B13" s="10"/>
      <c r="C13" s="7" t="s">
        <v>25</v>
      </c>
      <c r="D13" s="8"/>
      <c r="E13" s="8"/>
      <c r="F13" s="9"/>
      <c r="G13" s="11"/>
      <c r="H13" s="12"/>
    </row>
    <row r="14" spans="1:8">
      <c r="B14" s="10"/>
      <c r="C14" s="10" t="s">
        <v>26</v>
      </c>
      <c r="D14" s="11"/>
      <c r="E14" s="11"/>
      <c r="F14" s="12"/>
      <c r="G14" s="11"/>
      <c r="H14" s="12"/>
    </row>
    <row r="15" spans="1:8">
      <c r="B15" s="10"/>
      <c r="C15" s="10" t="s">
        <v>27</v>
      </c>
      <c r="D15" s="11"/>
      <c r="E15" s="11"/>
      <c r="F15" s="12"/>
      <c r="G15" s="11"/>
      <c r="H15" s="12"/>
    </row>
    <row r="16" spans="1:8">
      <c r="B16" s="10"/>
      <c r="C16" s="13" t="s">
        <v>28</v>
      </c>
      <c r="D16" s="14"/>
      <c r="E16" s="14"/>
      <c r="F16" s="15"/>
      <c r="G16" s="11"/>
      <c r="H16" s="12"/>
    </row>
    <row r="17" spans="2:8">
      <c r="B17" s="10"/>
      <c r="C17" s="11"/>
      <c r="D17" s="11"/>
      <c r="E17" s="11"/>
      <c r="F17" s="11"/>
      <c r="G17" s="11"/>
      <c r="H17" s="12"/>
    </row>
    <row r="18" spans="2:8">
      <c r="B18" s="10"/>
      <c r="C18" s="11"/>
      <c r="D18" s="11"/>
      <c r="E18" s="11"/>
      <c r="F18" s="11"/>
      <c r="G18" s="11"/>
      <c r="H18" s="12"/>
    </row>
    <row r="19" spans="2:8">
      <c r="B19" s="13"/>
      <c r="C19" s="14"/>
      <c r="D19" s="14"/>
      <c r="E19" s="14"/>
      <c r="F19" s="14"/>
      <c r="G19" s="14"/>
      <c r="H19" s="15"/>
    </row>
  </sheetData>
  <mergeCells count="1">
    <mergeCell ref="A1:A5"/>
  </mergeCells>
  <phoneticPr fontId="1" type="noConversion"/>
  <hyperlinks>
    <hyperlink ref="A1:A5" location="목록!A1" display="이동"/>
    <hyperlink ref="D11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showGridLines="0" workbookViewId="0">
      <selection sqref="A1:A5"/>
    </sheetView>
  </sheetViews>
  <sheetFormatPr defaultRowHeight="16.5"/>
  <cols>
    <col min="1" max="1" width="1.5" customWidth="1"/>
    <col min="3" max="3" width="16" bestFit="1" customWidth="1"/>
    <col min="4" max="4" width="19.75" bestFit="1" customWidth="1"/>
    <col min="5" max="5" width="11" bestFit="1" customWidth="1"/>
    <col min="6" max="6" width="13.5" bestFit="1" customWidth="1"/>
    <col min="9" max="9" width="7.125" bestFit="1" customWidth="1"/>
  </cols>
  <sheetData>
    <row r="1" spans="1:9">
      <c r="A1" s="36" t="s">
        <v>13</v>
      </c>
    </row>
    <row r="2" spans="1:9">
      <c r="A2" s="36"/>
    </row>
    <row r="3" spans="1:9">
      <c r="A3" s="36"/>
    </row>
    <row r="4" spans="1:9">
      <c r="A4" s="36"/>
    </row>
    <row r="5" spans="1:9">
      <c r="A5" s="36"/>
    </row>
    <row r="6" spans="1:9">
      <c r="B6" s="19" t="s">
        <v>14</v>
      </c>
      <c r="C6" s="4" t="s">
        <v>10</v>
      </c>
      <c r="D6" s="4"/>
      <c r="E6" s="19" t="s">
        <v>15</v>
      </c>
      <c r="F6" s="4" t="str">
        <f>VLOOKUP(C6,목록!E:G,2,FALSE)</f>
        <v>/board/mini_cont.JSP</v>
      </c>
      <c r="G6" s="19" t="s">
        <v>17</v>
      </c>
      <c r="H6" s="33"/>
      <c r="I6" s="6" t="str">
        <f>VLOOKUP(C6,목록!E:G,3,FALSE)</f>
        <v>김현룡</v>
      </c>
    </row>
    <row r="7" spans="1:9">
      <c r="B7" s="7"/>
      <c r="C7" s="8"/>
      <c r="D7" s="8"/>
      <c r="E7" s="8"/>
      <c r="F7" s="8"/>
      <c r="G7" s="8"/>
      <c r="H7" s="8"/>
      <c r="I7" s="9"/>
    </row>
    <row r="8" spans="1:9">
      <c r="B8" s="10"/>
      <c r="C8" s="11"/>
      <c r="D8" s="11"/>
      <c r="E8" s="11"/>
      <c r="F8" s="11"/>
      <c r="G8" s="11"/>
      <c r="H8" s="11"/>
      <c r="I8" s="12"/>
    </row>
    <row r="9" spans="1:9">
      <c r="B9" s="10"/>
      <c r="C9" s="11" t="s">
        <v>36</v>
      </c>
      <c r="D9" s="11" t="s">
        <v>35</v>
      </c>
      <c r="E9" s="11"/>
      <c r="F9" s="11"/>
      <c r="G9" s="11"/>
      <c r="H9" s="11"/>
      <c r="I9" s="12"/>
    </row>
    <row r="10" spans="1:9">
      <c r="B10" s="10"/>
      <c r="E10" s="11"/>
      <c r="F10" s="11"/>
      <c r="G10" s="11"/>
      <c r="H10" s="11"/>
      <c r="I10" s="12"/>
    </row>
    <row r="11" spans="1:9">
      <c r="B11" s="10"/>
      <c r="C11" t="s">
        <v>18</v>
      </c>
      <c r="D11" s="11" t="s">
        <v>38</v>
      </c>
      <c r="E11" s="11" t="s">
        <v>10</v>
      </c>
      <c r="F11" s="11"/>
      <c r="G11" s="22" t="s">
        <v>37</v>
      </c>
      <c r="H11" s="22"/>
      <c r="I11" s="12"/>
    </row>
    <row r="12" spans="1:9">
      <c r="B12" s="10"/>
      <c r="C12" t="s">
        <v>31</v>
      </c>
      <c r="D12" s="11" t="s">
        <v>39</v>
      </c>
      <c r="E12" s="11"/>
      <c r="F12" s="11"/>
      <c r="G12" s="11" t="s">
        <v>40</v>
      </c>
      <c r="H12" s="11"/>
      <c r="I12" s="12"/>
    </row>
    <row r="13" spans="1:9">
      <c r="B13" s="10"/>
      <c r="C13" t="s">
        <v>41</v>
      </c>
      <c r="D13" s="22" t="s">
        <v>42</v>
      </c>
      <c r="E13" s="11"/>
      <c r="F13" s="11"/>
      <c r="G13" s="11" t="s">
        <v>43</v>
      </c>
      <c r="H13" s="11"/>
      <c r="I13" s="12"/>
    </row>
    <row r="14" spans="1:9">
      <c r="B14" s="10"/>
      <c r="C14" t="s">
        <v>9</v>
      </c>
      <c r="D14" s="11"/>
      <c r="E14" s="11"/>
      <c r="F14" s="11"/>
      <c r="G14" s="11"/>
      <c r="H14" s="11"/>
      <c r="I14" s="12"/>
    </row>
    <row r="15" spans="1:9">
      <c r="B15" s="10"/>
      <c r="C15" s="11"/>
      <c r="D15" s="11"/>
      <c r="E15" s="11"/>
      <c r="F15" s="11"/>
      <c r="G15" s="11"/>
      <c r="H15" s="11"/>
      <c r="I15" s="12"/>
    </row>
    <row r="16" spans="1:9">
      <c r="B16" s="10"/>
      <c r="C16" s="11"/>
      <c r="D16" s="11"/>
      <c r="E16" s="11"/>
      <c r="F16" s="11"/>
      <c r="G16" s="11"/>
      <c r="H16" s="11"/>
      <c r="I16" s="12"/>
    </row>
    <row r="17" spans="2:9">
      <c r="B17" s="10"/>
      <c r="C17" s="11"/>
      <c r="D17" s="11"/>
      <c r="E17" s="11"/>
      <c r="F17" s="11"/>
      <c r="G17" s="11"/>
      <c r="H17" s="11"/>
      <c r="I17" s="12"/>
    </row>
    <row r="18" spans="2:9">
      <c r="B18" s="10"/>
      <c r="C18" s="11"/>
      <c r="D18" s="11"/>
      <c r="E18" s="11"/>
      <c r="F18" s="11"/>
      <c r="G18" s="11"/>
      <c r="H18" s="11"/>
      <c r="I18" s="12"/>
    </row>
    <row r="19" spans="2:9">
      <c r="B19" s="10"/>
      <c r="C19" s="11"/>
      <c r="D19" s="11"/>
      <c r="E19" s="11"/>
      <c r="F19" s="11"/>
      <c r="G19" s="11"/>
      <c r="H19" s="11"/>
      <c r="I19" s="12"/>
    </row>
    <row r="20" spans="2:9">
      <c r="B20" s="10"/>
      <c r="C20" s="11"/>
      <c r="D20" s="11"/>
      <c r="E20" s="11"/>
      <c r="F20" s="11"/>
      <c r="G20" s="11"/>
      <c r="H20" s="11"/>
      <c r="I20" s="12"/>
    </row>
    <row r="21" spans="2:9">
      <c r="B21" s="10"/>
      <c r="C21" s="11"/>
      <c r="D21" s="11"/>
      <c r="E21" s="11"/>
      <c r="F21" s="11"/>
      <c r="G21" s="11"/>
      <c r="H21" s="11"/>
      <c r="I21" s="12"/>
    </row>
    <row r="22" spans="2:9">
      <c r="B22" s="10"/>
      <c r="C22" s="11"/>
      <c r="D22" s="11"/>
      <c r="E22" s="11"/>
      <c r="F22" s="11"/>
      <c r="G22" s="11"/>
      <c r="H22" s="11"/>
      <c r="I22" s="12"/>
    </row>
    <row r="23" spans="2:9">
      <c r="B23" s="10"/>
      <c r="C23" s="11"/>
      <c r="D23" s="11"/>
      <c r="E23" s="11"/>
      <c r="F23" s="11"/>
      <c r="G23" s="11"/>
      <c r="H23" s="11"/>
      <c r="I23" s="12"/>
    </row>
    <row r="24" spans="2:9">
      <c r="B24" s="13"/>
      <c r="C24" s="14"/>
      <c r="D24" s="14"/>
      <c r="E24" s="14"/>
      <c r="F24" s="14"/>
      <c r="G24" s="14"/>
      <c r="H24" s="14"/>
      <c r="I24" s="15"/>
    </row>
  </sheetData>
  <mergeCells count="1">
    <mergeCell ref="A1:A5"/>
  </mergeCells>
  <phoneticPr fontId="1" type="noConversion"/>
  <hyperlinks>
    <hyperlink ref="A1:A5" location="목록!A1" display="이동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목록</vt:lpstr>
      <vt:lpstr>미니게시판_Setter</vt:lpstr>
      <vt:lpstr>data_생성</vt:lpstr>
      <vt:lpstr>미니게시판_조회</vt:lpstr>
      <vt:lpstr>미니게시판_등록</vt:lpstr>
      <vt:lpstr>미니게시판_수정</vt:lpstr>
      <vt:lpstr>미니게시판_컨트롤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2017-02-09T06:41:33Z</dcterms:modified>
</cp:coreProperties>
</file>