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istla\Desktop\"/>
    </mc:Choice>
  </mc:AlternateContent>
  <xr:revisionPtr revIDLastSave="0" documentId="13_ncr:1_{D368E1E2-3A7F-4E09-B46B-789777149F55}" xr6:coauthVersionLast="47" xr6:coauthVersionMax="47" xr10:uidLastSave="{00000000-0000-0000-0000-000000000000}"/>
  <bookViews>
    <workbookView xWindow="22932" yWindow="-108" windowWidth="30936" windowHeight="17040" firstSheet="2" activeTab="7" xr2:uid="{00000000-000D-0000-FFFF-FFFF00000000}"/>
  </bookViews>
  <sheets>
    <sheet name="Metadata" sheetId="4" r:id="rId1"/>
    <sheet name="Soil_Moisture" sheetId="2" r:id="rId2"/>
    <sheet name="SIR" sheetId="5" r:id="rId3"/>
    <sheet name="Basal_Respiration" sheetId="6" r:id="rId4"/>
    <sheet name="POXC_Weights" sheetId="9" r:id="rId5"/>
    <sheet name="POXC_plateplan" sheetId="13" r:id="rId6"/>
    <sheet name="POXC_tecan" sheetId="11" r:id="rId7"/>
    <sheet name="extractable_nuts_weight" sheetId="8" r:id="rId8"/>
    <sheet name="NH4_plateplan" sheetId="14" r:id="rId9"/>
    <sheet name="NH4_tecan" sheetId="15" r:id="rId10"/>
    <sheet name="NO3_plateplan" sheetId="16" r:id="rId11"/>
    <sheet name="NO3_tecan" sheetId="17" r:id="rId12"/>
    <sheet name="WHC" sheetId="10" r:id="rId13"/>
    <sheet name="Ecoplates_Weights" sheetId="7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9" i="2"/>
  <c r="L10" i="2"/>
  <c r="L18" i="2"/>
  <c r="L26" i="2"/>
  <c r="L34" i="2"/>
  <c r="L42" i="2"/>
  <c r="L5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L17" i="2" s="1"/>
  <c r="K18" i="2"/>
  <c r="K19" i="2"/>
  <c r="K20" i="2"/>
  <c r="K21" i="2"/>
  <c r="K22" i="2"/>
  <c r="K23" i="2"/>
  <c r="K24" i="2"/>
  <c r="K25" i="2"/>
  <c r="L25" i="2" s="1"/>
  <c r="K26" i="2"/>
  <c r="K27" i="2"/>
  <c r="K28" i="2"/>
  <c r="K29" i="2"/>
  <c r="K30" i="2"/>
  <c r="K31" i="2"/>
  <c r="K32" i="2"/>
  <c r="K33" i="2"/>
  <c r="L33" i="2" s="1"/>
  <c r="K34" i="2"/>
  <c r="K35" i="2"/>
  <c r="K36" i="2"/>
  <c r="K37" i="2"/>
  <c r="K38" i="2"/>
  <c r="K39" i="2"/>
  <c r="K40" i="2"/>
  <c r="K41" i="2"/>
  <c r="L41" i="2" s="1"/>
  <c r="K42" i="2"/>
  <c r="K43" i="2"/>
  <c r="K44" i="2"/>
  <c r="K45" i="2"/>
  <c r="K46" i="2"/>
  <c r="K47" i="2"/>
  <c r="K48" i="2"/>
  <c r="K49" i="2"/>
  <c r="L49" i="2" s="1"/>
  <c r="K50" i="2"/>
  <c r="K51" i="2"/>
  <c r="K2" i="2"/>
  <c r="J3" i="2"/>
  <c r="L3" i="2" s="1"/>
  <c r="J4" i="2"/>
  <c r="L4" i="2" s="1"/>
  <c r="J5" i="2"/>
  <c r="L5" i="2" s="1"/>
  <c r="J6" i="2"/>
  <c r="J7" i="2"/>
  <c r="L7" i="2" s="1"/>
  <c r="J8" i="2"/>
  <c r="L8" i="2" s="1"/>
  <c r="J9" i="2"/>
  <c r="J10" i="2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J18" i="2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J26" i="2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J34" i="2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J42" i="2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J50" i="2"/>
  <c r="J51" i="2"/>
  <c r="L51" i="2" s="1"/>
  <c r="J2" i="2"/>
  <c r="L2" i="2" s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" i="9"/>
</calcChain>
</file>

<file path=xl/sharedStrings.xml><?xml version="1.0" encoding="utf-8"?>
<sst xmlns="http://schemas.openxmlformats.org/spreadsheetml/2006/main" count="1635" uniqueCount="152">
  <si>
    <t>BDM</t>
  </si>
  <si>
    <t>PE</t>
  </si>
  <si>
    <t>Bio360</t>
  </si>
  <si>
    <t>Soil_ID</t>
  </si>
  <si>
    <t>Block</t>
  </si>
  <si>
    <t>Plastic_Association</t>
  </si>
  <si>
    <t>Mulch_Thickness</t>
  </si>
  <si>
    <t>BDM_Maker</t>
  </si>
  <si>
    <t>CR1</t>
  </si>
  <si>
    <t>EcoVio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</si>
  <si>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</si>
  <si>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</si>
  <si>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</si>
  <si>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</si>
  <si>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</si>
  <si>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</si>
  <si>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</si>
  <si>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</si>
  <si>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</si>
  <si>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</si>
  <si>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</si>
  <si>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</si>
  <si>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</si>
  <si>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</si>
  <si>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</si>
  <si>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</si>
  <si>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</si>
  <si>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</si>
  <si>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</si>
  <si>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</si>
  <si>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</si>
  <si>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</si>
  <si>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</si>
  <si>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</si>
  <si>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Tin number</t>
  </si>
  <si>
    <t>tin wt</t>
  </si>
  <si>
    <t>tin+moist soil (g)</t>
  </si>
  <si>
    <t>tin+dry soil</t>
  </si>
  <si>
    <t>Dry Mass</t>
  </si>
  <si>
    <t>Wet Mass</t>
  </si>
  <si>
    <t>Dry Mass/Wet Mass</t>
  </si>
  <si>
    <t>tin + wet soil</t>
  </si>
  <si>
    <t>Pseudoreplicate</t>
  </si>
  <si>
    <t>Soil wet wt (g)</t>
  </si>
  <si>
    <t>T0</t>
  </si>
  <si>
    <t>T0_ppm_CO2</t>
  </si>
  <si>
    <t>T2_ppm_CO2</t>
  </si>
  <si>
    <t>T4_ppm_CO2</t>
  </si>
  <si>
    <t>t0</t>
  </si>
  <si>
    <t>t2</t>
  </si>
  <si>
    <t>t4</t>
  </si>
  <si>
    <t>A</t>
  </si>
  <si>
    <t>B</t>
  </si>
  <si>
    <t>NEG</t>
  </si>
  <si>
    <t>T1</t>
  </si>
  <si>
    <t>T2</t>
  </si>
  <si>
    <t>Amibent CO2</t>
  </si>
  <si>
    <t>820 Comp 10 mins ahead at T0</t>
  </si>
  <si>
    <t>Weight (g)</t>
  </si>
  <si>
    <t>Weight (kg)</t>
  </si>
  <si>
    <t>Std</t>
  </si>
  <si>
    <t>ring number</t>
  </si>
  <si>
    <t>tube+mesh wt (no soil)</t>
  </si>
  <si>
    <t>no tube + mesh ONLY dry soil (before adding water)</t>
  </si>
  <si>
    <t>tin #</t>
  </si>
  <si>
    <t>tin weight (g)</t>
  </si>
  <si>
    <t>tin + dry soil (oven dry)</t>
  </si>
  <si>
    <t>WHC</t>
  </si>
  <si>
    <t>Average WHC</t>
  </si>
  <si>
    <t>A6</t>
  </si>
  <si>
    <t>A66</t>
  </si>
  <si>
    <t>A58</t>
  </si>
  <si>
    <t>A15</t>
  </si>
  <si>
    <t>A62</t>
  </si>
  <si>
    <t>A1</t>
  </si>
  <si>
    <t>A67</t>
  </si>
  <si>
    <t>A70</t>
  </si>
  <si>
    <t>A23</t>
  </si>
  <si>
    <t>A43</t>
  </si>
  <si>
    <t>A34</t>
  </si>
  <si>
    <t>A37</t>
  </si>
  <si>
    <t>A22</t>
  </si>
  <si>
    <t>A21</t>
  </si>
  <si>
    <t>A68</t>
  </si>
  <si>
    <t>A7</t>
  </si>
  <si>
    <t>A69</t>
  </si>
  <si>
    <t>A31</t>
  </si>
  <si>
    <t>A25</t>
  </si>
  <si>
    <t>Mass (g)</t>
  </si>
  <si>
    <t>TimeZero</t>
  </si>
  <si>
    <t>Time2hrs</t>
  </si>
  <si>
    <t>Time4hrs</t>
  </si>
  <si>
    <t>Sistla lab example of calculating basic biogeochem parameters</t>
  </si>
  <si>
    <t>soil moisture (g dry soil/g fresh soil)</t>
  </si>
  <si>
    <t>microbial biomass (substrate induced respiration, jar incubation)</t>
  </si>
  <si>
    <t>microbial respiration  (jar incubation)</t>
  </si>
  <si>
    <t>permanganate oxidzeable carbon (POXC)</t>
  </si>
  <si>
    <t>nitrate, ammonia</t>
  </si>
  <si>
    <t>Application: Tecan i-control</t>
  </si>
  <si>
    <t>Tecan i-control , 2.0.10.0</t>
  </si>
  <si>
    <t>Device: infinite 200Pro</t>
  </si>
  <si>
    <t>Serial number: 1910012598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</si>
  <si>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</si>
  <si>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</si>
  <si>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</si>
  <si>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</si>
  <si>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</si>
  <si>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</si>
  <si>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AG11-180-252-A</t>
  </si>
  <si>
    <t>User</t>
  </si>
  <si>
    <t>CALPOLY\omckay</t>
  </si>
  <si>
    <t>Plate</t>
  </si>
  <si>
    <t>Greiner 96 Flat Bottom Transparent Polystyrene Cat. No.: 655101/655161/655192 [GRE96ft.pdfx]</t>
  </si>
  <si>
    <t>Plate-ID (Stacker)</t>
  </si>
  <si>
    <t>Custom Action</t>
  </si>
  <si>
    <t>Insert Well Plate</t>
  </si>
  <si>
    <t>Label: POXC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</si>
  <si>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</si>
  <si>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</si>
  <si>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</si>
  <si>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</si>
  <si>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</si>
  <si>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</si>
  <si>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</si>
  <si>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</si>
  <si>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</si>
  <si>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19.9 °C</t>
  </si>
  <si>
    <t>&lt;&gt;</t>
  </si>
  <si>
    <t>C</t>
  </si>
  <si>
    <t>D</t>
  </si>
  <si>
    <t>E</t>
  </si>
  <si>
    <t>F</t>
  </si>
  <si>
    <t>G</t>
  </si>
  <si>
    <t>H</t>
  </si>
  <si>
    <t>End Time:</t>
  </si>
  <si>
    <t>row</t>
  </si>
  <si>
    <t>column</t>
  </si>
  <si>
    <t>sample position</t>
  </si>
  <si>
    <t>standard</t>
  </si>
  <si>
    <t>water</t>
  </si>
  <si>
    <t xml:space="preserve"> </t>
  </si>
  <si>
    <t>12:49:16 PM</t>
  </si>
  <si>
    <t>Label: Ammonium</t>
  </si>
  <si>
    <t>1/17/2022 12:49:18 PM</t>
  </si>
  <si>
    <t>Temperature: 20.5 °C</t>
  </si>
  <si>
    <t>1/17/2022 12:50:36 PM</t>
  </si>
  <si>
    <t>Label: Nitrate</t>
  </si>
  <si>
    <t>CALPOLY\gpold</t>
  </si>
  <si>
    <t>7:25:08 AM</t>
  </si>
  <si>
    <t>2/2/2021 7:25:12 AM</t>
  </si>
  <si>
    <t>Temperature: 19.5 °C</t>
  </si>
  <si>
    <t>2/2/2021 7:26:30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</si>
</sst>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DFF2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7" fillId="7" borderId="0"/>
    <xf numFmtId="0" fontId="6" fillId="4" borderId="0"/>
    <xf numFmtId="0" fontId="6" fillId="8" borderId="0"/>
    <xf numFmtId="0" fontId="6" fillId="9" borderId="0"/>
    <xf numFmtId="0" fontId="6" fillId="5" borderId="0"/>
    <xf numFmtId="0" fontId="6" fillId="10" borderId="0"/>
    <xf numFmtId="0" fontId="6" fillId="11" borderId="0"/>
  </cellStyleXfs>
  <cellXfs count="5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20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" fillId="0" borderId="0" xfId="0" applyFont="1"/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 wrapText="1"/>
    </xf>
    <xf numFmtId="0" fontId="6" fillId="0" borderId="0" xfId="0" applyFont="1"/>
    <xf numFmtId="14" fontId="6" fillId="0" borderId="0" xfId="0" applyNumberFormat="1" applyFont="1"/>
    <xf numFmtId="19" fontId="6" fillId="0" borderId="0" xfId="0" applyNumberFormat="1" applyFont="1"/>
    <xf numFmtId="0" fontId="6" fillId="2" borderId="0" xfId="0" applyFont="1" applyFill="1"/>
    <xf numFmtId="22" fontId="6" fillId="0" borderId="0" xfId="0" applyNumberFormat="1" applyFont="1"/>
    <xf numFmtId="0" fontId="7" fillId="3" borderId="0" xfId="0" applyFont="1" applyFill="1"/>
    <xf numFmtId="0" fontId="6" fillId="0" borderId="5" xfId="0" applyFont="1" applyBorder="1"/>
    <xf numFmtId="0" fontId="6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14" fontId="0" fillId="0" borderId="0" xfId="0" applyNumberFormat="1"/>
    <xf numFmtId="0" fontId="0" fillId="0" borderId="0" xfId="0" quotePrefix="1"/>
    <xf numFmtId="0" fontId="0" fillId="5" borderId="0" xfId="0" applyFill="1"/>
    <xf numFmtId="0" fontId="0" fillId="0" borderId="0" xfId="0"/>
    <xf numFmtId="0" fontId="6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0" fillId="0" borderId="0" xfId="0"/>
    <xf numFmtId="0" fontId="0" fillId="0" borderId="0" xfId="0" quotePrefix="1"/>
    <xf numFmtId="0" fontId="0" fillId="5" borderId="0" xfId="0" applyFill="1"/>
    <xf numFmtId="0" fontId="9" fillId="4" borderId="0" xfId="0" applyFont="1" applyFill="1"/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7" fillId="6" borderId="0" xfId="0" applyNumberFormat="1" applyFont="1" applyFill="1"/>
    <xf numFmtId="0" fontId="6" fillId="0" borderId="0" xfId="0" applyNumberFormat="1" applyFont="1"/>
    <xf numFmtId="0" fontId="6" fillId="12" borderId="0" xfId="0" applyFont="1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6" fillId="0" borderId="0" xfId="0" applyFont="1" applyFill="1"/>
  </cellXfs>
  <cellStyles count="8">
    <cellStyle name="Normal" xfId="0" builtinId="0"/>
    <cellStyle name="Tecan.At.Excel.Attenuation" xfId="6" xr:uid="{A7424DB3-475A-4AAC-AB4B-DF6D5631599C}"/>
    <cellStyle name="Tecan.At.Excel.AutoGain_0" xfId="7" xr:uid="{0F16E599-7F29-4AFF-8514-8895DA42B184}"/>
    <cellStyle name="Tecan.At.Excel.Error" xfId="1" xr:uid="{995FAA08-4BA1-448F-B87F-451ADCDA39B8}"/>
    <cellStyle name="Tecan.At.Excel.GFactorAndMeasurementBlank" xfId="5" xr:uid="{81541488-5852-4FF1-AAE0-F617144983B4}"/>
    <cellStyle name="Tecan.At.Excel.GFactorBlank" xfId="3" xr:uid="{2FA31663-7F46-4F4E-9401-095BB9DBE090}"/>
    <cellStyle name="Tecan.At.Excel.GFactorReference" xfId="4" xr:uid="{B8091FD1-ADD5-430B-B145-811654010669}"/>
    <cellStyle name="Tecan.At.Excel.MeasurementBlank" xfId="2" xr:uid="{C736415E-321A-48EB-BF81-03F741DDD56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poxc standard</a:t>
            </a:r>
            <a:r>
              <a:rPr lang="en-US" baseline="0"/>
              <a:t> curve Corralitos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72790901137359"/>
                  <c:y val="-0.22352580927384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0.38139999899999999</c:v>
              </c:pt>
              <c:pt idx="1">
                <c:v>0.30980000899999999</c:v>
              </c:pt>
              <c:pt idx="2">
                <c:v>0.23983333000000001</c:v>
              </c:pt>
              <c:pt idx="3">
                <c:v>0.17273333699999999</c:v>
              </c:pt>
            </c:numLit>
          </c:xVal>
          <c:yVal>
            <c:numLit>
              <c:formatCode>General</c:formatCode>
              <c:ptCount val="4"/>
              <c:pt idx="0">
                <c:v>0.02</c:v>
              </c:pt>
              <c:pt idx="1">
                <c:v>1.4999999999999999E-2</c:v>
              </c:pt>
              <c:pt idx="2">
                <c:v>0.01</c:v>
              </c:pt>
              <c:pt idx="3">
                <c:v>5.0000000000000001E-3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181-47DA-A10A-6884BCC5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974656"/>
        <c:axId val="1710971328"/>
      </c:scatterChart>
      <c:valAx>
        <c:axId val="17109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71328"/>
        <c:crosses val="autoZero"/>
        <c:crossBetween val="midCat"/>
      </c:valAx>
      <c:valAx>
        <c:axId val="1710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415290</xdr:colOff>
      <xdr:row>17</xdr:row>
      <xdr:rowOff>114300</xdr:rowOff>
    </xdr:from>
    <xdr:to>
      <xdr:col>23</xdr:col>
      <xdr:colOff>110490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A70EA-B7A5-4065-9907-C2A996FD8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9B9F-0C67-426B-95A1-76568A61A631}">
  <dimension ref="A1:E7"/>
  <sheetViews>
    <sheetView workbookViewId="0">
      <selection activeCell="A7" sqref="A7"/>
    </sheetView>
  </sheetViews>
  <sheetFormatPr defaultRowHeight="14.4" x14ac:dyDescent="0.3"/>
  <cols>
    <col min="3" max="3" width="18.44140625" bestFit="1" customWidth="1"/>
    <col min="4" max="4" width="16.5546875" bestFit="1" customWidth="1"/>
    <col min="5" max="5" width="18.44140625" customWidth="1"/>
  </cols>
  <sheetData>
    <row r="1" spans="1:5" x14ac:dyDescent="0.3">
      <c r="A1" s="1"/>
      <c r="B1" s="2"/>
      <c r="C1" s="2"/>
      <c r="D1" s="1"/>
      <c r="E1" s="18"/>
    </row>
    <row r="2" spans="1:5" x14ac:dyDescent="0.3">
      <c r="A2" t="s">
        <v>92</v>
      </c>
    </row>
    <row r="3" spans="1:5" x14ac:dyDescent="0.3">
      <c r="A3" t="s">
        <v>93</v>
      </c>
    </row>
    <row r="4" spans="1:5" x14ac:dyDescent="0.3">
      <c r="A4" t="s">
        <v>94</v>
      </c>
    </row>
    <row r="5" spans="1:5" x14ac:dyDescent="0.3">
      <c r="A5" t="s">
        <v>95</v>
      </c>
    </row>
    <row r="6" spans="1:5" x14ac:dyDescent="0.3">
      <c r="A6" t="s">
        <v>96</v>
      </c>
    </row>
    <row r="7" spans="1:5" x14ac:dyDescent="0.3">
      <c r="A7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DAF3-B0C2-4CF0-A91A-4237A843365F}">
  <dimension ref="A1:P42"/>
  <sheetViews>
    <sheetView workbookViewId="0">
      <selection activeCell="N22" sqref="N22"/>
    </sheetView>
  </sheetViews>
  <sheetFormatPr defaultRowHeight="14.4" x14ac:dyDescent="0.3"/>
  <cols>
    <col min="2" max="2" width="9.88671875" customWidth="1"/>
  </cols>
  <sheetData>
    <row r="1" spans="1:12" x14ac:dyDescent="0.3">
      <c r="A1" t="s">
        <v>98</v>
      </c>
      <c r="E1" t="s">
        <v>99</v>
      </c>
    </row>
    <row r="2" spans="1:12" x14ac:dyDescent="0.3">
      <c r="A2" t="s">
        <v>100</v>
      </c>
      <c r="E2" t="s">
        <v>101</v>
      </c>
      <c r="I2" t="s">
        <v>102</v>
      </c>
    </row>
    <row r="3" spans="1:12" x14ac:dyDescent="0.3">
      <c r="A3" t="s">
        <v>103</v>
      </c>
      <c r="E3" t="s">
        <v>104</v>
      </c>
    </row>
    <row r="5" spans="1:12" x14ac:dyDescent="0.3">
      <c r="A5" t="s">
        <v>105</v>
      </c>
      <c r="B5" s="31">
        <v>44578</v>
      </c>
    </row>
    <row r="6" spans="1:12" x14ac:dyDescent="0.3">
      <c r="A6" t="s">
        <v>106</v>
      </c>
      <c r="B6" s="32" t="s">
        <v>141</v>
      </c>
    </row>
    <row r="9" spans="1:12" x14ac:dyDescent="0.3">
      <c r="A9" t="s">
        <v>107</v>
      </c>
      <c r="E9" t="s">
        <v>108</v>
      </c>
    </row>
    <row r="10" spans="1:12" x14ac:dyDescent="0.3">
      <c r="A10" t="s">
        <v>109</v>
      </c>
      <c r="E10" t="s">
        <v>110</v>
      </c>
    </row>
    <row r="11" spans="1:12" x14ac:dyDescent="0.3">
      <c r="A11" t="s">
        <v>111</v>
      </c>
      <c r="E11" t="s">
        <v>112</v>
      </c>
    </row>
    <row r="12" spans="1:12" x14ac:dyDescent="0.3">
      <c r="A12" t="s">
        <v>113</v>
      </c>
    </row>
    <row r="14" spans="1:12" x14ac:dyDescent="0.3">
      <c r="A14" s="33" t="s">
        <v>114</v>
      </c>
      <c r="B14" s="33"/>
      <c r="C14" s="33"/>
      <c r="D14" s="33"/>
      <c r="E14" s="33" t="s">
        <v>115</v>
      </c>
      <c r="F14" s="33"/>
      <c r="G14" s="33"/>
      <c r="H14" s="33"/>
      <c r="I14" s="33"/>
      <c r="J14" s="33"/>
      <c r="K14" s="33"/>
      <c r="L14" s="33"/>
    </row>
    <row r="17" spans="1:16" x14ac:dyDescent="0.3">
      <c r="A17" t="s">
        <v>142</v>
      </c>
    </row>
    <row r="18" spans="1:16" x14ac:dyDescent="0.3">
      <c r="A18" t="s">
        <v>117</v>
      </c>
      <c r="E18" t="s">
        <v>118</v>
      </c>
    </row>
    <row r="19" spans="1:16" x14ac:dyDescent="0.3">
      <c r="A19" t="s">
        <v>119</v>
      </c>
      <c r="E19">
        <v>650</v>
      </c>
      <c r="F19" t="s">
        <v>120</v>
      </c>
    </row>
    <row r="20" spans="1:16" x14ac:dyDescent="0.3">
      <c r="A20" t="s">
        <v>121</v>
      </c>
      <c r="E20">
        <v>9</v>
      </c>
      <c r="F20" t="s">
        <v>120</v>
      </c>
    </row>
    <row r="21" spans="1:16" x14ac:dyDescent="0.3">
      <c r="A21" t="s">
        <v>122</v>
      </c>
      <c r="E21">
        <v>25</v>
      </c>
    </row>
    <row r="22" spans="1:16" x14ac:dyDescent="0.3">
      <c r="A22" t="s">
        <v>123</v>
      </c>
      <c r="E22">
        <v>0</v>
      </c>
      <c r="F22" t="s">
        <v>124</v>
      </c>
    </row>
    <row r="23" spans="1:16" x14ac:dyDescent="0.3">
      <c r="A23" t="s">
        <v>125</v>
      </c>
      <c r="B23" s="32" t="s">
        <v>143</v>
      </c>
    </row>
    <row r="25" spans="1:16" x14ac:dyDescent="0.3">
      <c r="B25" t="s">
        <v>144</v>
      </c>
    </row>
    <row r="26" spans="1:16" x14ac:dyDescent="0.3">
      <c r="A26" s="46" t="s">
        <v>127</v>
      </c>
      <c r="B26" s="46">
        <v>1</v>
      </c>
      <c r="C26" s="46">
        <v>2</v>
      </c>
      <c r="D26" s="46">
        <v>3</v>
      </c>
      <c r="E26" s="46">
        <v>4</v>
      </c>
      <c r="F26" s="46">
        <v>5</v>
      </c>
      <c r="G26" s="46">
        <v>6</v>
      </c>
      <c r="H26" s="46">
        <v>7</v>
      </c>
      <c r="I26" s="46">
        <v>8</v>
      </c>
      <c r="J26" s="46">
        <v>9</v>
      </c>
      <c r="K26" s="46">
        <v>10</v>
      </c>
      <c r="L26" s="46">
        <v>11</v>
      </c>
      <c r="M26" s="46">
        <v>12</v>
      </c>
      <c r="N26" s="49"/>
      <c r="O26" s="49"/>
      <c r="P26" s="49"/>
    </row>
    <row r="27" spans="1:16" x14ac:dyDescent="0.3">
      <c r="A27" s="46" t="s">
        <v>51</v>
      </c>
      <c r="B27" s="47">
        <v>0.17329999800000001</v>
      </c>
      <c r="C27" s="47">
        <v>0.163800001</v>
      </c>
      <c r="D27" s="47">
        <v>0.16269999700000001</v>
      </c>
      <c r="E27" s="47">
        <v>0.156499997</v>
      </c>
      <c r="F27" s="47">
        <v>0.15289999500000001</v>
      </c>
      <c r="G27" s="47">
        <v>0.15379999599999999</v>
      </c>
      <c r="H27" s="47">
        <v>0.14280000300000001</v>
      </c>
      <c r="I27" s="47">
        <v>0.15150000199999999</v>
      </c>
      <c r="J27" s="47">
        <v>0.144600004</v>
      </c>
      <c r="K27" s="48">
        <v>1.1934000250000001</v>
      </c>
      <c r="L27" s="48">
        <v>1.1159000400000001</v>
      </c>
      <c r="M27" s="48">
        <v>1.2115000490000001</v>
      </c>
      <c r="N27" s="49"/>
      <c r="O27" s="50"/>
      <c r="P27" s="49"/>
    </row>
    <row r="28" spans="1:16" x14ac:dyDescent="0.3">
      <c r="A28" s="46" t="s">
        <v>52</v>
      </c>
      <c r="B28" s="47">
        <v>0.118799999</v>
      </c>
      <c r="C28" s="47">
        <v>0.1162</v>
      </c>
      <c r="D28" s="47">
        <v>0.11739999800000001</v>
      </c>
      <c r="E28" s="47">
        <v>0.12710000599999999</v>
      </c>
      <c r="F28" s="47">
        <v>0.124799997</v>
      </c>
      <c r="G28" s="47">
        <v>0.149200007</v>
      </c>
      <c r="H28" s="47">
        <v>0.13400000300000001</v>
      </c>
      <c r="I28" s="47">
        <v>0.12989999399999999</v>
      </c>
      <c r="J28" s="47">
        <v>0.13449999700000001</v>
      </c>
      <c r="K28" s="48">
        <v>0.70340001600000002</v>
      </c>
      <c r="L28" s="48">
        <v>0.70429998599999999</v>
      </c>
      <c r="M28" s="48">
        <v>0.69889998399999997</v>
      </c>
      <c r="N28" s="49"/>
      <c r="O28" s="50"/>
      <c r="P28" s="49"/>
    </row>
    <row r="29" spans="1:16" x14ac:dyDescent="0.3">
      <c r="A29" s="46" t="s">
        <v>128</v>
      </c>
      <c r="B29" s="47">
        <v>0.123499997</v>
      </c>
      <c r="C29" s="47">
        <v>0.12089999799999999</v>
      </c>
      <c r="D29" s="47">
        <v>0.1699</v>
      </c>
      <c r="E29" s="47">
        <v>0.125499994</v>
      </c>
      <c r="F29" s="47">
        <v>0.12330000100000001</v>
      </c>
      <c r="G29" s="47">
        <v>0.127200007</v>
      </c>
      <c r="H29" s="47">
        <v>0.14980000299999999</v>
      </c>
      <c r="I29" s="47">
        <v>0.141900003</v>
      </c>
      <c r="J29" s="47">
        <v>0.13920000199999999</v>
      </c>
      <c r="K29" s="48">
        <v>0.36930000800000001</v>
      </c>
      <c r="L29" s="48">
        <v>0.36480000600000001</v>
      </c>
      <c r="M29" s="48">
        <v>0.37729999400000003</v>
      </c>
      <c r="N29" s="49"/>
      <c r="O29" s="51"/>
      <c r="P29" s="49"/>
    </row>
    <row r="30" spans="1:16" x14ac:dyDescent="0.3">
      <c r="A30" s="46" t="s">
        <v>129</v>
      </c>
      <c r="B30" s="47">
        <v>0.12280000000000001</v>
      </c>
      <c r="C30" s="47">
        <v>0.14800000199999999</v>
      </c>
      <c r="D30" s="47">
        <v>0.132599995</v>
      </c>
      <c r="E30" s="47">
        <v>0.13140000399999999</v>
      </c>
      <c r="F30" s="47">
        <v>0.13950000700000001</v>
      </c>
      <c r="G30" s="47">
        <v>0.12860000099999999</v>
      </c>
      <c r="H30" s="47">
        <v>0.18279999499999999</v>
      </c>
      <c r="I30" s="47">
        <v>0.17730000600000001</v>
      </c>
      <c r="J30" s="47">
        <v>0.164000005</v>
      </c>
      <c r="K30" s="48">
        <v>0.29019999499999999</v>
      </c>
      <c r="L30" s="48">
        <v>0.30259999599999998</v>
      </c>
      <c r="M30" s="48">
        <v>0.29710000800000003</v>
      </c>
      <c r="N30" s="49"/>
      <c r="O30" s="49"/>
      <c r="P30" s="49"/>
    </row>
    <row r="31" spans="1:16" x14ac:dyDescent="0.3">
      <c r="A31" s="46" t="s">
        <v>130</v>
      </c>
      <c r="B31" s="47">
        <v>0.14069999799999999</v>
      </c>
      <c r="C31" s="47">
        <v>0.147699997</v>
      </c>
      <c r="D31" s="47">
        <v>0.14450000199999999</v>
      </c>
      <c r="E31" s="47">
        <v>0.14100000300000001</v>
      </c>
      <c r="F31" s="47">
        <v>0.14859999700000001</v>
      </c>
      <c r="G31" s="47">
        <v>0.13670000400000001</v>
      </c>
      <c r="H31" s="47">
        <v>0.34529998899999997</v>
      </c>
      <c r="I31" s="47">
        <v>0.338499993</v>
      </c>
      <c r="J31" s="47">
        <v>0.34709999000000002</v>
      </c>
      <c r="K31" s="48">
        <v>0.224099994</v>
      </c>
      <c r="L31" s="48">
        <v>0.23119999499999999</v>
      </c>
      <c r="M31" s="48">
        <v>0.22139999299999999</v>
      </c>
      <c r="N31" s="49"/>
      <c r="O31" s="51"/>
      <c r="P31" s="49"/>
    </row>
    <row r="32" spans="1:16" x14ac:dyDescent="0.3">
      <c r="A32" s="46" t="s">
        <v>131</v>
      </c>
      <c r="B32" s="47">
        <v>0.120200001</v>
      </c>
      <c r="C32" s="47">
        <v>0.11890000100000001</v>
      </c>
      <c r="D32" s="47">
        <v>0.1153</v>
      </c>
      <c r="E32" s="47">
        <v>0.123199999</v>
      </c>
      <c r="F32" s="47">
        <v>0.161599994</v>
      </c>
      <c r="G32" s="47">
        <v>0.15129999799999999</v>
      </c>
      <c r="H32" s="47">
        <v>0.14659999300000001</v>
      </c>
      <c r="I32" s="47">
        <v>0.15340000400000001</v>
      </c>
      <c r="J32" s="47">
        <v>0.14900000399999999</v>
      </c>
      <c r="K32" s="48">
        <v>0.16210000199999999</v>
      </c>
      <c r="L32" s="48">
        <v>0.16570000400000001</v>
      </c>
      <c r="M32" s="48">
        <v>0.15960000499999999</v>
      </c>
      <c r="N32" s="49"/>
      <c r="O32" s="51"/>
      <c r="P32" s="49"/>
    </row>
    <row r="33" spans="1:16" x14ac:dyDescent="0.3">
      <c r="A33" s="46" t="s">
        <v>132</v>
      </c>
      <c r="B33" s="47">
        <v>0.150999993</v>
      </c>
      <c r="C33" s="47">
        <v>0.14020000399999999</v>
      </c>
      <c r="D33" s="47">
        <v>0.15539999299999999</v>
      </c>
      <c r="E33" s="47">
        <v>0.12899999300000001</v>
      </c>
      <c r="F33" s="47">
        <v>0.12039999699999999</v>
      </c>
      <c r="G33" s="47">
        <v>0.1237</v>
      </c>
      <c r="H33" s="47">
        <v>0.13019999900000001</v>
      </c>
      <c r="I33" s="47">
        <v>0.12890000600000001</v>
      </c>
      <c r="J33" s="47">
        <v>0.137600005</v>
      </c>
      <c r="K33" s="48">
        <v>0.10540000300000001</v>
      </c>
      <c r="L33" s="48">
        <v>0.107900001</v>
      </c>
      <c r="M33" s="48">
        <v>0.109099999</v>
      </c>
      <c r="N33" s="49"/>
      <c r="O33" s="51"/>
      <c r="P33" s="49"/>
    </row>
    <row r="34" spans="1:16" x14ac:dyDescent="0.3">
      <c r="A34" s="46" t="s">
        <v>133</v>
      </c>
      <c r="B34" s="47">
        <v>0.13930000400000001</v>
      </c>
      <c r="C34" s="47">
        <v>0.137099996</v>
      </c>
      <c r="D34" s="47">
        <v>0.136600003</v>
      </c>
      <c r="E34" s="47">
        <v>0.12939999999999999</v>
      </c>
      <c r="F34" s="47">
        <v>0.1285</v>
      </c>
      <c r="G34" s="47">
        <v>0.13040000199999999</v>
      </c>
      <c r="H34" s="48">
        <v>8.2699996999999997E-2</v>
      </c>
      <c r="I34" s="48">
        <v>8.1700002999999993E-2</v>
      </c>
      <c r="J34" s="48">
        <v>7.4200000000000002E-2</v>
      </c>
      <c r="K34" s="48">
        <v>8.8799998000000005E-2</v>
      </c>
      <c r="L34" s="48">
        <v>8.5800000000000001E-2</v>
      </c>
      <c r="M34" s="48">
        <v>7.9099998000000005E-2</v>
      </c>
      <c r="N34" s="49"/>
      <c r="O34" s="51"/>
      <c r="P34" s="49"/>
    </row>
    <row r="35" spans="1:16" x14ac:dyDescent="0.3">
      <c r="N35" s="49"/>
      <c r="O35" s="49"/>
      <c r="P35" s="49"/>
    </row>
    <row r="36" spans="1:16" x14ac:dyDescent="0.3">
      <c r="N36" s="49"/>
      <c r="O36" s="49"/>
      <c r="P36" s="49"/>
    </row>
    <row r="39" spans="1:16" x14ac:dyDescent="0.3">
      <c r="A39" t="s">
        <v>134</v>
      </c>
      <c r="B39" s="32" t="s">
        <v>145</v>
      </c>
    </row>
    <row r="41" spans="1:16" x14ac:dyDescent="0.3">
      <c r="P41" s="35"/>
    </row>
    <row r="42" spans="1:16" x14ac:dyDescent="0.3">
      <c r="P42" s="3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FEA0-B461-4B3B-BB42-EE7C396D33B6}">
  <dimension ref="A1:F119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36" t="s">
        <v>135</v>
      </c>
      <c r="B1" s="36" t="s">
        <v>136</v>
      </c>
      <c r="C1" s="36" t="s">
        <v>137</v>
      </c>
      <c r="D1" s="1" t="s">
        <v>3</v>
      </c>
    </row>
    <row r="2" spans="1:4" x14ac:dyDescent="0.3">
      <c r="A2" s="37" t="s">
        <v>51</v>
      </c>
      <c r="B2" s="37">
        <v>1</v>
      </c>
      <c r="C2" s="37">
        <v>1</v>
      </c>
      <c r="D2" s="35" t="s">
        <v>8</v>
      </c>
    </row>
    <row r="3" spans="1:4" x14ac:dyDescent="0.3">
      <c r="A3" s="37" t="s">
        <v>51</v>
      </c>
      <c r="B3" s="37">
        <v>2</v>
      </c>
      <c r="C3" s="37">
        <v>1</v>
      </c>
      <c r="D3" s="35" t="s">
        <v>8</v>
      </c>
    </row>
    <row r="4" spans="1:4" x14ac:dyDescent="0.3">
      <c r="A4" s="37" t="s">
        <v>51</v>
      </c>
      <c r="B4" s="37">
        <v>3</v>
      </c>
      <c r="C4" s="37">
        <v>1</v>
      </c>
      <c r="D4" s="35" t="s">
        <v>8</v>
      </c>
    </row>
    <row r="5" spans="1:4" x14ac:dyDescent="0.3">
      <c r="A5" s="37" t="s">
        <v>52</v>
      </c>
      <c r="B5" s="37">
        <v>1</v>
      </c>
      <c r="C5" s="37">
        <v>2</v>
      </c>
      <c r="D5" s="35" t="s">
        <v>10</v>
      </c>
    </row>
    <row r="6" spans="1:4" x14ac:dyDescent="0.3">
      <c r="A6" s="37" t="s">
        <v>52</v>
      </c>
      <c r="B6" s="37">
        <v>2</v>
      </c>
      <c r="C6" s="37">
        <v>2</v>
      </c>
      <c r="D6" s="35" t="s">
        <v>10</v>
      </c>
    </row>
    <row r="7" spans="1:4" x14ac:dyDescent="0.3">
      <c r="A7" s="37" t="s">
        <v>52</v>
      </c>
      <c r="B7" s="37">
        <v>3</v>
      </c>
      <c r="C7" s="37">
        <v>2</v>
      </c>
      <c r="D7" s="35" t="s">
        <v>10</v>
      </c>
    </row>
    <row r="8" spans="1:4" x14ac:dyDescent="0.3">
      <c r="A8" s="37" t="s">
        <v>128</v>
      </c>
      <c r="B8" s="37">
        <v>1</v>
      </c>
      <c r="C8" s="37">
        <v>3</v>
      </c>
      <c r="D8" s="35" t="s">
        <v>11</v>
      </c>
    </row>
    <row r="9" spans="1:4" x14ac:dyDescent="0.3">
      <c r="A9" s="37" t="s">
        <v>128</v>
      </c>
      <c r="B9" s="37">
        <v>2</v>
      </c>
      <c r="C9" s="37">
        <v>3</v>
      </c>
      <c r="D9" s="35" t="s">
        <v>11</v>
      </c>
    </row>
    <row r="10" spans="1:4" x14ac:dyDescent="0.3">
      <c r="A10" s="37" t="s">
        <v>128</v>
      </c>
      <c r="B10" s="37">
        <v>3</v>
      </c>
      <c r="C10" s="37">
        <v>3</v>
      </c>
      <c r="D10" s="35" t="s">
        <v>11</v>
      </c>
    </row>
    <row r="11" spans="1:4" x14ac:dyDescent="0.3">
      <c r="A11" s="37" t="s">
        <v>129</v>
      </c>
      <c r="B11" s="37">
        <v>1</v>
      </c>
      <c r="C11" s="37">
        <v>4</v>
      </c>
      <c r="D11" s="35" t="s">
        <v>12</v>
      </c>
    </row>
    <row r="12" spans="1:4" x14ac:dyDescent="0.3">
      <c r="A12" s="37" t="s">
        <v>129</v>
      </c>
      <c r="B12" s="37">
        <v>2</v>
      </c>
      <c r="C12" s="37">
        <v>4</v>
      </c>
      <c r="D12" s="35" t="s">
        <v>12</v>
      </c>
    </row>
    <row r="13" spans="1:4" x14ac:dyDescent="0.3">
      <c r="A13" s="37" t="s">
        <v>129</v>
      </c>
      <c r="B13" s="37">
        <v>3</v>
      </c>
      <c r="C13" s="37">
        <v>4</v>
      </c>
      <c r="D13" s="35" t="s">
        <v>12</v>
      </c>
    </row>
    <row r="14" spans="1:4" x14ac:dyDescent="0.3">
      <c r="A14" s="37" t="s">
        <v>130</v>
      </c>
      <c r="B14" s="37">
        <v>1</v>
      </c>
      <c r="C14" s="37">
        <v>5</v>
      </c>
      <c r="D14" s="35" t="s">
        <v>13</v>
      </c>
    </row>
    <row r="15" spans="1:4" x14ac:dyDescent="0.3">
      <c r="A15" s="37" t="s">
        <v>130</v>
      </c>
      <c r="B15" s="37">
        <v>2</v>
      </c>
      <c r="C15" s="37">
        <v>5</v>
      </c>
      <c r="D15" s="35" t="s">
        <v>13</v>
      </c>
    </row>
    <row r="16" spans="1:4" x14ac:dyDescent="0.3">
      <c r="A16" s="37" t="s">
        <v>130</v>
      </c>
      <c r="B16" s="37">
        <v>3</v>
      </c>
      <c r="C16" s="37">
        <v>5</v>
      </c>
      <c r="D16" s="35" t="s">
        <v>13</v>
      </c>
    </row>
    <row r="17" spans="1:4" x14ac:dyDescent="0.3">
      <c r="A17" s="37" t="s">
        <v>131</v>
      </c>
      <c r="B17" s="37">
        <v>1</v>
      </c>
      <c r="C17" s="37">
        <v>6</v>
      </c>
      <c r="D17" s="35" t="s">
        <v>14</v>
      </c>
    </row>
    <row r="18" spans="1:4" x14ac:dyDescent="0.3">
      <c r="A18" s="37" t="s">
        <v>131</v>
      </c>
      <c r="B18" s="37">
        <v>2</v>
      </c>
      <c r="C18" s="37">
        <v>6</v>
      </c>
      <c r="D18" s="35" t="s">
        <v>14</v>
      </c>
    </row>
    <row r="19" spans="1:4" x14ac:dyDescent="0.3">
      <c r="A19" s="37" t="s">
        <v>131</v>
      </c>
      <c r="B19" s="37">
        <v>3</v>
      </c>
      <c r="C19" s="37">
        <v>6</v>
      </c>
      <c r="D19" s="35" t="s">
        <v>14</v>
      </c>
    </row>
    <row r="20" spans="1:4" x14ac:dyDescent="0.3">
      <c r="A20" s="37" t="s">
        <v>132</v>
      </c>
      <c r="B20" s="37">
        <v>1</v>
      </c>
      <c r="C20" s="37">
        <v>7</v>
      </c>
      <c r="D20" s="35" t="s">
        <v>15</v>
      </c>
    </row>
    <row r="21" spans="1:4" x14ac:dyDescent="0.3">
      <c r="A21" s="37" t="s">
        <v>132</v>
      </c>
      <c r="B21" s="37">
        <v>2</v>
      </c>
      <c r="C21" s="37">
        <v>7</v>
      </c>
      <c r="D21" s="35" t="s">
        <v>15</v>
      </c>
    </row>
    <row r="22" spans="1:4" x14ac:dyDescent="0.3">
      <c r="A22" s="37" t="s">
        <v>132</v>
      </c>
      <c r="B22" s="37">
        <v>3</v>
      </c>
      <c r="C22" s="37">
        <v>7</v>
      </c>
      <c r="D22" s="35" t="s">
        <v>15</v>
      </c>
    </row>
    <row r="23" spans="1:4" x14ac:dyDescent="0.3">
      <c r="A23" s="37" t="s">
        <v>133</v>
      </c>
      <c r="B23" s="37">
        <v>1</v>
      </c>
      <c r="C23" s="37">
        <v>8</v>
      </c>
      <c r="D23" s="35" t="s">
        <v>16</v>
      </c>
    </row>
    <row r="24" spans="1:4" x14ac:dyDescent="0.3">
      <c r="A24" s="37" t="s">
        <v>133</v>
      </c>
      <c r="B24" s="37">
        <v>2</v>
      </c>
      <c r="C24" s="37">
        <v>8</v>
      </c>
      <c r="D24" s="35" t="s">
        <v>16</v>
      </c>
    </row>
    <row r="25" spans="1:4" x14ac:dyDescent="0.3">
      <c r="A25" s="37" t="s">
        <v>133</v>
      </c>
      <c r="B25" s="37">
        <v>3</v>
      </c>
      <c r="C25" s="37">
        <v>8</v>
      </c>
      <c r="D25" s="35" t="s">
        <v>16</v>
      </c>
    </row>
    <row r="26" spans="1:4" x14ac:dyDescent="0.3">
      <c r="A26" s="37" t="s">
        <v>51</v>
      </c>
      <c r="B26" s="37">
        <v>4</v>
      </c>
      <c r="C26" s="37">
        <v>9</v>
      </c>
      <c r="D26" s="35" t="s">
        <v>17</v>
      </c>
    </row>
    <row r="27" spans="1:4" x14ac:dyDescent="0.3">
      <c r="A27" s="37" t="s">
        <v>51</v>
      </c>
      <c r="B27" s="37">
        <v>5</v>
      </c>
      <c r="C27" s="37">
        <v>9</v>
      </c>
      <c r="D27" s="35" t="s">
        <v>17</v>
      </c>
    </row>
    <row r="28" spans="1:4" x14ac:dyDescent="0.3">
      <c r="A28" s="37" t="s">
        <v>51</v>
      </c>
      <c r="B28" s="37">
        <v>6</v>
      </c>
      <c r="C28" s="37">
        <v>9</v>
      </c>
      <c r="D28" s="35" t="s">
        <v>17</v>
      </c>
    </row>
    <row r="29" spans="1:4" x14ac:dyDescent="0.3">
      <c r="A29" s="37" t="s">
        <v>52</v>
      </c>
      <c r="B29" s="37">
        <v>4</v>
      </c>
      <c r="C29" s="37">
        <v>10</v>
      </c>
      <c r="D29" s="35" t="s">
        <v>18</v>
      </c>
    </row>
    <row r="30" spans="1:4" x14ac:dyDescent="0.3">
      <c r="A30" s="37" t="s">
        <v>52</v>
      </c>
      <c r="B30" s="37">
        <v>5</v>
      </c>
      <c r="C30" s="37">
        <v>10</v>
      </c>
      <c r="D30" s="35" t="s">
        <v>18</v>
      </c>
    </row>
    <row r="31" spans="1:4" x14ac:dyDescent="0.3">
      <c r="A31" s="37" t="s">
        <v>52</v>
      </c>
      <c r="B31" s="37">
        <v>6</v>
      </c>
      <c r="C31" s="37">
        <v>10</v>
      </c>
      <c r="D31" s="35" t="s">
        <v>18</v>
      </c>
    </row>
    <row r="32" spans="1:4" x14ac:dyDescent="0.3">
      <c r="A32" s="37" t="s">
        <v>128</v>
      </c>
      <c r="B32" s="37">
        <v>4</v>
      </c>
      <c r="C32" s="37">
        <v>11</v>
      </c>
      <c r="D32" s="35" t="s">
        <v>19</v>
      </c>
    </row>
    <row r="33" spans="1:4" x14ac:dyDescent="0.3">
      <c r="A33" s="37" t="s">
        <v>128</v>
      </c>
      <c r="B33" s="37">
        <v>5</v>
      </c>
      <c r="C33" s="37">
        <v>11</v>
      </c>
      <c r="D33" s="35" t="s">
        <v>19</v>
      </c>
    </row>
    <row r="34" spans="1:4" x14ac:dyDescent="0.3">
      <c r="A34" s="37" t="s">
        <v>128</v>
      </c>
      <c r="B34" s="37">
        <v>6</v>
      </c>
      <c r="C34" s="37">
        <v>11</v>
      </c>
      <c r="D34" s="35" t="s">
        <v>19</v>
      </c>
    </row>
    <row r="35" spans="1:4" x14ac:dyDescent="0.3">
      <c r="A35" s="37" t="s">
        <v>129</v>
      </c>
      <c r="B35" s="37">
        <v>4</v>
      </c>
      <c r="C35" s="37">
        <v>12</v>
      </c>
      <c r="D35" s="35" t="s">
        <v>20</v>
      </c>
    </row>
    <row r="36" spans="1:4" x14ac:dyDescent="0.3">
      <c r="A36" s="37" t="s">
        <v>129</v>
      </c>
      <c r="B36" s="37">
        <v>5</v>
      </c>
      <c r="C36" s="37">
        <v>12</v>
      </c>
      <c r="D36" s="35" t="s">
        <v>20</v>
      </c>
    </row>
    <row r="37" spans="1:4" x14ac:dyDescent="0.3">
      <c r="A37" s="37" t="s">
        <v>129</v>
      </c>
      <c r="B37" s="37">
        <v>6</v>
      </c>
      <c r="C37" s="37">
        <v>12</v>
      </c>
      <c r="D37" s="35" t="s">
        <v>20</v>
      </c>
    </row>
    <row r="38" spans="1:4" x14ac:dyDescent="0.3">
      <c r="A38" s="37" t="s">
        <v>130</v>
      </c>
      <c r="B38" s="37">
        <v>4</v>
      </c>
      <c r="C38" s="37">
        <v>13</v>
      </c>
      <c r="D38" s="35" t="s">
        <v>21</v>
      </c>
    </row>
    <row r="39" spans="1:4" x14ac:dyDescent="0.3">
      <c r="A39" s="37" t="s">
        <v>130</v>
      </c>
      <c r="B39" s="37">
        <v>5</v>
      </c>
      <c r="C39" s="37">
        <v>13</v>
      </c>
      <c r="D39" s="35" t="s">
        <v>21</v>
      </c>
    </row>
    <row r="40" spans="1:4" x14ac:dyDescent="0.3">
      <c r="A40" s="37" t="s">
        <v>130</v>
      </c>
      <c r="B40" s="37">
        <v>6</v>
      </c>
      <c r="C40" s="37">
        <v>13</v>
      </c>
      <c r="D40" s="35" t="s">
        <v>21</v>
      </c>
    </row>
    <row r="41" spans="1:4" x14ac:dyDescent="0.3">
      <c r="A41" s="37" t="s">
        <v>131</v>
      </c>
      <c r="B41" s="37">
        <v>4</v>
      </c>
      <c r="C41" s="37">
        <v>14</v>
      </c>
      <c r="D41" s="35" t="s">
        <v>22</v>
      </c>
    </row>
    <row r="42" spans="1:4" x14ac:dyDescent="0.3">
      <c r="A42" s="37" t="s">
        <v>131</v>
      </c>
      <c r="B42" s="37">
        <v>5</v>
      </c>
      <c r="C42" s="37">
        <v>14</v>
      </c>
      <c r="D42" s="35" t="s">
        <v>22</v>
      </c>
    </row>
    <row r="43" spans="1:4" x14ac:dyDescent="0.3">
      <c r="A43" s="37" t="s">
        <v>131</v>
      </c>
      <c r="B43" s="37">
        <v>6</v>
      </c>
      <c r="C43" s="37">
        <v>14</v>
      </c>
      <c r="D43" s="35" t="s">
        <v>22</v>
      </c>
    </row>
    <row r="44" spans="1:4" x14ac:dyDescent="0.3">
      <c r="A44" s="37" t="s">
        <v>132</v>
      </c>
      <c r="B44" s="37">
        <v>4</v>
      </c>
      <c r="C44" s="37">
        <v>15</v>
      </c>
      <c r="D44" s="35" t="s">
        <v>23</v>
      </c>
    </row>
    <row r="45" spans="1:4" x14ac:dyDescent="0.3">
      <c r="A45" s="37" t="s">
        <v>132</v>
      </c>
      <c r="B45" s="37">
        <v>5</v>
      </c>
      <c r="C45" s="37">
        <v>15</v>
      </c>
      <c r="D45" s="35" t="s">
        <v>23</v>
      </c>
    </row>
    <row r="46" spans="1:4" x14ac:dyDescent="0.3">
      <c r="A46" s="37" t="s">
        <v>132</v>
      </c>
      <c r="B46" s="37">
        <v>6</v>
      </c>
      <c r="C46" s="37">
        <v>15</v>
      </c>
      <c r="D46" s="35" t="s">
        <v>23</v>
      </c>
    </row>
    <row r="47" spans="1:4" x14ac:dyDescent="0.3">
      <c r="A47" s="37" t="s">
        <v>133</v>
      </c>
      <c r="B47" s="37">
        <v>4</v>
      </c>
      <c r="C47" s="37">
        <v>16</v>
      </c>
      <c r="D47" s="35" t="s">
        <v>24</v>
      </c>
    </row>
    <row r="48" spans="1:4" x14ac:dyDescent="0.3">
      <c r="A48" s="37" t="s">
        <v>133</v>
      </c>
      <c r="B48" s="37">
        <v>5</v>
      </c>
      <c r="C48" s="37">
        <v>16</v>
      </c>
      <c r="D48" s="35" t="s">
        <v>24</v>
      </c>
    </row>
    <row r="49" spans="1:4" x14ac:dyDescent="0.3">
      <c r="A49" s="37" t="s">
        <v>133</v>
      </c>
      <c r="B49" s="37">
        <v>6</v>
      </c>
      <c r="C49" s="37">
        <v>16</v>
      </c>
      <c r="D49" s="35" t="s">
        <v>24</v>
      </c>
    </row>
    <row r="50" spans="1:4" x14ac:dyDescent="0.3">
      <c r="A50" s="37" t="s">
        <v>51</v>
      </c>
      <c r="B50" s="37">
        <v>7</v>
      </c>
      <c r="C50" s="37">
        <v>17</v>
      </c>
      <c r="D50" s="35" t="s">
        <v>25</v>
      </c>
    </row>
    <row r="51" spans="1:4" x14ac:dyDescent="0.3">
      <c r="A51" s="37" t="s">
        <v>51</v>
      </c>
      <c r="B51" s="37">
        <v>8</v>
      </c>
      <c r="C51" s="37">
        <v>17</v>
      </c>
      <c r="D51" s="35" t="s">
        <v>25</v>
      </c>
    </row>
    <row r="52" spans="1:4" x14ac:dyDescent="0.3">
      <c r="A52" s="37" t="s">
        <v>51</v>
      </c>
      <c r="B52" s="37">
        <v>9</v>
      </c>
      <c r="C52" s="37">
        <v>17</v>
      </c>
      <c r="D52" s="35" t="s">
        <v>25</v>
      </c>
    </row>
    <row r="53" spans="1:4" x14ac:dyDescent="0.3">
      <c r="A53" s="37" t="s">
        <v>52</v>
      </c>
      <c r="B53" s="37">
        <v>7</v>
      </c>
      <c r="C53" s="37">
        <v>18</v>
      </c>
      <c r="D53" s="35" t="s">
        <v>26</v>
      </c>
    </row>
    <row r="54" spans="1:4" x14ac:dyDescent="0.3">
      <c r="A54" s="37" t="s">
        <v>52</v>
      </c>
      <c r="B54" s="37">
        <v>8</v>
      </c>
      <c r="C54" s="37">
        <v>18</v>
      </c>
      <c r="D54" s="35" t="s">
        <v>26</v>
      </c>
    </row>
    <row r="55" spans="1:4" x14ac:dyDescent="0.3">
      <c r="A55" s="37" t="s">
        <v>52</v>
      </c>
      <c r="B55" s="37">
        <v>9</v>
      </c>
      <c r="C55" s="37">
        <v>18</v>
      </c>
      <c r="D55" s="35" t="s">
        <v>26</v>
      </c>
    </row>
    <row r="56" spans="1:4" x14ac:dyDescent="0.3">
      <c r="A56" s="37" t="s">
        <v>128</v>
      </c>
      <c r="B56" s="37">
        <v>7</v>
      </c>
      <c r="C56" s="37">
        <v>19</v>
      </c>
      <c r="D56" s="35" t="s">
        <v>27</v>
      </c>
    </row>
    <row r="57" spans="1:4" x14ac:dyDescent="0.3">
      <c r="A57" s="37" t="s">
        <v>128</v>
      </c>
      <c r="B57" s="37">
        <v>8</v>
      </c>
      <c r="C57" s="37">
        <v>19</v>
      </c>
      <c r="D57" s="35" t="s">
        <v>27</v>
      </c>
    </row>
    <row r="58" spans="1:4" x14ac:dyDescent="0.3">
      <c r="A58" s="37" t="s">
        <v>128</v>
      </c>
      <c r="B58" s="37">
        <v>9</v>
      </c>
      <c r="C58" s="37">
        <v>19</v>
      </c>
      <c r="D58" s="35" t="s">
        <v>27</v>
      </c>
    </row>
    <row r="59" spans="1:4" x14ac:dyDescent="0.3">
      <c r="A59" s="37" t="s">
        <v>129</v>
      </c>
      <c r="B59" s="37">
        <v>7</v>
      </c>
      <c r="C59" s="37">
        <v>20</v>
      </c>
      <c r="D59" s="35" t="s">
        <v>28</v>
      </c>
    </row>
    <row r="60" spans="1:4" x14ac:dyDescent="0.3">
      <c r="A60" s="37" t="s">
        <v>129</v>
      </c>
      <c r="B60" s="37">
        <v>8</v>
      </c>
      <c r="C60" s="37">
        <v>20</v>
      </c>
      <c r="D60" s="35" t="s">
        <v>28</v>
      </c>
    </row>
    <row r="61" spans="1:4" x14ac:dyDescent="0.3">
      <c r="A61" s="37" t="s">
        <v>129</v>
      </c>
      <c r="B61" s="37">
        <v>9</v>
      </c>
      <c r="C61" s="37">
        <v>20</v>
      </c>
      <c r="D61" s="35" t="s">
        <v>28</v>
      </c>
    </row>
    <row r="62" spans="1:4" x14ac:dyDescent="0.3">
      <c r="A62" s="37" t="s">
        <v>130</v>
      </c>
      <c r="B62" s="37">
        <v>7</v>
      </c>
      <c r="C62" s="37">
        <v>21</v>
      </c>
      <c r="D62" s="35" t="s">
        <v>29</v>
      </c>
    </row>
    <row r="63" spans="1:4" x14ac:dyDescent="0.3">
      <c r="A63" s="37" t="s">
        <v>130</v>
      </c>
      <c r="B63" s="37">
        <v>8</v>
      </c>
      <c r="C63" s="37">
        <v>21</v>
      </c>
      <c r="D63" s="35" t="s">
        <v>29</v>
      </c>
    </row>
    <row r="64" spans="1:4" x14ac:dyDescent="0.3">
      <c r="A64" s="37" t="s">
        <v>130</v>
      </c>
      <c r="B64" s="37">
        <v>9</v>
      </c>
      <c r="C64" s="37">
        <v>21</v>
      </c>
      <c r="D64" s="35" t="s">
        <v>29</v>
      </c>
    </row>
    <row r="65" spans="1:6" x14ac:dyDescent="0.3">
      <c r="A65" s="37" t="s">
        <v>131</v>
      </c>
      <c r="B65" s="37">
        <v>7</v>
      </c>
      <c r="C65" s="37">
        <v>22</v>
      </c>
      <c r="D65" s="35" t="s">
        <v>30</v>
      </c>
      <c r="E65" s="34"/>
      <c r="F65" s="34"/>
    </row>
    <row r="66" spans="1:6" x14ac:dyDescent="0.3">
      <c r="A66" s="37" t="s">
        <v>131</v>
      </c>
      <c r="B66" s="37">
        <v>8</v>
      </c>
      <c r="C66" s="37">
        <v>22</v>
      </c>
      <c r="D66" s="35" t="s">
        <v>30</v>
      </c>
      <c r="E66" s="34"/>
      <c r="F66" s="34"/>
    </row>
    <row r="67" spans="1:6" x14ac:dyDescent="0.3">
      <c r="A67" s="37" t="s">
        <v>131</v>
      </c>
      <c r="B67" s="37">
        <v>9</v>
      </c>
      <c r="C67" s="37">
        <v>22</v>
      </c>
      <c r="D67" s="35" t="s">
        <v>30</v>
      </c>
      <c r="E67" s="34"/>
      <c r="F67" s="34"/>
    </row>
    <row r="68" spans="1:6" x14ac:dyDescent="0.3">
      <c r="A68" s="37" t="s">
        <v>132</v>
      </c>
      <c r="B68" s="37">
        <v>7</v>
      </c>
      <c r="C68" s="37">
        <v>23</v>
      </c>
      <c r="D68" s="35" t="s">
        <v>31</v>
      </c>
      <c r="E68" s="34"/>
      <c r="F68" s="34"/>
    </row>
    <row r="69" spans="1:6" x14ac:dyDescent="0.3">
      <c r="A69" s="37" t="s">
        <v>132</v>
      </c>
      <c r="B69" s="37">
        <v>8</v>
      </c>
      <c r="C69" s="37">
        <v>23</v>
      </c>
      <c r="D69" s="35" t="s">
        <v>31</v>
      </c>
      <c r="E69" s="34"/>
      <c r="F69" s="34"/>
    </row>
    <row r="70" spans="1:6" x14ac:dyDescent="0.3">
      <c r="A70" s="37" t="s">
        <v>132</v>
      </c>
      <c r="B70" s="37">
        <v>9</v>
      </c>
      <c r="C70" s="37">
        <v>23</v>
      </c>
      <c r="D70" s="35" t="s">
        <v>31</v>
      </c>
      <c r="E70" s="34"/>
      <c r="F70" s="34"/>
    </row>
    <row r="71" spans="1:6" x14ac:dyDescent="0.3">
      <c r="A71" s="37" t="s">
        <v>133</v>
      </c>
      <c r="B71" s="37">
        <v>7</v>
      </c>
      <c r="C71" s="37">
        <v>24</v>
      </c>
      <c r="D71" s="35" t="s">
        <v>53</v>
      </c>
      <c r="E71" s="34"/>
      <c r="F71" s="34"/>
    </row>
    <row r="72" spans="1:6" x14ac:dyDescent="0.3">
      <c r="A72" s="37" t="s">
        <v>133</v>
      </c>
      <c r="B72" s="37">
        <v>8</v>
      </c>
      <c r="C72" s="37">
        <v>24</v>
      </c>
      <c r="D72" s="35" t="s">
        <v>53</v>
      </c>
      <c r="E72" s="34"/>
      <c r="F72" s="34"/>
    </row>
    <row r="73" spans="1:6" x14ac:dyDescent="0.3">
      <c r="A73" s="37" t="s">
        <v>133</v>
      </c>
      <c r="B73" s="37">
        <v>9</v>
      </c>
      <c r="C73" s="37">
        <v>24</v>
      </c>
      <c r="D73" s="35" t="s">
        <v>53</v>
      </c>
      <c r="E73" s="34"/>
      <c r="F73" s="34"/>
    </row>
    <row r="74" spans="1:6" x14ac:dyDescent="0.3">
      <c r="A74" s="37" t="s">
        <v>51</v>
      </c>
      <c r="B74" s="37">
        <v>10</v>
      </c>
      <c r="C74" s="35" t="s">
        <v>138</v>
      </c>
      <c r="D74" s="35">
        <v>10</v>
      </c>
      <c r="E74" s="34"/>
      <c r="F74" s="34"/>
    </row>
    <row r="75" spans="1:6" x14ac:dyDescent="0.3">
      <c r="A75" s="37" t="s">
        <v>51</v>
      </c>
      <c r="B75" s="37">
        <v>11</v>
      </c>
      <c r="C75" s="35" t="s">
        <v>138</v>
      </c>
      <c r="D75" s="35">
        <v>10</v>
      </c>
      <c r="E75" s="34"/>
      <c r="F75" s="34"/>
    </row>
    <row r="76" spans="1:6" x14ac:dyDescent="0.3">
      <c r="A76" s="37" t="s">
        <v>51</v>
      </c>
      <c r="B76" s="37">
        <v>12</v>
      </c>
      <c r="C76" s="35" t="s">
        <v>138</v>
      </c>
      <c r="D76" s="35">
        <v>10</v>
      </c>
      <c r="E76" s="34"/>
      <c r="F76" s="34"/>
    </row>
    <row r="77" spans="1:6" x14ac:dyDescent="0.3">
      <c r="A77" s="37" t="s">
        <v>52</v>
      </c>
      <c r="B77" s="37">
        <v>10</v>
      </c>
      <c r="C77" s="35" t="s">
        <v>138</v>
      </c>
      <c r="D77" s="35">
        <v>5</v>
      </c>
      <c r="E77" s="38" t="s">
        <v>140</v>
      </c>
      <c r="F77" s="39" t="s">
        <v>140</v>
      </c>
    </row>
    <row r="78" spans="1:6" x14ac:dyDescent="0.3">
      <c r="A78" s="37" t="s">
        <v>52</v>
      </c>
      <c r="B78" s="37">
        <v>11</v>
      </c>
      <c r="C78" s="35" t="s">
        <v>138</v>
      </c>
      <c r="D78" s="35">
        <v>5</v>
      </c>
      <c r="E78" s="34"/>
      <c r="F78" s="34"/>
    </row>
    <row r="79" spans="1:6" x14ac:dyDescent="0.3">
      <c r="A79" s="37" t="s">
        <v>52</v>
      </c>
      <c r="B79" s="37">
        <v>12</v>
      </c>
      <c r="C79" s="35" t="s">
        <v>138</v>
      </c>
      <c r="D79" s="35">
        <v>5</v>
      </c>
      <c r="E79" s="34"/>
      <c r="F79" s="34"/>
    </row>
    <row r="80" spans="1:6" x14ac:dyDescent="0.3">
      <c r="A80" s="37" t="s">
        <v>128</v>
      </c>
      <c r="B80" s="37">
        <v>10</v>
      </c>
      <c r="C80" s="35" t="s">
        <v>138</v>
      </c>
      <c r="D80" s="35">
        <v>2.5</v>
      </c>
      <c r="E80" s="34"/>
      <c r="F80" s="34"/>
    </row>
    <row r="81" spans="1:4" x14ac:dyDescent="0.3">
      <c r="A81" s="37" t="s">
        <v>128</v>
      </c>
      <c r="B81" s="37">
        <v>11</v>
      </c>
      <c r="C81" s="35" t="s">
        <v>138</v>
      </c>
      <c r="D81" s="35">
        <v>2.5</v>
      </c>
    </row>
    <row r="82" spans="1:4" x14ac:dyDescent="0.3">
      <c r="A82" s="37" t="s">
        <v>128</v>
      </c>
      <c r="B82" s="37">
        <v>12</v>
      </c>
      <c r="C82" s="35" t="s">
        <v>138</v>
      </c>
      <c r="D82" s="35">
        <v>2.5</v>
      </c>
    </row>
    <row r="83" spans="1:4" x14ac:dyDescent="0.3">
      <c r="A83" s="37" t="s">
        <v>129</v>
      </c>
      <c r="B83" s="37">
        <v>10</v>
      </c>
      <c r="C83" s="35" t="s">
        <v>138</v>
      </c>
      <c r="D83" s="35">
        <v>1</v>
      </c>
    </row>
    <row r="84" spans="1:4" x14ac:dyDescent="0.3">
      <c r="A84" s="37" t="s">
        <v>129</v>
      </c>
      <c r="B84" s="37">
        <v>11</v>
      </c>
      <c r="C84" s="35" t="s">
        <v>138</v>
      </c>
      <c r="D84" s="35">
        <v>1</v>
      </c>
    </row>
    <row r="85" spans="1:4" x14ac:dyDescent="0.3">
      <c r="A85" s="37" t="s">
        <v>129</v>
      </c>
      <c r="B85" s="37">
        <v>12</v>
      </c>
      <c r="C85" s="35" t="s">
        <v>138</v>
      </c>
      <c r="D85" s="35">
        <v>1</v>
      </c>
    </row>
    <row r="86" spans="1:4" x14ac:dyDescent="0.3">
      <c r="A86" s="37" t="s">
        <v>130</v>
      </c>
      <c r="B86" s="37">
        <v>10</v>
      </c>
      <c r="C86" s="35" t="s">
        <v>138</v>
      </c>
      <c r="D86" s="35">
        <v>0.75</v>
      </c>
    </row>
    <row r="87" spans="1:4" x14ac:dyDescent="0.3">
      <c r="A87" s="37" t="s">
        <v>130</v>
      </c>
      <c r="B87" s="37">
        <v>11</v>
      </c>
      <c r="C87" s="35" t="s">
        <v>138</v>
      </c>
      <c r="D87" s="35">
        <v>0.75</v>
      </c>
    </row>
    <row r="88" spans="1:4" x14ac:dyDescent="0.3">
      <c r="A88" s="37" t="s">
        <v>130</v>
      </c>
      <c r="B88" s="37">
        <v>12</v>
      </c>
      <c r="C88" s="35" t="s">
        <v>138</v>
      </c>
      <c r="D88" s="35">
        <v>0.75</v>
      </c>
    </row>
    <row r="89" spans="1:4" x14ac:dyDescent="0.3">
      <c r="A89" s="37" t="s">
        <v>131</v>
      </c>
      <c r="B89" s="37">
        <v>10</v>
      </c>
      <c r="C89" s="35" t="s">
        <v>138</v>
      </c>
      <c r="D89" s="35">
        <v>0.5</v>
      </c>
    </row>
    <row r="90" spans="1:4" x14ac:dyDescent="0.3">
      <c r="A90" s="37" t="s">
        <v>131</v>
      </c>
      <c r="B90" s="37">
        <v>11</v>
      </c>
      <c r="C90" s="35" t="s">
        <v>138</v>
      </c>
      <c r="D90" s="35">
        <v>0.5</v>
      </c>
    </row>
    <row r="91" spans="1:4" x14ac:dyDescent="0.3">
      <c r="A91" s="37" t="s">
        <v>131</v>
      </c>
      <c r="B91" s="37">
        <v>12</v>
      </c>
      <c r="C91" s="35" t="s">
        <v>138</v>
      </c>
      <c r="D91" s="35">
        <v>0.5</v>
      </c>
    </row>
    <row r="92" spans="1:4" x14ac:dyDescent="0.3">
      <c r="A92" s="37" t="s">
        <v>132</v>
      </c>
      <c r="B92" s="37">
        <v>10</v>
      </c>
      <c r="C92" s="35" t="s">
        <v>138</v>
      </c>
      <c r="D92" s="35">
        <v>0.25</v>
      </c>
    </row>
    <row r="93" spans="1:4" x14ac:dyDescent="0.3">
      <c r="A93" s="37" t="s">
        <v>132</v>
      </c>
      <c r="B93" s="37">
        <v>11</v>
      </c>
      <c r="C93" s="35" t="s">
        <v>138</v>
      </c>
      <c r="D93" s="35">
        <v>0.25</v>
      </c>
    </row>
    <row r="94" spans="1:4" x14ac:dyDescent="0.3">
      <c r="A94" s="37" t="s">
        <v>132</v>
      </c>
      <c r="B94" s="37">
        <v>12</v>
      </c>
      <c r="C94" s="35" t="s">
        <v>138</v>
      </c>
      <c r="D94" s="35">
        <v>0.25</v>
      </c>
    </row>
    <row r="95" spans="1:4" x14ac:dyDescent="0.3">
      <c r="A95" s="37" t="s">
        <v>133</v>
      </c>
      <c r="B95" s="37">
        <v>10</v>
      </c>
      <c r="C95" s="35" t="s">
        <v>138</v>
      </c>
      <c r="D95" s="35">
        <v>0</v>
      </c>
    </row>
    <row r="96" spans="1:4" x14ac:dyDescent="0.3">
      <c r="A96" s="37" t="s">
        <v>133</v>
      </c>
      <c r="B96" s="37">
        <v>11</v>
      </c>
      <c r="C96" s="35" t="s">
        <v>138</v>
      </c>
      <c r="D96" s="35">
        <v>0</v>
      </c>
    </row>
    <row r="97" spans="1:4" x14ac:dyDescent="0.3">
      <c r="A97" s="37" t="s">
        <v>133</v>
      </c>
      <c r="B97" s="37">
        <v>12</v>
      </c>
      <c r="C97" s="35" t="s">
        <v>138</v>
      </c>
      <c r="D97" s="35">
        <v>0</v>
      </c>
    </row>
    <row r="98" spans="1:4" x14ac:dyDescent="0.3">
      <c r="A98" s="37"/>
      <c r="B98" s="37"/>
      <c r="C98" s="35"/>
      <c r="D98" s="35"/>
    </row>
    <row r="99" spans="1:4" x14ac:dyDescent="0.3">
      <c r="A99" s="37"/>
      <c r="B99" s="37"/>
      <c r="C99" s="35"/>
      <c r="D99" s="35"/>
    </row>
    <row r="100" spans="1:4" x14ac:dyDescent="0.3">
      <c r="A100" s="37"/>
      <c r="B100" s="37"/>
      <c r="C100" s="35"/>
      <c r="D100" s="35"/>
    </row>
    <row r="101" spans="1:4" x14ac:dyDescent="0.3">
      <c r="A101" s="37"/>
      <c r="B101" s="37"/>
      <c r="C101" s="35"/>
      <c r="D101" s="35"/>
    </row>
    <row r="102" spans="1:4" x14ac:dyDescent="0.3">
      <c r="A102" s="37"/>
      <c r="B102" s="37"/>
      <c r="C102" s="35"/>
      <c r="D102" s="35"/>
    </row>
    <row r="103" spans="1:4" x14ac:dyDescent="0.3">
      <c r="A103" s="37"/>
      <c r="B103" s="37"/>
      <c r="C103" s="35"/>
      <c r="D103" s="35"/>
    </row>
    <row r="104" spans="1:4" x14ac:dyDescent="0.3">
      <c r="A104" s="37"/>
      <c r="B104" s="37"/>
      <c r="C104" s="35"/>
      <c r="D104" s="35"/>
    </row>
    <row r="105" spans="1:4" x14ac:dyDescent="0.3">
      <c r="A105" s="37"/>
      <c r="B105" s="37"/>
      <c r="C105" s="35"/>
      <c r="D105" s="35"/>
    </row>
    <row r="106" spans="1:4" x14ac:dyDescent="0.3">
      <c r="A106" s="37"/>
      <c r="B106" s="37"/>
      <c r="C106" s="35"/>
      <c r="D106" s="35"/>
    </row>
    <row r="107" spans="1:4" x14ac:dyDescent="0.3">
      <c r="A107" s="37"/>
      <c r="B107" s="37"/>
      <c r="C107" s="35"/>
      <c r="D107" s="35"/>
    </row>
    <row r="108" spans="1:4" x14ac:dyDescent="0.3">
      <c r="A108" s="37"/>
      <c r="B108" s="37"/>
      <c r="C108" s="35"/>
      <c r="D108" s="35"/>
    </row>
    <row r="109" spans="1:4" x14ac:dyDescent="0.3">
      <c r="A109" s="37"/>
      <c r="B109" s="37"/>
      <c r="C109" s="35"/>
      <c r="D109" s="35"/>
    </row>
    <row r="110" spans="1:4" x14ac:dyDescent="0.3">
      <c r="A110" s="37"/>
      <c r="B110" s="37"/>
      <c r="C110" s="35"/>
      <c r="D110" s="35"/>
    </row>
    <row r="111" spans="1:4" x14ac:dyDescent="0.3">
      <c r="A111" s="37"/>
      <c r="B111" s="37"/>
      <c r="C111" s="35"/>
      <c r="D111" s="35"/>
    </row>
    <row r="112" spans="1:4" x14ac:dyDescent="0.3">
      <c r="A112" s="37"/>
      <c r="B112" s="37"/>
      <c r="C112" s="35"/>
      <c r="D112" s="35"/>
    </row>
    <row r="113" spans="1:4" x14ac:dyDescent="0.3">
      <c r="A113" s="37"/>
      <c r="B113" s="37"/>
      <c r="C113" s="35"/>
      <c r="D113" s="35"/>
    </row>
    <row r="114" spans="1:4" x14ac:dyDescent="0.3">
      <c r="A114" s="37"/>
      <c r="B114" s="37"/>
      <c r="C114" s="35"/>
      <c r="D114" s="35"/>
    </row>
    <row r="115" spans="1:4" x14ac:dyDescent="0.3">
      <c r="A115" s="37"/>
      <c r="B115" s="37"/>
      <c r="C115" s="35"/>
      <c r="D115" s="35"/>
    </row>
    <row r="116" spans="1:4" x14ac:dyDescent="0.3">
      <c r="A116" s="37"/>
      <c r="B116" s="37"/>
      <c r="C116" s="35"/>
      <c r="D116" s="35"/>
    </row>
    <row r="117" spans="1:4" x14ac:dyDescent="0.3">
      <c r="A117" s="37"/>
      <c r="B117" s="37"/>
      <c r="C117" s="35"/>
      <c r="D117" s="35"/>
    </row>
    <row r="118" spans="1:4" x14ac:dyDescent="0.3">
      <c r="A118" s="37"/>
      <c r="B118" s="37"/>
      <c r="C118" s="35"/>
      <c r="D118" s="35"/>
    </row>
    <row r="119" spans="1:4" x14ac:dyDescent="0.3">
      <c r="A119" s="37"/>
      <c r="B119" s="37"/>
      <c r="C119" s="35"/>
      <c r="D1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C64A-08E2-4FE6-A72B-56B6D813C931}">
  <dimension ref="A1:N39"/>
  <sheetViews>
    <sheetView workbookViewId="0">
      <selection activeCell="A10" sqref="A1:XFD1048576"/>
    </sheetView>
  </sheetViews>
  <sheetFormatPr defaultRowHeight="14.4" x14ac:dyDescent="0.3"/>
  <sheetData>
    <row r="1" spans="1:14" x14ac:dyDescent="0.3">
      <c r="A1" s="20" t="s">
        <v>98</v>
      </c>
      <c r="B1" s="20"/>
      <c r="C1" s="20"/>
      <c r="D1" s="20"/>
      <c r="E1" s="20" t="s">
        <v>99</v>
      </c>
      <c r="F1" s="20"/>
      <c r="G1" s="40"/>
      <c r="H1" s="40"/>
      <c r="I1" s="40"/>
      <c r="J1" s="40"/>
      <c r="K1" s="40"/>
      <c r="L1" s="40"/>
      <c r="M1" s="40"/>
      <c r="N1" s="40"/>
    </row>
    <row r="2" spans="1:14" x14ac:dyDescent="0.3">
      <c r="A2" s="20" t="s">
        <v>100</v>
      </c>
      <c r="B2" s="20"/>
      <c r="C2" s="20"/>
      <c r="D2" s="20"/>
      <c r="E2" s="20" t="s">
        <v>101</v>
      </c>
      <c r="F2" s="20"/>
      <c r="G2" s="40"/>
      <c r="H2" s="40"/>
      <c r="I2" s="40" t="s">
        <v>102</v>
      </c>
      <c r="J2" s="40"/>
      <c r="K2" s="40"/>
      <c r="L2" s="40"/>
      <c r="M2" s="40"/>
      <c r="N2" s="40"/>
    </row>
    <row r="3" spans="1:14" x14ac:dyDescent="0.3">
      <c r="A3" s="20" t="s">
        <v>103</v>
      </c>
      <c r="B3" s="20"/>
      <c r="C3" s="20"/>
      <c r="D3" s="20"/>
      <c r="E3" s="20" t="s">
        <v>104</v>
      </c>
      <c r="F3" s="20"/>
      <c r="G3" s="40"/>
      <c r="H3" s="40"/>
      <c r="I3" s="40"/>
      <c r="J3" s="40"/>
      <c r="K3" s="40"/>
      <c r="L3" s="40"/>
      <c r="M3" s="40"/>
      <c r="N3" s="40"/>
    </row>
    <row r="4" spans="1:14" x14ac:dyDescent="0.3">
      <c r="A4" s="20"/>
      <c r="B4" s="20"/>
      <c r="C4" s="20"/>
      <c r="D4" s="20"/>
      <c r="E4" s="20"/>
      <c r="F4" s="20"/>
    </row>
    <row r="5" spans="1:14" x14ac:dyDescent="0.3">
      <c r="A5" s="20" t="s">
        <v>105</v>
      </c>
      <c r="B5" s="21">
        <v>44229</v>
      </c>
      <c r="C5" s="20"/>
      <c r="D5" s="20"/>
      <c r="E5" s="20"/>
      <c r="F5" s="20"/>
      <c r="G5" s="40"/>
      <c r="H5" s="40"/>
      <c r="I5" s="40"/>
      <c r="J5" s="40"/>
      <c r="K5" s="40"/>
      <c r="L5" s="40"/>
      <c r="M5" s="40"/>
      <c r="N5" s="40"/>
    </row>
    <row r="6" spans="1:14" x14ac:dyDescent="0.3">
      <c r="A6" s="20" t="s">
        <v>106</v>
      </c>
      <c r="B6" s="22" t="s">
        <v>148</v>
      </c>
      <c r="C6" s="20"/>
      <c r="D6" s="20"/>
      <c r="E6" s="20"/>
      <c r="F6" s="20"/>
      <c r="G6" s="40"/>
      <c r="H6" s="40"/>
      <c r="I6" s="40"/>
      <c r="J6" s="40"/>
      <c r="K6" s="40"/>
      <c r="L6" s="40"/>
      <c r="M6" s="40"/>
      <c r="N6" s="40"/>
    </row>
    <row r="7" spans="1:14" x14ac:dyDescent="0.3">
      <c r="A7" s="20"/>
      <c r="B7" s="20"/>
      <c r="C7" s="20"/>
      <c r="D7" s="20"/>
      <c r="E7" s="20"/>
      <c r="F7" s="20"/>
      <c r="G7" s="40"/>
      <c r="H7" s="40"/>
      <c r="I7" s="40"/>
      <c r="J7" s="40"/>
      <c r="K7" s="40"/>
      <c r="L7" s="40"/>
      <c r="M7" s="40"/>
      <c r="N7" s="43"/>
    </row>
    <row r="8" spans="1:14" x14ac:dyDescent="0.3">
      <c r="A8" s="20"/>
      <c r="B8" s="20"/>
      <c r="C8" s="20"/>
      <c r="D8" s="20"/>
      <c r="E8" s="20"/>
      <c r="F8" s="20"/>
    </row>
    <row r="9" spans="1:14" x14ac:dyDescent="0.3">
      <c r="A9" s="20" t="s">
        <v>107</v>
      </c>
      <c r="B9" s="20"/>
      <c r="C9" s="20"/>
      <c r="D9" s="20"/>
      <c r="E9" s="20" t="s">
        <v>108</v>
      </c>
      <c r="F9" s="20"/>
      <c r="G9" s="40"/>
      <c r="H9" s="40"/>
      <c r="I9" s="40"/>
      <c r="J9" s="40"/>
      <c r="K9" s="40"/>
      <c r="L9" s="40"/>
      <c r="M9" s="40"/>
      <c r="N9" s="40"/>
    </row>
    <row r="10" spans="1:14" x14ac:dyDescent="0.3">
      <c r="A10" s="20" t="s">
        <v>109</v>
      </c>
      <c r="B10" s="20"/>
      <c r="C10" s="20"/>
      <c r="D10" s="20"/>
      <c r="E10" s="20" t="s">
        <v>147</v>
      </c>
      <c r="F10" s="20"/>
      <c r="G10" s="40"/>
      <c r="H10" s="40"/>
      <c r="I10" s="40"/>
      <c r="J10" s="40"/>
      <c r="K10" s="40"/>
      <c r="L10" s="40"/>
      <c r="M10" s="40"/>
      <c r="N10" s="40"/>
    </row>
    <row r="11" spans="1:14" x14ac:dyDescent="0.3">
      <c r="A11" s="20" t="s">
        <v>111</v>
      </c>
      <c r="B11" s="20"/>
      <c r="C11" s="20"/>
      <c r="D11" s="20"/>
      <c r="E11" s="20" t="s">
        <v>112</v>
      </c>
      <c r="F11" s="20"/>
      <c r="G11" s="40"/>
      <c r="H11" s="40"/>
      <c r="I11" s="40"/>
      <c r="J11" s="40"/>
      <c r="K11" s="40"/>
      <c r="L11" s="40"/>
      <c r="M11" s="40"/>
      <c r="N11" s="40"/>
    </row>
    <row r="12" spans="1:14" x14ac:dyDescent="0.3">
      <c r="A12" s="20" t="s">
        <v>113</v>
      </c>
      <c r="B12" s="20"/>
      <c r="C12" s="20"/>
      <c r="D12" s="20"/>
      <c r="E12" s="20"/>
      <c r="F12" s="20"/>
      <c r="G12" s="40"/>
      <c r="H12" s="40"/>
      <c r="I12" s="40"/>
      <c r="J12" s="40"/>
      <c r="K12" s="40"/>
      <c r="L12" s="40"/>
      <c r="M12" s="40"/>
      <c r="N12" s="40"/>
    </row>
    <row r="14" spans="1:14" x14ac:dyDescent="0.3">
      <c r="A14" s="42" t="s">
        <v>114</v>
      </c>
      <c r="B14" s="42"/>
      <c r="C14" s="42"/>
      <c r="D14" s="42"/>
      <c r="E14" s="42" t="s">
        <v>115</v>
      </c>
      <c r="F14" s="42"/>
      <c r="G14" s="42"/>
      <c r="H14" s="42"/>
      <c r="I14" s="42"/>
      <c r="J14" s="42"/>
      <c r="K14" s="42"/>
      <c r="L14" s="42"/>
      <c r="M14" s="40"/>
      <c r="N14" s="40"/>
    </row>
    <row r="17" spans="1:13" x14ac:dyDescent="0.3">
      <c r="A17" s="40" t="s">
        <v>146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x14ac:dyDescent="0.3">
      <c r="A18" s="40" t="s">
        <v>117</v>
      </c>
      <c r="B18" s="40"/>
      <c r="C18" s="40"/>
      <c r="D18" s="40"/>
      <c r="E18" s="40" t="s">
        <v>118</v>
      </c>
      <c r="F18" s="40"/>
      <c r="G18" s="40"/>
      <c r="H18" s="40"/>
      <c r="I18" s="40"/>
      <c r="J18" s="40"/>
      <c r="K18" s="40"/>
      <c r="L18" s="40"/>
      <c r="M18" s="40"/>
    </row>
    <row r="19" spans="1:13" x14ac:dyDescent="0.3">
      <c r="A19" s="40" t="s">
        <v>119</v>
      </c>
      <c r="B19" s="40"/>
      <c r="C19" s="40"/>
      <c r="D19" s="40"/>
      <c r="E19" s="40">
        <v>540</v>
      </c>
      <c r="F19" s="40" t="s">
        <v>120</v>
      </c>
      <c r="G19" s="40"/>
      <c r="H19" s="40"/>
      <c r="I19" s="40"/>
      <c r="J19" s="40"/>
      <c r="K19" s="40"/>
      <c r="L19" s="40"/>
      <c r="M19" s="40"/>
    </row>
    <row r="20" spans="1:13" x14ac:dyDescent="0.3">
      <c r="A20" s="40" t="s">
        <v>121</v>
      </c>
      <c r="B20" s="40"/>
      <c r="C20" s="40"/>
      <c r="D20" s="40"/>
      <c r="E20" s="40">
        <v>9</v>
      </c>
      <c r="F20" s="40" t="s">
        <v>120</v>
      </c>
      <c r="G20" s="40"/>
      <c r="H20" s="40"/>
      <c r="I20" s="40"/>
      <c r="J20" s="40"/>
      <c r="K20" s="40"/>
      <c r="L20" s="40"/>
      <c r="M20" s="40"/>
    </row>
    <row r="21" spans="1:13" x14ac:dyDescent="0.3">
      <c r="A21" s="40" t="s">
        <v>122</v>
      </c>
      <c r="B21" s="40"/>
      <c r="C21" s="40"/>
      <c r="D21" s="40"/>
      <c r="E21" s="40">
        <v>25</v>
      </c>
      <c r="F21" s="40"/>
      <c r="G21" s="40"/>
      <c r="H21" s="40"/>
      <c r="I21" s="40"/>
      <c r="J21" s="40"/>
      <c r="K21" s="40"/>
      <c r="L21" s="40"/>
      <c r="M21" s="40"/>
    </row>
    <row r="22" spans="1:13" x14ac:dyDescent="0.3">
      <c r="A22" s="40" t="s">
        <v>123</v>
      </c>
      <c r="B22" s="40"/>
      <c r="C22" s="40"/>
      <c r="D22" s="40"/>
      <c r="E22" s="40">
        <v>0</v>
      </c>
      <c r="F22" s="40" t="s">
        <v>124</v>
      </c>
      <c r="G22" s="40"/>
      <c r="H22" s="40"/>
      <c r="I22" s="40"/>
      <c r="J22" s="40"/>
      <c r="K22" s="40"/>
      <c r="L22" s="40"/>
      <c r="M22" s="40"/>
    </row>
    <row r="23" spans="1:13" x14ac:dyDescent="0.3">
      <c r="A23" s="40" t="s">
        <v>125</v>
      </c>
      <c r="B23" s="41" t="s">
        <v>149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5" spans="1:13" x14ac:dyDescent="0.3">
      <c r="A25" s="40"/>
      <c r="B25" s="40" t="s">
        <v>150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x14ac:dyDescent="0.3">
      <c r="A26" s="46" t="s">
        <v>127</v>
      </c>
      <c r="B26" s="46">
        <v>1</v>
      </c>
      <c r="C26" s="46">
        <v>2</v>
      </c>
      <c r="D26" s="46">
        <v>3</v>
      </c>
      <c r="E26" s="46">
        <v>4</v>
      </c>
      <c r="F26" s="46">
        <v>5</v>
      </c>
      <c r="G26" s="46">
        <v>6</v>
      </c>
      <c r="H26" s="46">
        <v>7</v>
      </c>
      <c r="I26" s="46">
        <v>8</v>
      </c>
      <c r="J26" s="46">
        <v>9</v>
      </c>
      <c r="K26" s="46">
        <v>10</v>
      </c>
      <c r="L26" s="46">
        <v>11</v>
      </c>
      <c r="M26" s="46">
        <v>12</v>
      </c>
    </row>
    <row r="27" spans="1:13" x14ac:dyDescent="0.3">
      <c r="A27" s="46" t="s">
        <v>51</v>
      </c>
      <c r="B27" s="47">
        <v>1.5365999937057495</v>
      </c>
      <c r="C27" s="47">
        <v>1.4812999963760376</v>
      </c>
      <c r="D27" s="47">
        <v>1.5017000436782837</v>
      </c>
      <c r="E27" s="47">
        <v>1.454800009727478</v>
      </c>
      <c r="F27" s="47">
        <v>1.4277000427246094</v>
      </c>
      <c r="G27" s="47">
        <v>1.434499979019165</v>
      </c>
      <c r="H27" s="47">
        <v>0.63129997253417969</v>
      </c>
      <c r="I27" s="47">
        <v>0.62150001525878906</v>
      </c>
      <c r="J27" s="47">
        <v>0.62339997291564941</v>
      </c>
      <c r="K27" s="47">
        <v>1.3136999607086182</v>
      </c>
      <c r="L27" s="47">
        <v>1.3300000429153442</v>
      </c>
      <c r="M27" s="47">
        <v>1.3884999752044678</v>
      </c>
    </row>
    <row r="28" spans="1:13" x14ac:dyDescent="0.3">
      <c r="A28" s="46" t="s">
        <v>52</v>
      </c>
      <c r="B28" s="47">
        <v>0.73839998245239258</v>
      </c>
      <c r="C28" s="47">
        <v>0.70630002021789551</v>
      </c>
      <c r="D28" s="47">
        <v>0.7369999885559082</v>
      </c>
      <c r="E28" s="47">
        <v>0.57039999961853027</v>
      </c>
      <c r="F28" s="47">
        <v>0.57779997587203979</v>
      </c>
      <c r="G28" s="47">
        <v>0.56550002098083496</v>
      </c>
      <c r="H28" s="47">
        <v>0.87610000371932983</v>
      </c>
      <c r="I28" s="47">
        <v>0.86489999294281006</v>
      </c>
      <c r="J28" s="47">
        <v>0.86269998550415039</v>
      </c>
      <c r="K28" s="47">
        <v>0.78350001573562622</v>
      </c>
      <c r="L28" s="47">
        <v>0.77420002222061157</v>
      </c>
      <c r="M28" s="47">
        <v>0.77929997444152832</v>
      </c>
    </row>
    <row r="29" spans="1:13" x14ac:dyDescent="0.3">
      <c r="A29" s="46" t="s">
        <v>128</v>
      </c>
      <c r="B29" s="47">
        <v>0.60970002412796021</v>
      </c>
      <c r="C29" s="47">
        <v>0.58240002393722534</v>
      </c>
      <c r="D29" s="47">
        <v>0.57050001621246338</v>
      </c>
      <c r="E29" s="47">
        <v>1.1931999921798706</v>
      </c>
      <c r="F29" s="47">
        <v>1.1902999877929688</v>
      </c>
      <c r="G29" s="47">
        <v>1.1477999687194824</v>
      </c>
      <c r="H29" s="47">
        <v>0.91070002317428589</v>
      </c>
      <c r="I29" s="47">
        <v>0.86440002918243408</v>
      </c>
      <c r="J29" s="47">
        <v>0.86140000820159912</v>
      </c>
      <c r="K29" s="47">
        <v>0.48100000619888306</v>
      </c>
      <c r="L29" s="47">
        <v>0.48629999160766602</v>
      </c>
      <c r="M29" s="47">
        <v>0.48449999094009399</v>
      </c>
    </row>
    <row r="30" spans="1:13" x14ac:dyDescent="0.3">
      <c r="A30" s="46" t="s">
        <v>129</v>
      </c>
      <c r="B30" s="47">
        <v>0.59930002689361572</v>
      </c>
      <c r="C30" s="47">
        <v>0.58259999752044678</v>
      </c>
      <c r="D30" s="47">
        <v>0.59119999408721924</v>
      </c>
      <c r="E30" s="47">
        <v>0.88700002431869507</v>
      </c>
      <c r="F30" s="47">
        <v>0.86400002241134644</v>
      </c>
      <c r="G30" s="47">
        <v>0.86580002307891846</v>
      </c>
      <c r="H30" s="47">
        <v>0.74540001153945923</v>
      </c>
      <c r="I30" s="47">
        <v>0.74360001087188721</v>
      </c>
      <c r="J30" s="47">
        <v>0.72729998826980591</v>
      </c>
      <c r="K30" s="47">
        <v>0.2874000072479248</v>
      </c>
      <c r="L30" s="47">
        <v>0.28659999370574951</v>
      </c>
      <c r="M30" s="47">
        <v>0.2849000096321106</v>
      </c>
    </row>
    <row r="31" spans="1:13" x14ac:dyDescent="0.3">
      <c r="A31" s="46" t="s">
        <v>130</v>
      </c>
      <c r="B31" s="47">
        <v>0.58459997177124023</v>
      </c>
      <c r="C31" s="47">
        <v>0.56410002708435059</v>
      </c>
      <c r="D31" s="47">
        <v>0.57899999618530273</v>
      </c>
      <c r="E31" s="47">
        <v>1.0716999769210815</v>
      </c>
      <c r="F31" s="47">
        <v>1.0757999420166016</v>
      </c>
      <c r="G31" s="47">
        <v>1.05840003490448</v>
      </c>
      <c r="H31" s="47">
        <v>0.56239998340606689</v>
      </c>
      <c r="I31" s="47">
        <v>0.55290001630783081</v>
      </c>
      <c r="J31" s="47">
        <v>0.55549997091293335</v>
      </c>
      <c r="K31" s="47">
        <v>0.24719999730587006</v>
      </c>
      <c r="L31" s="47">
        <v>0.26019999384880066</v>
      </c>
      <c r="M31" s="47">
        <v>0.2468000054359436</v>
      </c>
    </row>
    <row r="32" spans="1:13" x14ac:dyDescent="0.3">
      <c r="A32" s="46" t="s">
        <v>131</v>
      </c>
      <c r="B32" s="47">
        <v>0.51169997453689575</v>
      </c>
      <c r="C32" s="47">
        <v>0.5131000280380249</v>
      </c>
      <c r="D32" s="47">
        <v>0.49309998750686646</v>
      </c>
      <c r="E32" s="47">
        <v>0.59630000591278076</v>
      </c>
      <c r="F32" s="47">
        <v>0.59280002117156982</v>
      </c>
      <c r="G32" s="47">
        <v>0.59539997577667236</v>
      </c>
      <c r="H32" s="47">
        <v>0.13940000534057617</v>
      </c>
      <c r="I32" s="47">
        <v>0.13750000298023224</v>
      </c>
      <c r="J32" s="47">
        <v>0.13660000264644623</v>
      </c>
      <c r="K32" s="47">
        <v>0.210999995470047</v>
      </c>
      <c r="L32" s="47">
        <v>0.21119999885559082</v>
      </c>
      <c r="M32" s="47">
        <v>0.21369999647140503</v>
      </c>
    </row>
    <row r="33" spans="1:13" x14ac:dyDescent="0.3">
      <c r="A33" s="46" t="s">
        <v>132</v>
      </c>
      <c r="B33" s="47">
        <v>0.60500001907348633</v>
      </c>
      <c r="C33" s="47">
        <v>0.59259998798370361</v>
      </c>
      <c r="D33" s="47">
        <v>0.59409999847412109</v>
      </c>
      <c r="E33" s="47">
        <v>0.74059998989105225</v>
      </c>
      <c r="F33" s="47">
        <v>0.73240000009536743</v>
      </c>
      <c r="G33" s="47">
        <v>0.72759997844696045</v>
      </c>
      <c r="H33" s="47">
        <v>0.11540000140666962</v>
      </c>
      <c r="I33" s="47">
        <v>0.11379999667406082</v>
      </c>
      <c r="J33" s="47">
        <v>0.11379999667406082</v>
      </c>
      <c r="K33" s="47">
        <v>0.17790000140666962</v>
      </c>
      <c r="L33" s="47">
        <v>0.17540000379085541</v>
      </c>
      <c r="M33" s="47">
        <v>0.17579999566078186</v>
      </c>
    </row>
    <row r="34" spans="1:13" x14ac:dyDescent="0.3">
      <c r="A34" s="46" t="s">
        <v>133</v>
      </c>
      <c r="B34" s="47">
        <v>0.74730002880096436</v>
      </c>
      <c r="C34" s="47">
        <v>0.73379999399185181</v>
      </c>
      <c r="D34" s="47">
        <v>0.74099999666213989</v>
      </c>
      <c r="E34" s="47">
        <v>1.6284999847412109</v>
      </c>
      <c r="F34" s="47">
        <v>1.6069999933242798</v>
      </c>
      <c r="G34" s="47">
        <v>1.5951000452041626</v>
      </c>
      <c r="H34" s="47">
        <v>0.11550000309944153</v>
      </c>
      <c r="I34" s="47">
        <v>0.11289999634027481</v>
      </c>
      <c r="J34" s="47">
        <v>0.11550000309944153</v>
      </c>
      <c r="K34" s="47">
        <v>0.1460999995470047</v>
      </c>
      <c r="L34" s="47">
        <v>0.1379999965429306</v>
      </c>
      <c r="M34" s="47">
        <v>0.14120000600814819</v>
      </c>
    </row>
    <row r="39" spans="1:13" x14ac:dyDescent="0.3">
      <c r="A39" s="40" t="s">
        <v>134</v>
      </c>
      <c r="B39" s="41" t="s">
        <v>151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04C5-4EC2-4426-B2FD-ABFD97146AA7}">
  <dimension ref="A1:N49"/>
  <sheetViews>
    <sheetView workbookViewId="0"/>
  </sheetViews>
  <sheetFormatPr defaultRowHeight="14.4" x14ac:dyDescent="0.3"/>
  <cols>
    <col min="3" max="3" width="18.44140625" bestFit="1" customWidth="1"/>
    <col min="4" max="4" width="16.5546875" bestFit="1" customWidth="1"/>
    <col min="5" max="5" width="18.44140625" customWidth="1"/>
    <col min="6" max="6" width="12.109375" bestFit="1" customWidth="1"/>
    <col min="7" max="7" width="22.109375" bestFit="1" customWidth="1"/>
    <col min="8" max="8" width="48.44140625" bestFit="1" customWidth="1"/>
    <col min="10" max="10" width="13" bestFit="1" customWidth="1"/>
    <col min="11" max="11" width="12.5546875" bestFit="1" customWidth="1"/>
    <col min="12" max="12" width="22.109375" bestFit="1" customWidth="1"/>
    <col min="14" max="14" width="13.5546875" bestFit="1" customWidth="1"/>
  </cols>
  <sheetData>
    <row r="1" spans="1:14" x14ac:dyDescent="0.3">
      <c r="A1" s="1" t="s">
        <v>3</v>
      </c>
      <c r="B1" s="2" t="s">
        <v>4</v>
      </c>
      <c r="C1" s="2" t="s">
        <v>5</v>
      </c>
      <c r="D1" s="1" t="s">
        <v>6</v>
      </c>
      <c r="E1" s="18" t="s">
        <v>7</v>
      </c>
      <c r="F1" s="15" t="s">
        <v>61</v>
      </c>
      <c r="G1" s="16" t="s">
        <v>62</v>
      </c>
      <c r="H1" s="17" t="s">
        <v>63</v>
      </c>
      <c r="I1" s="17" t="s">
        <v>64</v>
      </c>
      <c r="J1" s="17" t="s">
        <v>65</v>
      </c>
      <c r="K1" s="17" t="s">
        <v>41</v>
      </c>
      <c r="L1" s="17" t="s">
        <v>66</v>
      </c>
      <c r="M1" s="17" t="s">
        <v>67</v>
      </c>
      <c r="N1" s="17" t="s">
        <v>68</v>
      </c>
    </row>
    <row r="2" spans="1:14" x14ac:dyDescent="0.3">
      <c r="A2" t="s">
        <v>8</v>
      </c>
      <c r="B2">
        <v>1</v>
      </c>
      <c r="C2" t="s">
        <v>0</v>
      </c>
      <c r="D2">
        <v>1.1000000000000001</v>
      </c>
      <c r="E2" t="s">
        <v>9</v>
      </c>
      <c r="F2" s="6" t="s">
        <v>69</v>
      </c>
      <c r="G2">
        <v>24.28</v>
      </c>
      <c r="H2">
        <v>42.86</v>
      </c>
    </row>
    <row r="3" spans="1:14" x14ac:dyDescent="0.3">
      <c r="A3" t="s">
        <v>10</v>
      </c>
      <c r="B3">
        <v>1</v>
      </c>
      <c r="C3" t="s">
        <v>0</v>
      </c>
      <c r="D3">
        <v>1.1000000000000001</v>
      </c>
      <c r="E3" t="s">
        <v>9</v>
      </c>
      <c r="F3" s="6">
        <v>30</v>
      </c>
      <c r="G3">
        <v>24.18</v>
      </c>
      <c r="H3">
        <v>46.64</v>
      </c>
    </row>
    <row r="4" spans="1:14" x14ac:dyDescent="0.3">
      <c r="A4" t="s">
        <v>11</v>
      </c>
      <c r="B4">
        <v>1</v>
      </c>
      <c r="C4" t="s">
        <v>0</v>
      </c>
      <c r="D4">
        <v>1.1000000000000001</v>
      </c>
      <c r="E4" t="s">
        <v>9</v>
      </c>
      <c r="F4" s="6" t="s">
        <v>70</v>
      </c>
      <c r="G4">
        <v>25.61</v>
      </c>
      <c r="H4">
        <v>46.51</v>
      </c>
    </row>
    <row r="5" spans="1:14" x14ac:dyDescent="0.3">
      <c r="A5" t="s">
        <v>12</v>
      </c>
      <c r="B5">
        <v>1</v>
      </c>
      <c r="C5" t="s">
        <v>0</v>
      </c>
      <c r="D5">
        <v>1.1000000000000001</v>
      </c>
      <c r="E5" t="s">
        <v>9</v>
      </c>
      <c r="F5" s="6" t="s">
        <v>71</v>
      </c>
      <c r="G5">
        <v>24.36</v>
      </c>
      <c r="H5">
        <v>44.94</v>
      </c>
    </row>
    <row r="6" spans="1:14" x14ac:dyDescent="0.3">
      <c r="A6" t="s">
        <v>13</v>
      </c>
      <c r="B6">
        <v>1</v>
      </c>
      <c r="C6" t="s">
        <v>0</v>
      </c>
      <c r="D6">
        <v>1.1000000000000001</v>
      </c>
      <c r="E6" t="s">
        <v>9</v>
      </c>
      <c r="F6" s="6" t="s">
        <v>72</v>
      </c>
      <c r="G6">
        <v>24.44</v>
      </c>
      <c r="H6">
        <v>43.19</v>
      </c>
    </row>
    <row r="7" spans="1:14" x14ac:dyDescent="0.3">
      <c r="A7" t="s">
        <v>14</v>
      </c>
      <c r="B7">
        <v>2</v>
      </c>
      <c r="C7" t="s">
        <v>0</v>
      </c>
      <c r="D7">
        <v>1.3</v>
      </c>
      <c r="E7" t="s">
        <v>9</v>
      </c>
      <c r="F7" s="6" t="s">
        <v>73</v>
      </c>
      <c r="G7">
        <v>23.73</v>
      </c>
      <c r="H7">
        <v>41.08</v>
      </c>
    </row>
    <row r="8" spans="1:14" x14ac:dyDescent="0.3">
      <c r="A8" t="s">
        <v>15</v>
      </c>
      <c r="B8">
        <v>2</v>
      </c>
      <c r="C8" t="s">
        <v>0</v>
      </c>
      <c r="D8">
        <v>1.3</v>
      </c>
      <c r="E8" t="s">
        <v>9</v>
      </c>
      <c r="F8" s="6" t="s">
        <v>74</v>
      </c>
      <c r="G8">
        <v>25.39</v>
      </c>
      <c r="H8">
        <v>47.09</v>
      </c>
    </row>
    <row r="9" spans="1:14" x14ac:dyDescent="0.3">
      <c r="A9" t="s">
        <v>16</v>
      </c>
      <c r="B9">
        <v>2</v>
      </c>
      <c r="C9" t="s">
        <v>0</v>
      </c>
      <c r="D9">
        <v>1.3</v>
      </c>
      <c r="E9" t="s">
        <v>9</v>
      </c>
      <c r="F9" s="6" t="s">
        <v>75</v>
      </c>
      <c r="G9">
        <v>24.11</v>
      </c>
      <c r="H9">
        <v>45.99</v>
      </c>
    </row>
    <row r="10" spans="1:14" x14ac:dyDescent="0.3">
      <c r="A10" t="s">
        <v>17</v>
      </c>
      <c r="B10">
        <v>2</v>
      </c>
      <c r="C10" t="s">
        <v>0</v>
      </c>
      <c r="D10">
        <v>1.3</v>
      </c>
      <c r="E10" t="s">
        <v>9</v>
      </c>
      <c r="F10" s="6" t="s">
        <v>76</v>
      </c>
      <c r="G10">
        <v>24</v>
      </c>
      <c r="H10">
        <v>45.17</v>
      </c>
    </row>
    <row r="11" spans="1:14" x14ac:dyDescent="0.3">
      <c r="A11" t="s">
        <v>18</v>
      </c>
      <c r="B11">
        <v>2</v>
      </c>
      <c r="C11" t="s">
        <v>0</v>
      </c>
      <c r="D11">
        <v>1.3</v>
      </c>
      <c r="E11" t="s">
        <v>9</v>
      </c>
      <c r="F11" s="6" t="s">
        <v>77</v>
      </c>
      <c r="G11">
        <v>23.53</v>
      </c>
      <c r="H11">
        <v>43.66</v>
      </c>
    </row>
    <row r="12" spans="1:14" x14ac:dyDescent="0.3">
      <c r="A12" t="s">
        <v>19</v>
      </c>
      <c r="B12">
        <v>3</v>
      </c>
      <c r="C12" t="s">
        <v>0</v>
      </c>
      <c r="D12">
        <v>1.6</v>
      </c>
      <c r="E12" t="s">
        <v>9</v>
      </c>
      <c r="F12" s="6" t="s">
        <v>78</v>
      </c>
      <c r="G12">
        <v>24.77</v>
      </c>
      <c r="H12">
        <v>44.47</v>
      </c>
    </row>
    <row r="13" spans="1:14" x14ac:dyDescent="0.3">
      <c r="A13" t="s">
        <v>20</v>
      </c>
      <c r="B13">
        <v>3</v>
      </c>
      <c r="C13" t="s">
        <v>0</v>
      </c>
      <c r="D13">
        <v>1.6</v>
      </c>
      <c r="E13" t="s">
        <v>9</v>
      </c>
      <c r="F13" s="6" t="s">
        <v>79</v>
      </c>
      <c r="G13">
        <v>25.86</v>
      </c>
      <c r="H13">
        <v>48.24</v>
      </c>
    </row>
    <row r="14" spans="1:14" x14ac:dyDescent="0.3">
      <c r="A14" t="s">
        <v>21</v>
      </c>
      <c r="B14">
        <v>3</v>
      </c>
      <c r="C14" t="s">
        <v>0</v>
      </c>
      <c r="D14">
        <v>1.6</v>
      </c>
      <c r="E14" t="s">
        <v>9</v>
      </c>
      <c r="F14" s="6" t="s">
        <v>80</v>
      </c>
      <c r="G14">
        <v>23.43</v>
      </c>
      <c r="H14">
        <v>44.75</v>
      </c>
    </row>
    <row r="15" spans="1:14" x14ac:dyDescent="0.3">
      <c r="A15" t="s">
        <v>22</v>
      </c>
      <c r="B15">
        <v>3</v>
      </c>
      <c r="C15" t="s">
        <v>0</v>
      </c>
      <c r="D15">
        <v>1.6</v>
      </c>
      <c r="E15" t="s">
        <v>9</v>
      </c>
      <c r="F15" s="6" t="s">
        <v>81</v>
      </c>
      <c r="G15">
        <v>23.68</v>
      </c>
      <c r="H15">
        <v>43.08</v>
      </c>
    </row>
    <row r="16" spans="1:14" x14ac:dyDescent="0.3">
      <c r="A16" t="s">
        <v>23</v>
      </c>
      <c r="B16">
        <v>3</v>
      </c>
      <c r="C16" t="s">
        <v>0</v>
      </c>
      <c r="D16">
        <v>1.6</v>
      </c>
      <c r="E16" t="s">
        <v>9</v>
      </c>
      <c r="F16" s="6" t="s">
        <v>82</v>
      </c>
      <c r="G16">
        <v>22.5</v>
      </c>
      <c r="H16">
        <v>42.78</v>
      </c>
    </row>
    <row r="17" spans="1:8" x14ac:dyDescent="0.3">
      <c r="A17" t="s">
        <v>24</v>
      </c>
      <c r="B17">
        <v>4</v>
      </c>
      <c r="C17" t="s">
        <v>0</v>
      </c>
      <c r="D17">
        <v>2</v>
      </c>
      <c r="E17" t="s">
        <v>2</v>
      </c>
      <c r="F17" s="6">
        <v>18</v>
      </c>
      <c r="G17">
        <v>26.33</v>
      </c>
      <c r="H17">
        <v>49.37</v>
      </c>
    </row>
    <row r="18" spans="1:8" x14ac:dyDescent="0.3">
      <c r="A18" t="s">
        <v>25</v>
      </c>
      <c r="B18">
        <v>4</v>
      </c>
      <c r="C18" t="s">
        <v>0</v>
      </c>
      <c r="D18">
        <v>2</v>
      </c>
      <c r="E18" t="s">
        <v>2</v>
      </c>
      <c r="F18" s="6" t="s">
        <v>83</v>
      </c>
      <c r="G18">
        <v>24.95</v>
      </c>
      <c r="H18">
        <v>46.39</v>
      </c>
    </row>
    <row r="19" spans="1:8" x14ac:dyDescent="0.3">
      <c r="A19" t="s">
        <v>26</v>
      </c>
      <c r="B19">
        <v>4</v>
      </c>
      <c r="C19" t="s">
        <v>0</v>
      </c>
      <c r="D19">
        <v>2</v>
      </c>
      <c r="E19" t="s">
        <v>2</v>
      </c>
      <c r="F19" s="6">
        <v>6</v>
      </c>
      <c r="G19">
        <v>24.21</v>
      </c>
      <c r="H19">
        <v>45.26</v>
      </c>
    </row>
    <row r="20" spans="1:8" x14ac:dyDescent="0.3">
      <c r="A20" t="s">
        <v>27</v>
      </c>
      <c r="B20">
        <v>4</v>
      </c>
      <c r="C20" t="s">
        <v>0</v>
      </c>
      <c r="D20">
        <v>2</v>
      </c>
      <c r="E20" t="s">
        <v>2</v>
      </c>
      <c r="F20" s="6" t="s">
        <v>84</v>
      </c>
      <c r="G20">
        <v>23.91</v>
      </c>
      <c r="H20">
        <v>44.73</v>
      </c>
    </row>
    <row r="21" spans="1:8" x14ac:dyDescent="0.3">
      <c r="A21" t="s">
        <v>28</v>
      </c>
      <c r="B21">
        <v>4</v>
      </c>
      <c r="C21" t="s">
        <v>0</v>
      </c>
      <c r="D21">
        <v>2</v>
      </c>
      <c r="E21" t="s">
        <v>2</v>
      </c>
      <c r="F21" s="6" t="s">
        <v>85</v>
      </c>
      <c r="G21">
        <v>24.38</v>
      </c>
      <c r="H21">
        <v>47.68</v>
      </c>
    </row>
    <row r="22" spans="1:8" x14ac:dyDescent="0.3">
      <c r="A22" t="s">
        <v>29</v>
      </c>
      <c r="B22">
        <v>5</v>
      </c>
      <c r="C22" t="s">
        <v>1</v>
      </c>
      <c r="F22" s="6" t="s">
        <v>86</v>
      </c>
      <c r="G22">
        <v>26.48</v>
      </c>
      <c r="H22">
        <v>49.68</v>
      </c>
    </row>
    <row r="23" spans="1:8" x14ac:dyDescent="0.3">
      <c r="A23" t="s">
        <v>30</v>
      </c>
      <c r="B23">
        <v>5</v>
      </c>
      <c r="C23" t="s">
        <v>1</v>
      </c>
      <c r="F23" s="6">
        <v>221</v>
      </c>
      <c r="G23">
        <v>24.27</v>
      </c>
      <c r="H23">
        <v>47.28</v>
      </c>
    </row>
    <row r="24" spans="1:8" x14ac:dyDescent="0.3">
      <c r="A24" t="s">
        <v>31</v>
      </c>
      <c r="B24">
        <v>5</v>
      </c>
      <c r="C24" t="s">
        <v>1</v>
      </c>
      <c r="F24" s="6" t="s">
        <v>87</v>
      </c>
      <c r="G24">
        <v>23.23</v>
      </c>
      <c r="H24">
        <v>37.53</v>
      </c>
    </row>
    <row r="25" spans="1:8" x14ac:dyDescent="0.3">
      <c r="A25" t="s">
        <v>32</v>
      </c>
      <c r="B25">
        <v>5</v>
      </c>
      <c r="C25" t="s">
        <v>1</v>
      </c>
      <c r="F25" s="6">
        <v>14</v>
      </c>
      <c r="G25">
        <v>23.5</v>
      </c>
      <c r="H25">
        <v>44.83</v>
      </c>
    </row>
    <row r="26" spans="1:8" x14ac:dyDescent="0.3">
      <c r="A26" t="s">
        <v>33</v>
      </c>
      <c r="B26">
        <v>5</v>
      </c>
      <c r="C26" t="s">
        <v>1</v>
      </c>
      <c r="F26" s="6">
        <v>24</v>
      </c>
      <c r="G26">
        <v>24.58</v>
      </c>
      <c r="H26">
        <v>44.18</v>
      </c>
    </row>
    <row r="27" spans="1:8" x14ac:dyDescent="0.3">
      <c r="F27" s="6"/>
    </row>
    <row r="28" spans="1:8" x14ac:dyDescent="0.3">
      <c r="F28" s="6"/>
    </row>
    <row r="29" spans="1:8" x14ac:dyDescent="0.3">
      <c r="F29" s="6"/>
    </row>
    <row r="30" spans="1:8" x14ac:dyDescent="0.3">
      <c r="F30" s="6"/>
    </row>
    <row r="31" spans="1:8" x14ac:dyDescent="0.3">
      <c r="F31" s="6"/>
    </row>
    <row r="32" spans="1:8" x14ac:dyDescent="0.3">
      <c r="F32" s="6"/>
    </row>
    <row r="33" spans="6:6" x14ac:dyDescent="0.3">
      <c r="F33" s="6"/>
    </row>
    <row r="34" spans="6:6" x14ac:dyDescent="0.3">
      <c r="F34" s="6"/>
    </row>
    <row r="35" spans="6:6" x14ac:dyDescent="0.3">
      <c r="F35" s="6"/>
    </row>
    <row r="36" spans="6:6" x14ac:dyDescent="0.3">
      <c r="F36" s="6"/>
    </row>
    <row r="37" spans="6:6" x14ac:dyDescent="0.3">
      <c r="F37" s="6"/>
    </row>
    <row r="38" spans="6:6" x14ac:dyDescent="0.3">
      <c r="F38" s="6"/>
    </row>
    <row r="39" spans="6:6" x14ac:dyDescent="0.3">
      <c r="F39" s="6"/>
    </row>
    <row r="40" spans="6:6" x14ac:dyDescent="0.3">
      <c r="F40" s="6"/>
    </row>
    <row r="41" spans="6:6" x14ac:dyDescent="0.3">
      <c r="F41" s="6"/>
    </row>
    <row r="42" spans="6:6" x14ac:dyDescent="0.3">
      <c r="F42" s="6"/>
    </row>
    <row r="43" spans="6:6" x14ac:dyDescent="0.3">
      <c r="F43" s="6"/>
    </row>
    <row r="44" spans="6:6" x14ac:dyDescent="0.3">
      <c r="F44" s="6"/>
    </row>
    <row r="45" spans="6:6" x14ac:dyDescent="0.3">
      <c r="F45" s="6"/>
    </row>
    <row r="46" spans="6:6" x14ac:dyDescent="0.3">
      <c r="F46" s="6"/>
    </row>
    <row r="47" spans="6:6" x14ac:dyDescent="0.3">
      <c r="F47" s="6"/>
    </row>
    <row r="48" spans="6:6" x14ac:dyDescent="0.3">
      <c r="F48" s="6"/>
    </row>
    <row r="49" spans="6:6" x14ac:dyDescent="0.3">
      <c r="F49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8E84-DC49-43B2-9C88-DD80166D9127}">
  <dimension ref="A1:F26"/>
  <sheetViews>
    <sheetView topLeftCell="A16" workbookViewId="0">
      <selection activeCell="K32" sqref="K32"/>
    </sheetView>
  </sheetViews>
  <sheetFormatPr defaultRowHeight="14.4" x14ac:dyDescent="0.3"/>
  <cols>
    <col min="3" max="3" width="18.44140625" bestFit="1" customWidth="1"/>
    <col min="4" max="4" width="16.5546875" bestFit="1" customWidth="1"/>
    <col min="5" max="5" width="18.44140625" customWidth="1"/>
  </cols>
  <sheetData>
    <row r="1" spans="1:6" x14ac:dyDescent="0.3">
      <c r="A1" s="1" t="s">
        <v>3</v>
      </c>
      <c r="B1" s="2" t="s">
        <v>4</v>
      </c>
      <c r="C1" s="2" t="s">
        <v>5</v>
      </c>
      <c r="D1" s="2" t="s">
        <v>6</v>
      </c>
      <c r="E1" s="18" t="s">
        <v>7</v>
      </c>
      <c r="F1" s="1" t="s">
        <v>88</v>
      </c>
    </row>
    <row r="2" spans="1:6" x14ac:dyDescent="0.3">
      <c r="A2" t="s">
        <v>8</v>
      </c>
      <c r="B2">
        <v>1</v>
      </c>
      <c r="C2" t="s">
        <v>0</v>
      </c>
      <c r="D2">
        <v>1.1000000000000001</v>
      </c>
      <c r="E2" t="s">
        <v>9</v>
      </c>
      <c r="F2">
        <v>0.99</v>
      </c>
    </row>
    <row r="3" spans="1:6" x14ac:dyDescent="0.3">
      <c r="A3" t="s">
        <v>10</v>
      </c>
      <c r="B3">
        <v>1</v>
      </c>
      <c r="C3" t="s">
        <v>0</v>
      </c>
      <c r="D3">
        <v>1.1000000000000001</v>
      </c>
      <c r="E3" t="s">
        <v>9</v>
      </c>
      <c r="F3">
        <v>1.04</v>
      </c>
    </row>
    <row r="4" spans="1:6" x14ac:dyDescent="0.3">
      <c r="A4" t="s">
        <v>11</v>
      </c>
      <c r="B4">
        <v>1</v>
      </c>
      <c r="C4" t="s">
        <v>0</v>
      </c>
      <c r="D4">
        <v>1.1000000000000001</v>
      </c>
      <c r="E4" t="s">
        <v>9</v>
      </c>
      <c r="F4">
        <v>0.98</v>
      </c>
    </row>
    <row r="5" spans="1:6" x14ac:dyDescent="0.3">
      <c r="A5" t="s">
        <v>12</v>
      </c>
      <c r="B5">
        <v>1</v>
      </c>
      <c r="C5" t="s">
        <v>0</v>
      </c>
      <c r="D5">
        <v>1.1000000000000001</v>
      </c>
      <c r="E5" t="s">
        <v>9</v>
      </c>
      <c r="F5">
        <v>1.01</v>
      </c>
    </row>
    <row r="6" spans="1:6" x14ac:dyDescent="0.3">
      <c r="A6" t="s">
        <v>13</v>
      </c>
      <c r="B6">
        <v>1</v>
      </c>
      <c r="C6" t="s">
        <v>0</v>
      </c>
      <c r="D6">
        <v>1.1000000000000001</v>
      </c>
      <c r="E6" t="s">
        <v>9</v>
      </c>
      <c r="F6">
        <v>1.02</v>
      </c>
    </row>
    <row r="7" spans="1:6" x14ac:dyDescent="0.3">
      <c r="A7" t="s">
        <v>14</v>
      </c>
      <c r="B7">
        <v>2</v>
      </c>
      <c r="C7" t="s">
        <v>0</v>
      </c>
      <c r="D7">
        <v>1.3</v>
      </c>
      <c r="E7" t="s">
        <v>9</v>
      </c>
      <c r="F7">
        <v>1.01</v>
      </c>
    </row>
    <row r="8" spans="1:6" x14ac:dyDescent="0.3">
      <c r="A8" t="s">
        <v>15</v>
      </c>
      <c r="B8">
        <v>2</v>
      </c>
      <c r="C8" t="s">
        <v>0</v>
      </c>
      <c r="D8">
        <v>1.3</v>
      </c>
      <c r="E8" t="s">
        <v>9</v>
      </c>
      <c r="F8">
        <v>1.01</v>
      </c>
    </row>
    <row r="9" spans="1:6" x14ac:dyDescent="0.3">
      <c r="A9" t="s">
        <v>16</v>
      </c>
      <c r="B9">
        <v>2</v>
      </c>
      <c r="C9" t="s">
        <v>0</v>
      </c>
      <c r="D9">
        <v>1.3</v>
      </c>
      <c r="E9" t="s">
        <v>9</v>
      </c>
      <c r="F9">
        <v>0.98</v>
      </c>
    </row>
    <row r="10" spans="1:6" x14ac:dyDescent="0.3">
      <c r="A10" t="s">
        <v>17</v>
      </c>
      <c r="B10">
        <v>2</v>
      </c>
      <c r="C10" t="s">
        <v>0</v>
      </c>
      <c r="D10">
        <v>1.3</v>
      </c>
      <c r="E10" t="s">
        <v>9</v>
      </c>
      <c r="F10">
        <v>1</v>
      </c>
    </row>
    <row r="11" spans="1:6" x14ac:dyDescent="0.3">
      <c r="A11" t="s">
        <v>18</v>
      </c>
      <c r="B11">
        <v>2</v>
      </c>
      <c r="C11" t="s">
        <v>0</v>
      </c>
      <c r="D11">
        <v>1.3</v>
      </c>
      <c r="E11" t="s">
        <v>9</v>
      </c>
      <c r="F11">
        <v>1</v>
      </c>
    </row>
    <row r="12" spans="1:6" x14ac:dyDescent="0.3">
      <c r="A12" t="s">
        <v>19</v>
      </c>
      <c r="B12">
        <v>3</v>
      </c>
      <c r="C12" t="s">
        <v>0</v>
      </c>
      <c r="D12">
        <v>1.6</v>
      </c>
      <c r="E12" t="s">
        <v>9</v>
      </c>
      <c r="F12">
        <v>1.01</v>
      </c>
    </row>
    <row r="13" spans="1:6" x14ac:dyDescent="0.3">
      <c r="A13" t="s">
        <v>20</v>
      </c>
      <c r="B13">
        <v>3</v>
      </c>
      <c r="C13" t="s">
        <v>0</v>
      </c>
      <c r="D13">
        <v>1.6</v>
      </c>
      <c r="E13" t="s">
        <v>9</v>
      </c>
      <c r="F13">
        <v>0.99</v>
      </c>
    </row>
    <row r="14" spans="1:6" x14ac:dyDescent="0.3">
      <c r="A14" t="s">
        <v>21</v>
      </c>
      <c r="B14">
        <v>3</v>
      </c>
      <c r="C14" t="s">
        <v>0</v>
      </c>
      <c r="D14">
        <v>1.6</v>
      </c>
      <c r="E14" t="s">
        <v>9</v>
      </c>
      <c r="F14">
        <v>1.03</v>
      </c>
    </row>
    <row r="15" spans="1:6" x14ac:dyDescent="0.3">
      <c r="A15" t="s">
        <v>22</v>
      </c>
      <c r="B15">
        <v>3</v>
      </c>
      <c r="C15" t="s">
        <v>0</v>
      </c>
      <c r="D15">
        <v>1.6</v>
      </c>
      <c r="E15" t="s">
        <v>9</v>
      </c>
      <c r="F15">
        <v>1</v>
      </c>
    </row>
    <row r="16" spans="1:6" x14ac:dyDescent="0.3">
      <c r="A16" t="s">
        <v>23</v>
      </c>
      <c r="B16">
        <v>3</v>
      </c>
      <c r="C16" t="s">
        <v>0</v>
      </c>
      <c r="D16">
        <v>1.6</v>
      </c>
      <c r="E16" t="s">
        <v>9</v>
      </c>
      <c r="F16">
        <v>1.03</v>
      </c>
    </row>
    <row r="17" spans="1:6" x14ac:dyDescent="0.3">
      <c r="A17" t="s">
        <v>24</v>
      </c>
      <c r="B17">
        <v>4</v>
      </c>
      <c r="C17" t="s">
        <v>0</v>
      </c>
      <c r="D17">
        <v>2</v>
      </c>
      <c r="E17" t="s">
        <v>2</v>
      </c>
      <c r="F17">
        <v>1.03</v>
      </c>
    </row>
    <row r="18" spans="1:6" x14ac:dyDescent="0.3">
      <c r="A18" t="s">
        <v>25</v>
      </c>
      <c r="B18">
        <v>4</v>
      </c>
      <c r="C18" t="s">
        <v>0</v>
      </c>
      <c r="D18">
        <v>2</v>
      </c>
      <c r="E18" t="s">
        <v>2</v>
      </c>
      <c r="F18">
        <v>1.01</v>
      </c>
    </row>
    <row r="19" spans="1:6" x14ac:dyDescent="0.3">
      <c r="A19" t="s">
        <v>26</v>
      </c>
      <c r="B19">
        <v>4</v>
      </c>
      <c r="C19" t="s">
        <v>0</v>
      </c>
      <c r="D19">
        <v>2</v>
      </c>
      <c r="E19" t="s">
        <v>2</v>
      </c>
      <c r="F19">
        <v>1</v>
      </c>
    </row>
    <row r="20" spans="1:6" x14ac:dyDescent="0.3">
      <c r="A20" t="s">
        <v>27</v>
      </c>
      <c r="B20">
        <v>4</v>
      </c>
      <c r="C20" t="s">
        <v>0</v>
      </c>
      <c r="D20">
        <v>2</v>
      </c>
      <c r="E20" t="s">
        <v>2</v>
      </c>
      <c r="F20">
        <v>1</v>
      </c>
    </row>
    <row r="21" spans="1:6" x14ac:dyDescent="0.3">
      <c r="A21" t="s">
        <v>28</v>
      </c>
      <c r="B21">
        <v>4</v>
      </c>
      <c r="C21" t="s">
        <v>0</v>
      </c>
      <c r="D21">
        <v>2</v>
      </c>
      <c r="E21" t="s">
        <v>2</v>
      </c>
      <c r="F21">
        <v>1.03</v>
      </c>
    </row>
    <row r="22" spans="1:6" x14ac:dyDescent="0.3">
      <c r="A22" t="s">
        <v>29</v>
      </c>
      <c r="B22">
        <v>5</v>
      </c>
      <c r="C22" t="s">
        <v>1</v>
      </c>
      <c r="F22">
        <v>0.97</v>
      </c>
    </row>
    <row r="23" spans="1:6" x14ac:dyDescent="0.3">
      <c r="A23" t="s">
        <v>30</v>
      </c>
      <c r="B23">
        <v>5</v>
      </c>
      <c r="C23" t="s">
        <v>1</v>
      </c>
      <c r="F23">
        <v>0.96</v>
      </c>
    </row>
    <row r="24" spans="1:6" x14ac:dyDescent="0.3">
      <c r="A24" t="s">
        <v>31</v>
      </c>
      <c r="B24">
        <v>5</v>
      </c>
      <c r="C24" t="s">
        <v>1</v>
      </c>
      <c r="F24">
        <v>0.95</v>
      </c>
    </row>
    <row r="25" spans="1:6" x14ac:dyDescent="0.3">
      <c r="A25" t="s">
        <v>32</v>
      </c>
      <c r="B25">
        <v>5</v>
      </c>
      <c r="C25" t="s">
        <v>1</v>
      </c>
      <c r="F25">
        <v>1</v>
      </c>
    </row>
    <row r="26" spans="1:6" x14ac:dyDescent="0.3">
      <c r="A26" t="s">
        <v>33</v>
      </c>
      <c r="B26">
        <v>5</v>
      </c>
      <c r="C26" t="s">
        <v>1</v>
      </c>
      <c r="F26">
        <v>1.02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3F3C-92F0-4005-A698-F352557AA494}">
  <dimension ref="A1:L51"/>
  <sheetViews>
    <sheetView workbookViewId="0">
      <selection activeCell="B45" sqref="B45"/>
    </sheetView>
  </sheetViews>
  <sheetFormatPr defaultRowHeight="14.4" x14ac:dyDescent="0.3"/>
  <cols>
    <col min="2" max="2" width="6" bestFit="1" customWidth="1"/>
    <col min="3" max="3" width="18.44140625" bestFit="1" customWidth="1"/>
    <col min="4" max="4" width="17.44140625" customWidth="1"/>
    <col min="5" max="5" width="18.44140625" customWidth="1"/>
    <col min="6" max="6" width="11.44140625" bestFit="1" customWidth="1"/>
    <col min="8" max="8" width="16.109375" bestFit="1" customWidth="1"/>
    <col min="9" max="9" width="11.109375" bestFit="1" customWidth="1"/>
    <col min="12" max="12" width="19.44140625" bestFit="1" customWidth="1"/>
  </cols>
  <sheetData>
    <row r="1" spans="1:12" x14ac:dyDescent="0.3">
      <c r="A1" s="3" t="s">
        <v>3</v>
      </c>
      <c r="B1" s="3" t="s">
        <v>4</v>
      </c>
      <c r="C1" s="3" t="s">
        <v>5</v>
      </c>
      <c r="D1" s="1" t="s">
        <v>6</v>
      </c>
      <c r="E1" s="18" t="s">
        <v>7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</row>
    <row r="2" spans="1:12" x14ac:dyDescent="0.3">
      <c r="A2" t="s">
        <v>8</v>
      </c>
      <c r="B2">
        <v>1</v>
      </c>
      <c r="C2" t="s">
        <v>0</v>
      </c>
      <c r="D2">
        <v>1.1000000000000001</v>
      </c>
      <c r="E2" t="s">
        <v>9</v>
      </c>
      <c r="F2">
        <v>48</v>
      </c>
      <c r="G2">
        <v>1.27</v>
      </c>
      <c r="H2">
        <v>15.48</v>
      </c>
      <c r="I2">
        <v>13.42</v>
      </c>
      <c r="J2">
        <f>I2-G2</f>
        <v>12.15</v>
      </c>
      <c r="K2">
        <f>H2-G2</f>
        <v>14.21</v>
      </c>
      <c r="L2">
        <f>J2/K2</f>
        <v>0.85503166783954954</v>
      </c>
    </row>
    <row r="3" spans="1:12" x14ac:dyDescent="0.3">
      <c r="A3" t="s">
        <v>8</v>
      </c>
      <c r="B3">
        <v>1</v>
      </c>
      <c r="C3" t="s">
        <v>0</v>
      </c>
      <c r="D3">
        <v>1.1000000000000001</v>
      </c>
      <c r="E3" t="s">
        <v>9</v>
      </c>
      <c r="F3">
        <v>50</v>
      </c>
      <c r="G3">
        <v>1.26</v>
      </c>
      <c r="H3">
        <v>14.59</v>
      </c>
      <c r="I3">
        <v>12.65</v>
      </c>
      <c r="J3">
        <f t="shared" ref="J3:J51" si="0">I3-G3</f>
        <v>11.39</v>
      </c>
      <c r="K3">
        <f t="shared" ref="K3:K51" si="1">H3-G3</f>
        <v>13.33</v>
      </c>
      <c r="L3">
        <f t="shared" ref="L3:L51" si="2">J3/K3</f>
        <v>0.85446361590397601</v>
      </c>
    </row>
    <row r="4" spans="1:12" x14ac:dyDescent="0.3">
      <c r="A4" t="s">
        <v>10</v>
      </c>
      <c r="B4">
        <v>1</v>
      </c>
      <c r="C4" t="s">
        <v>0</v>
      </c>
      <c r="D4">
        <v>1.1000000000000001</v>
      </c>
      <c r="E4" t="s">
        <v>9</v>
      </c>
      <c r="F4">
        <v>44</v>
      </c>
      <c r="G4">
        <v>1.26</v>
      </c>
      <c r="H4">
        <v>14.67</v>
      </c>
      <c r="I4">
        <v>12.73</v>
      </c>
      <c r="J4">
        <f t="shared" si="0"/>
        <v>11.47</v>
      </c>
      <c r="K4">
        <f t="shared" si="1"/>
        <v>13.41</v>
      </c>
      <c r="L4">
        <f t="shared" si="2"/>
        <v>0.85533184190902312</v>
      </c>
    </row>
    <row r="5" spans="1:12" x14ac:dyDescent="0.3">
      <c r="A5" t="s">
        <v>10</v>
      </c>
      <c r="B5">
        <v>1</v>
      </c>
      <c r="C5" t="s">
        <v>0</v>
      </c>
      <c r="D5">
        <v>1.1000000000000001</v>
      </c>
      <c r="E5" t="s">
        <v>9</v>
      </c>
      <c r="F5">
        <v>30</v>
      </c>
      <c r="G5">
        <v>1.29</v>
      </c>
      <c r="H5">
        <v>18.600000000000001</v>
      </c>
      <c r="I5">
        <v>16.04</v>
      </c>
      <c r="J5">
        <f t="shared" si="0"/>
        <v>14.75</v>
      </c>
      <c r="K5">
        <f t="shared" si="1"/>
        <v>17.310000000000002</v>
      </c>
      <c r="L5">
        <f t="shared" si="2"/>
        <v>0.85210860774118991</v>
      </c>
    </row>
    <row r="6" spans="1:12" x14ac:dyDescent="0.3">
      <c r="A6" t="s">
        <v>11</v>
      </c>
      <c r="B6">
        <v>1</v>
      </c>
      <c r="C6" t="s">
        <v>0</v>
      </c>
      <c r="D6">
        <v>1.1000000000000001</v>
      </c>
      <c r="E6" t="s">
        <v>9</v>
      </c>
      <c r="F6">
        <v>45</v>
      </c>
      <c r="G6">
        <v>1.27</v>
      </c>
      <c r="H6">
        <v>21.41</v>
      </c>
      <c r="I6">
        <v>18.149999999999999</v>
      </c>
      <c r="J6">
        <f t="shared" si="0"/>
        <v>16.88</v>
      </c>
      <c r="K6">
        <f t="shared" si="1"/>
        <v>20.14</v>
      </c>
      <c r="L6">
        <f t="shared" si="2"/>
        <v>0.8381330685203574</v>
      </c>
    </row>
    <row r="7" spans="1:12" x14ac:dyDescent="0.3">
      <c r="A7" t="s">
        <v>11</v>
      </c>
      <c r="B7">
        <v>1</v>
      </c>
      <c r="C7" t="s">
        <v>0</v>
      </c>
      <c r="D7">
        <v>1.1000000000000001</v>
      </c>
      <c r="E7" t="s">
        <v>9</v>
      </c>
      <c r="F7">
        <v>32</v>
      </c>
      <c r="G7">
        <v>1.3</v>
      </c>
      <c r="H7">
        <v>16.260000000000002</v>
      </c>
      <c r="I7">
        <v>13.95</v>
      </c>
      <c r="J7">
        <f t="shared" si="0"/>
        <v>12.649999999999999</v>
      </c>
      <c r="K7">
        <f t="shared" si="1"/>
        <v>14.96</v>
      </c>
      <c r="L7">
        <f t="shared" si="2"/>
        <v>0.84558823529411753</v>
      </c>
    </row>
    <row r="8" spans="1:12" x14ac:dyDescent="0.3">
      <c r="A8" t="s">
        <v>12</v>
      </c>
      <c r="B8">
        <v>1</v>
      </c>
      <c r="C8" t="s">
        <v>0</v>
      </c>
      <c r="D8">
        <v>1.1000000000000001</v>
      </c>
      <c r="E8" t="s">
        <v>9</v>
      </c>
      <c r="F8">
        <v>46</v>
      </c>
      <c r="G8">
        <v>1.25</v>
      </c>
      <c r="H8">
        <v>23.01</v>
      </c>
      <c r="I8">
        <v>19.62</v>
      </c>
      <c r="J8">
        <f t="shared" si="0"/>
        <v>18.37</v>
      </c>
      <c r="K8">
        <f t="shared" si="1"/>
        <v>21.76</v>
      </c>
      <c r="L8">
        <f t="shared" si="2"/>
        <v>0.84420955882352944</v>
      </c>
    </row>
    <row r="9" spans="1:12" x14ac:dyDescent="0.3">
      <c r="A9" t="s">
        <v>12</v>
      </c>
      <c r="B9">
        <v>1</v>
      </c>
      <c r="C9" t="s">
        <v>0</v>
      </c>
      <c r="D9">
        <v>1.1000000000000001</v>
      </c>
      <c r="E9" t="s">
        <v>9</v>
      </c>
      <c r="F9">
        <v>47</v>
      </c>
      <c r="G9">
        <v>1.28</v>
      </c>
      <c r="H9">
        <v>12.43</v>
      </c>
      <c r="I9">
        <v>10.8</v>
      </c>
      <c r="J9">
        <f t="shared" si="0"/>
        <v>9.5200000000000014</v>
      </c>
      <c r="K9">
        <f t="shared" si="1"/>
        <v>11.15</v>
      </c>
      <c r="L9">
        <f t="shared" si="2"/>
        <v>0.8538116591928252</v>
      </c>
    </row>
    <row r="10" spans="1:12" x14ac:dyDescent="0.3">
      <c r="A10" t="s">
        <v>13</v>
      </c>
      <c r="B10">
        <v>1</v>
      </c>
      <c r="C10" t="s">
        <v>0</v>
      </c>
      <c r="D10">
        <v>1.1000000000000001</v>
      </c>
      <c r="E10" t="s">
        <v>9</v>
      </c>
      <c r="F10">
        <v>31</v>
      </c>
      <c r="G10">
        <v>1.26</v>
      </c>
      <c r="H10">
        <v>14.58</v>
      </c>
      <c r="I10">
        <v>12.6</v>
      </c>
      <c r="J10">
        <f t="shared" si="0"/>
        <v>11.34</v>
      </c>
      <c r="K10">
        <f t="shared" si="1"/>
        <v>13.32</v>
      </c>
      <c r="L10">
        <f t="shared" si="2"/>
        <v>0.85135135135135132</v>
      </c>
    </row>
    <row r="11" spans="1:12" x14ac:dyDescent="0.3">
      <c r="A11" t="s">
        <v>13</v>
      </c>
      <c r="B11">
        <v>1</v>
      </c>
      <c r="C11" t="s">
        <v>0</v>
      </c>
      <c r="D11">
        <v>1.1000000000000001</v>
      </c>
      <c r="E11" t="s">
        <v>9</v>
      </c>
      <c r="F11">
        <v>33</v>
      </c>
      <c r="G11">
        <v>1.28</v>
      </c>
      <c r="H11">
        <v>16.48</v>
      </c>
      <c r="I11">
        <v>14.27</v>
      </c>
      <c r="J11">
        <f t="shared" si="0"/>
        <v>12.99</v>
      </c>
      <c r="K11">
        <f t="shared" si="1"/>
        <v>15.200000000000001</v>
      </c>
      <c r="L11">
        <f t="shared" si="2"/>
        <v>0.85460526315789465</v>
      </c>
    </row>
    <row r="12" spans="1:12" x14ac:dyDescent="0.3">
      <c r="A12" t="s">
        <v>14</v>
      </c>
      <c r="B12">
        <v>2</v>
      </c>
      <c r="C12" t="s">
        <v>0</v>
      </c>
      <c r="D12">
        <v>1.3</v>
      </c>
      <c r="E12" t="s">
        <v>9</v>
      </c>
      <c r="F12">
        <v>41</v>
      </c>
      <c r="G12">
        <v>1.28</v>
      </c>
      <c r="H12">
        <v>14.08</v>
      </c>
      <c r="I12">
        <v>12.2</v>
      </c>
      <c r="J12">
        <f t="shared" si="0"/>
        <v>10.92</v>
      </c>
      <c r="K12">
        <f t="shared" si="1"/>
        <v>12.8</v>
      </c>
      <c r="L12">
        <f t="shared" si="2"/>
        <v>0.85312499999999991</v>
      </c>
    </row>
    <row r="13" spans="1:12" x14ac:dyDescent="0.3">
      <c r="A13" t="s">
        <v>14</v>
      </c>
      <c r="B13">
        <v>2</v>
      </c>
      <c r="C13" t="s">
        <v>0</v>
      </c>
      <c r="D13">
        <v>1.3</v>
      </c>
      <c r="E13" t="s">
        <v>9</v>
      </c>
      <c r="F13">
        <v>36</v>
      </c>
      <c r="G13">
        <v>1.27</v>
      </c>
      <c r="H13">
        <v>12</v>
      </c>
      <c r="I13">
        <v>10.44</v>
      </c>
      <c r="J13">
        <f t="shared" si="0"/>
        <v>9.17</v>
      </c>
      <c r="K13">
        <f t="shared" si="1"/>
        <v>10.73</v>
      </c>
      <c r="L13">
        <f t="shared" si="2"/>
        <v>0.85461323392357869</v>
      </c>
    </row>
    <row r="14" spans="1:12" x14ac:dyDescent="0.3">
      <c r="A14" t="s">
        <v>15</v>
      </c>
      <c r="B14">
        <v>2</v>
      </c>
      <c r="C14" t="s">
        <v>0</v>
      </c>
      <c r="D14">
        <v>1.3</v>
      </c>
      <c r="E14" t="s">
        <v>9</v>
      </c>
      <c r="F14">
        <v>29</v>
      </c>
      <c r="G14">
        <v>1.26</v>
      </c>
      <c r="H14">
        <v>15.6</v>
      </c>
      <c r="I14">
        <v>13.36</v>
      </c>
      <c r="J14">
        <f t="shared" si="0"/>
        <v>12.1</v>
      </c>
      <c r="K14">
        <f t="shared" si="1"/>
        <v>14.34</v>
      </c>
      <c r="L14">
        <f t="shared" si="2"/>
        <v>0.84379358437935847</v>
      </c>
    </row>
    <row r="15" spans="1:12" x14ac:dyDescent="0.3">
      <c r="A15" t="s">
        <v>15</v>
      </c>
      <c r="B15">
        <v>2</v>
      </c>
      <c r="C15" t="s">
        <v>0</v>
      </c>
      <c r="D15">
        <v>1.3</v>
      </c>
      <c r="E15" t="s">
        <v>9</v>
      </c>
      <c r="F15">
        <v>34</v>
      </c>
      <c r="G15">
        <v>1.29</v>
      </c>
      <c r="H15">
        <v>22.49</v>
      </c>
      <c r="I15">
        <v>19.37</v>
      </c>
      <c r="J15">
        <f t="shared" si="0"/>
        <v>18.080000000000002</v>
      </c>
      <c r="K15">
        <f t="shared" si="1"/>
        <v>21.2</v>
      </c>
      <c r="L15">
        <f t="shared" si="2"/>
        <v>0.85283018867924543</v>
      </c>
    </row>
    <row r="16" spans="1:12" x14ac:dyDescent="0.3">
      <c r="A16" t="s">
        <v>16</v>
      </c>
      <c r="B16">
        <v>2</v>
      </c>
      <c r="C16" t="s">
        <v>0</v>
      </c>
      <c r="D16">
        <v>1.3</v>
      </c>
      <c r="E16" t="s">
        <v>9</v>
      </c>
      <c r="F16">
        <v>40</v>
      </c>
      <c r="G16">
        <v>1.28</v>
      </c>
      <c r="H16">
        <v>21.96</v>
      </c>
      <c r="I16">
        <v>18.82</v>
      </c>
      <c r="J16">
        <f t="shared" si="0"/>
        <v>17.54</v>
      </c>
      <c r="K16">
        <f t="shared" si="1"/>
        <v>20.68</v>
      </c>
      <c r="L16">
        <f t="shared" si="2"/>
        <v>0.84816247582205029</v>
      </c>
    </row>
    <row r="17" spans="1:12" x14ac:dyDescent="0.3">
      <c r="A17" t="s">
        <v>16</v>
      </c>
      <c r="B17">
        <v>2</v>
      </c>
      <c r="C17" t="s">
        <v>0</v>
      </c>
      <c r="D17">
        <v>1.3</v>
      </c>
      <c r="E17" t="s">
        <v>9</v>
      </c>
      <c r="F17">
        <v>38</v>
      </c>
      <c r="G17">
        <v>1.27</v>
      </c>
      <c r="H17">
        <v>14.62</v>
      </c>
      <c r="I17">
        <v>12.6</v>
      </c>
      <c r="J17">
        <f t="shared" si="0"/>
        <v>11.33</v>
      </c>
      <c r="K17">
        <f t="shared" si="1"/>
        <v>13.35</v>
      </c>
      <c r="L17">
        <f t="shared" si="2"/>
        <v>0.84868913857677908</v>
      </c>
    </row>
    <row r="18" spans="1:12" x14ac:dyDescent="0.3">
      <c r="A18" t="s">
        <v>17</v>
      </c>
      <c r="B18">
        <v>2</v>
      </c>
      <c r="C18" t="s">
        <v>0</v>
      </c>
      <c r="D18">
        <v>1.3</v>
      </c>
      <c r="E18" t="s">
        <v>9</v>
      </c>
      <c r="F18">
        <v>28</v>
      </c>
      <c r="G18">
        <v>1.28</v>
      </c>
      <c r="H18">
        <v>15.26</v>
      </c>
      <c r="I18">
        <v>13.22</v>
      </c>
      <c r="J18">
        <f t="shared" si="0"/>
        <v>11.940000000000001</v>
      </c>
      <c r="K18">
        <f t="shared" si="1"/>
        <v>13.98</v>
      </c>
      <c r="L18">
        <f t="shared" si="2"/>
        <v>0.85407725321888417</v>
      </c>
    </row>
    <row r="19" spans="1:12" x14ac:dyDescent="0.3">
      <c r="A19" t="s">
        <v>17</v>
      </c>
      <c r="B19">
        <v>2</v>
      </c>
      <c r="C19" t="s">
        <v>0</v>
      </c>
      <c r="D19">
        <v>1.3</v>
      </c>
      <c r="E19" t="s">
        <v>9</v>
      </c>
      <c r="F19">
        <v>27</v>
      </c>
      <c r="G19">
        <v>1.27</v>
      </c>
      <c r="H19">
        <v>14.39</v>
      </c>
      <c r="I19">
        <v>12.44</v>
      </c>
      <c r="J19">
        <f t="shared" si="0"/>
        <v>11.17</v>
      </c>
      <c r="K19">
        <f t="shared" si="1"/>
        <v>13.120000000000001</v>
      </c>
      <c r="L19">
        <f t="shared" si="2"/>
        <v>0.85137195121951215</v>
      </c>
    </row>
    <row r="20" spans="1:12" x14ac:dyDescent="0.3">
      <c r="A20" t="s">
        <v>18</v>
      </c>
      <c r="B20">
        <v>2</v>
      </c>
      <c r="C20" t="s">
        <v>0</v>
      </c>
      <c r="D20">
        <v>1.3</v>
      </c>
      <c r="E20" t="s">
        <v>9</v>
      </c>
      <c r="F20">
        <v>26</v>
      </c>
      <c r="G20">
        <v>1.28</v>
      </c>
      <c r="H20">
        <v>21.8</v>
      </c>
      <c r="I20">
        <v>18.690000000000001</v>
      </c>
      <c r="J20">
        <f t="shared" si="0"/>
        <v>17.41</v>
      </c>
      <c r="K20">
        <f t="shared" si="1"/>
        <v>20.52</v>
      </c>
      <c r="L20">
        <f t="shared" si="2"/>
        <v>0.84844054580896688</v>
      </c>
    </row>
    <row r="21" spans="1:12" x14ac:dyDescent="0.3">
      <c r="A21" t="s">
        <v>18</v>
      </c>
      <c r="B21">
        <v>2</v>
      </c>
      <c r="C21" t="s">
        <v>0</v>
      </c>
      <c r="D21">
        <v>1.3</v>
      </c>
      <c r="E21" t="s">
        <v>9</v>
      </c>
      <c r="F21">
        <v>37</v>
      </c>
      <c r="G21">
        <v>1.27</v>
      </c>
      <c r="H21">
        <v>15.96</v>
      </c>
      <c r="I21">
        <v>13.79</v>
      </c>
      <c r="J21">
        <f t="shared" si="0"/>
        <v>12.52</v>
      </c>
      <c r="K21">
        <f t="shared" si="1"/>
        <v>14.690000000000001</v>
      </c>
      <c r="L21">
        <f t="shared" si="2"/>
        <v>0.85228046289993187</v>
      </c>
    </row>
    <row r="22" spans="1:12" x14ac:dyDescent="0.3">
      <c r="A22" t="s">
        <v>19</v>
      </c>
      <c r="B22">
        <v>3</v>
      </c>
      <c r="C22" t="s">
        <v>0</v>
      </c>
      <c r="D22">
        <v>1.6</v>
      </c>
      <c r="E22" t="s">
        <v>9</v>
      </c>
      <c r="F22">
        <v>39</v>
      </c>
      <c r="G22">
        <v>1.26</v>
      </c>
      <c r="H22">
        <v>17.64</v>
      </c>
      <c r="I22">
        <v>15.24</v>
      </c>
      <c r="J22">
        <f t="shared" si="0"/>
        <v>13.98</v>
      </c>
      <c r="K22">
        <f t="shared" si="1"/>
        <v>16.38</v>
      </c>
      <c r="L22">
        <f t="shared" si="2"/>
        <v>0.85347985347985356</v>
      </c>
    </row>
    <row r="23" spans="1:12" x14ac:dyDescent="0.3">
      <c r="A23" t="s">
        <v>19</v>
      </c>
      <c r="B23">
        <v>3</v>
      </c>
      <c r="C23" t="s">
        <v>0</v>
      </c>
      <c r="D23">
        <v>1.6</v>
      </c>
      <c r="E23" t="s">
        <v>9</v>
      </c>
      <c r="F23">
        <v>25</v>
      </c>
      <c r="G23">
        <v>1.25</v>
      </c>
      <c r="H23">
        <v>19.190000000000001</v>
      </c>
      <c r="I23">
        <v>16.48</v>
      </c>
      <c r="J23">
        <f t="shared" si="0"/>
        <v>15.23</v>
      </c>
      <c r="K23">
        <f t="shared" si="1"/>
        <v>17.940000000000001</v>
      </c>
      <c r="L23">
        <f t="shared" si="2"/>
        <v>0.84894091415830542</v>
      </c>
    </row>
    <row r="24" spans="1:12" x14ac:dyDescent="0.3">
      <c r="A24" t="s">
        <v>20</v>
      </c>
      <c r="B24">
        <v>3</v>
      </c>
      <c r="C24" t="s">
        <v>0</v>
      </c>
      <c r="D24">
        <v>1.6</v>
      </c>
      <c r="E24" t="s">
        <v>9</v>
      </c>
      <c r="F24">
        <v>43</v>
      </c>
      <c r="G24">
        <v>1.27</v>
      </c>
      <c r="H24">
        <v>18.21</v>
      </c>
      <c r="I24">
        <v>15.66</v>
      </c>
      <c r="J24">
        <f t="shared" si="0"/>
        <v>14.39</v>
      </c>
      <c r="K24">
        <f t="shared" si="1"/>
        <v>16.940000000000001</v>
      </c>
      <c r="L24">
        <f t="shared" si="2"/>
        <v>0.84946871310507666</v>
      </c>
    </row>
    <row r="25" spans="1:12" x14ac:dyDescent="0.3">
      <c r="A25" t="s">
        <v>20</v>
      </c>
      <c r="B25">
        <v>3</v>
      </c>
      <c r="C25" t="s">
        <v>0</v>
      </c>
      <c r="D25">
        <v>1.6</v>
      </c>
      <c r="E25" t="s">
        <v>9</v>
      </c>
      <c r="F25">
        <v>42</v>
      </c>
      <c r="G25">
        <v>1.28</v>
      </c>
      <c r="H25">
        <v>19.309999999999999</v>
      </c>
      <c r="I25">
        <v>16.7</v>
      </c>
      <c r="J25">
        <f t="shared" si="0"/>
        <v>15.42</v>
      </c>
      <c r="K25">
        <f t="shared" si="1"/>
        <v>18.029999999999998</v>
      </c>
      <c r="L25">
        <f t="shared" si="2"/>
        <v>0.85524126455906835</v>
      </c>
    </row>
    <row r="26" spans="1:12" x14ac:dyDescent="0.3">
      <c r="A26" t="s">
        <v>21</v>
      </c>
      <c r="B26">
        <v>3</v>
      </c>
      <c r="C26" t="s">
        <v>0</v>
      </c>
      <c r="D26">
        <v>1.6</v>
      </c>
      <c r="E26" t="s">
        <v>9</v>
      </c>
      <c r="F26">
        <v>24</v>
      </c>
      <c r="G26">
        <v>1.27</v>
      </c>
      <c r="H26">
        <v>18.670000000000002</v>
      </c>
      <c r="I26">
        <v>15.95</v>
      </c>
      <c r="J26">
        <f t="shared" si="0"/>
        <v>14.68</v>
      </c>
      <c r="K26">
        <f t="shared" si="1"/>
        <v>17.400000000000002</v>
      </c>
      <c r="L26">
        <f t="shared" si="2"/>
        <v>0.84367816091954007</v>
      </c>
    </row>
    <row r="27" spans="1:12" x14ac:dyDescent="0.3">
      <c r="A27" t="s">
        <v>21</v>
      </c>
      <c r="B27">
        <v>3</v>
      </c>
      <c r="C27" t="s">
        <v>0</v>
      </c>
      <c r="D27">
        <v>1.6</v>
      </c>
      <c r="E27" t="s">
        <v>9</v>
      </c>
      <c r="F27">
        <v>35</v>
      </c>
      <c r="G27">
        <v>1.27</v>
      </c>
      <c r="H27">
        <v>15.79</v>
      </c>
      <c r="I27">
        <v>13.55</v>
      </c>
      <c r="J27">
        <f t="shared" si="0"/>
        <v>12.280000000000001</v>
      </c>
      <c r="K27">
        <f t="shared" si="1"/>
        <v>14.52</v>
      </c>
      <c r="L27">
        <f t="shared" si="2"/>
        <v>0.84573002754820947</v>
      </c>
    </row>
    <row r="28" spans="1:12" x14ac:dyDescent="0.3">
      <c r="A28" t="s">
        <v>22</v>
      </c>
      <c r="B28">
        <v>3</v>
      </c>
      <c r="C28" t="s">
        <v>0</v>
      </c>
      <c r="D28">
        <v>1.6</v>
      </c>
      <c r="E28" t="s">
        <v>9</v>
      </c>
      <c r="F28">
        <v>23</v>
      </c>
      <c r="G28">
        <v>1.25</v>
      </c>
      <c r="H28">
        <v>20.350000000000001</v>
      </c>
      <c r="I28">
        <v>17.27</v>
      </c>
      <c r="J28">
        <f t="shared" si="0"/>
        <v>16.02</v>
      </c>
      <c r="K28">
        <f t="shared" si="1"/>
        <v>19.100000000000001</v>
      </c>
      <c r="L28">
        <f t="shared" si="2"/>
        <v>0.83874345549738216</v>
      </c>
    </row>
    <row r="29" spans="1:12" x14ac:dyDescent="0.3">
      <c r="A29" t="s">
        <v>22</v>
      </c>
      <c r="B29">
        <v>3</v>
      </c>
      <c r="C29" t="s">
        <v>0</v>
      </c>
      <c r="D29">
        <v>1.6</v>
      </c>
      <c r="E29" t="s">
        <v>9</v>
      </c>
      <c r="F29">
        <v>22</v>
      </c>
      <c r="G29">
        <v>1.27</v>
      </c>
      <c r="H29">
        <v>14.26</v>
      </c>
      <c r="I29">
        <v>12.3</v>
      </c>
      <c r="J29">
        <f t="shared" si="0"/>
        <v>11.030000000000001</v>
      </c>
      <c r="K29">
        <f t="shared" si="1"/>
        <v>12.99</v>
      </c>
      <c r="L29">
        <f t="shared" si="2"/>
        <v>0.84911470361816788</v>
      </c>
    </row>
    <row r="30" spans="1:12" x14ac:dyDescent="0.3">
      <c r="A30" t="s">
        <v>23</v>
      </c>
      <c r="B30">
        <v>3</v>
      </c>
      <c r="C30" t="s">
        <v>0</v>
      </c>
      <c r="D30">
        <v>1.6</v>
      </c>
      <c r="E30" t="s">
        <v>9</v>
      </c>
      <c r="F30">
        <v>21</v>
      </c>
      <c r="G30">
        <v>1.26</v>
      </c>
      <c r="H30">
        <v>20.329999999999998</v>
      </c>
      <c r="I30">
        <v>17.309999999999999</v>
      </c>
      <c r="J30">
        <f t="shared" si="0"/>
        <v>16.049999999999997</v>
      </c>
      <c r="K30">
        <f t="shared" si="1"/>
        <v>19.069999999999997</v>
      </c>
      <c r="L30">
        <f t="shared" si="2"/>
        <v>0.84163607760880965</v>
      </c>
    </row>
    <row r="31" spans="1:12" x14ac:dyDescent="0.3">
      <c r="A31" t="s">
        <v>23</v>
      </c>
      <c r="B31">
        <v>3</v>
      </c>
      <c r="C31" t="s">
        <v>0</v>
      </c>
      <c r="D31">
        <v>1.6</v>
      </c>
      <c r="E31" t="s">
        <v>9</v>
      </c>
      <c r="F31">
        <v>18</v>
      </c>
      <c r="G31">
        <v>1.28</v>
      </c>
      <c r="H31">
        <v>18.850000000000001</v>
      </c>
      <c r="I31">
        <v>15.86</v>
      </c>
      <c r="J31">
        <f t="shared" si="0"/>
        <v>14.58</v>
      </c>
      <c r="K31">
        <f t="shared" si="1"/>
        <v>17.57</v>
      </c>
      <c r="L31">
        <f t="shared" si="2"/>
        <v>0.829823562891292</v>
      </c>
    </row>
    <row r="32" spans="1:12" x14ac:dyDescent="0.3">
      <c r="A32" t="s">
        <v>24</v>
      </c>
      <c r="B32">
        <v>4</v>
      </c>
      <c r="C32" t="s">
        <v>0</v>
      </c>
      <c r="D32">
        <v>2</v>
      </c>
      <c r="E32" t="s">
        <v>2</v>
      </c>
      <c r="F32">
        <v>19</v>
      </c>
      <c r="G32">
        <v>1.28</v>
      </c>
      <c r="H32">
        <v>27.55</v>
      </c>
      <c r="I32">
        <v>23.66</v>
      </c>
      <c r="J32">
        <f t="shared" si="0"/>
        <v>22.38</v>
      </c>
      <c r="K32">
        <f t="shared" si="1"/>
        <v>26.27</v>
      </c>
      <c r="L32">
        <f t="shared" si="2"/>
        <v>0.85192234488009133</v>
      </c>
    </row>
    <row r="33" spans="1:12" x14ac:dyDescent="0.3">
      <c r="A33" t="s">
        <v>24</v>
      </c>
      <c r="B33">
        <v>4</v>
      </c>
      <c r="C33" t="s">
        <v>0</v>
      </c>
      <c r="D33">
        <v>2</v>
      </c>
      <c r="E33" t="s">
        <v>2</v>
      </c>
      <c r="F33">
        <v>20</v>
      </c>
      <c r="G33">
        <v>1.26</v>
      </c>
      <c r="H33">
        <v>21.3</v>
      </c>
      <c r="I33">
        <v>18.3</v>
      </c>
      <c r="J33">
        <f t="shared" si="0"/>
        <v>17.04</v>
      </c>
      <c r="K33">
        <f t="shared" si="1"/>
        <v>20.04</v>
      </c>
      <c r="L33">
        <f t="shared" si="2"/>
        <v>0.85029940119760483</v>
      </c>
    </row>
    <row r="34" spans="1:12" x14ac:dyDescent="0.3">
      <c r="A34" t="s">
        <v>25</v>
      </c>
      <c r="B34">
        <v>4</v>
      </c>
      <c r="C34" t="s">
        <v>0</v>
      </c>
      <c r="D34">
        <v>2</v>
      </c>
      <c r="E34" t="s">
        <v>2</v>
      </c>
      <c r="F34">
        <v>17</v>
      </c>
      <c r="G34">
        <v>1.29</v>
      </c>
      <c r="H34">
        <v>23.63</v>
      </c>
      <c r="I34">
        <v>20.2</v>
      </c>
      <c r="J34">
        <f t="shared" si="0"/>
        <v>18.91</v>
      </c>
      <c r="K34">
        <f t="shared" si="1"/>
        <v>22.34</v>
      </c>
      <c r="L34">
        <f t="shared" si="2"/>
        <v>0.84646374216651743</v>
      </c>
    </row>
    <row r="35" spans="1:12" x14ac:dyDescent="0.3">
      <c r="A35" t="s">
        <v>25</v>
      </c>
      <c r="B35">
        <v>4</v>
      </c>
      <c r="C35" t="s">
        <v>0</v>
      </c>
      <c r="D35">
        <v>2</v>
      </c>
      <c r="E35" t="s">
        <v>2</v>
      </c>
      <c r="F35">
        <v>16</v>
      </c>
      <c r="G35">
        <v>1.26</v>
      </c>
      <c r="H35">
        <v>18.41</v>
      </c>
      <c r="I35">
        <v>15.7</v>
      </c>
      <c r="J35">
        <f t="shared" si="0"/>
        <v>14.44</v>
      </c>
      <c r="K35">
        <f t="shared" si="1"/>
        <v>17.149999999999999</v>
      </c>
      <c r="L35">
        <f t="shared" si="2"/>
        <v>0.84198250728862978</v>
      </c>
    </row>
    <row r="36" spans="1:12" x14ac:dyDescent="0.3">
      <c r="A36" t="s">
        <v>26</v>
      </c>
      <c r="B36">
        <v>4</v>
      </c>
      <c r="C36" t="s">
        <v>0</v>
      </c>
      <c r="D36">
        <v>2</v>
      </c>
      <c r="E36" t="s">
        <v>2</v>
      </c>
      <c r="F36">
        <v>15</v>
      </c>
      <c r="G36">
        <v>1.28</v>
      </c>
      <c r="H36">
        <v>22.75</v>
      </c>
      <c r="I36">
        <v>19.46</v>
      </c>
      <c r="J36">
        <f t="shared" si="0"/>
        <v>18.18</v>
      </c>
      <c r="K36">
        <f t="shared" si="1"/>
        <v>21.47</v>
      </c>
      <c r="L36">
        <f t="shared" si="2"/>
        <v>0.84676292501164419</v>
      </c>
    </row>
    <row r="37" spans="1:12" x14ac:dyDescent="0.3">
      <c r="A37" t="s">
        <v>26</v>
      </c>
      <c r="B37">
        <v>4</v>
      </c>
      <c r="C37" t="s">
        <v>0</v>
      </c>
      <c r="D37">
        <v>2</v>
      </c>
      <c r="E37" t="s">
        <v>2</v>
      </c>
      <c r="F37">
        <v>14</v>
      </c>
      <c r="G37">
        <v>1.27</v>
      </c>
      <c r="H37">
        <v>18.36</v>
      </c>
      <c r="I37">
        <v>15.78</v>
      </c>
      <c r="J37">
        <f t="shared" si="0"/>
        <v>14.51</v>
      </c>
      <c r="K37">
        <f t="shared" si="1"/>
        <v>17.09</v>
      </c>
      <c r="L37">
        <f t="shared" si="2"/>
        <v>0.84903452311293148</v>
      </c>
    </row>
    <row r="38" spans="1:12" x14ac:dyDescent="0.3">
      <c r="A38" t="s">
        <v>27</v>
      </c>
      <c r="B38">
        <v>4</v>
      </c>
      <c r="C38" t="s">
        <v>0</v>
      </c>
      <c r="D38">
        <v>2</v>
      </c>
      <c r="E38" t="s">
        <v>2</v>
      </c>
      <c r="F38">
        <v>13</v>
      </c>
      <c r="G38">
        <v>1.29</v>
      </c>
      <c r="H38">
        <v>23.48</v>
      </c>
      <c r="I38">
        <v>20.11</v>
      </c>
      <c r="J38">
        <f t="shared" si="0"/>
        <v>18.82</v>
      </c>
      <c r="K38">
        <f t="shared" si="1"/>
        <v>22.19</v>
      </c>
      <c r="L38">
        <f t="shared" si="2"/>
        <v>0.84812978819287965</v>
      </c>
    </row>
    <row r="39" spans="1:12" x14ac:dyDescent="0.3">
      <c r="A39" t="s">
        <v>27</v>
      </c>
      <c r="B39">
        <v>4</v>
      </c>
      <c r="C39" t="s">
        <v>0</v>
      </c>
      <c r="D39">
        <v>2</v>
      </c>
      <c r="E39" t="s">
        <v>2</v>
      </c>
      <c r="F39">
        <v>10</v>
      </c>
      <c r="G39">
        <v>1.27</v>
      </c>
      <c r="H39">
        <v>33</v>
      </c>
      <c r="I39">
        <v>28.15</v>
      </c>
      <c r="J39">
        <f t="shared" si="0"/>
        <v>26.88</v>
      </c>
      <c r="K39">
        <f t="shared" si="1"/>
        <v>31.73</v>
      </c>
      <c r="L39">
        <f t="shared" si="2"/>
        <v>0.84714780964387015</v>
      </c>
    </row>
    <row r="40" spans="1:12" x14ac:dyDescent="0.3">
      <c r="A40" t="s">
        <v>28</v>
      </c>
      <c r="B40">
        <v>4</v>
      </c>
      <c r="C40" t="s">
        <v>0</v>
      </c>
      <c r="D40">
        <v>2</v>
      </c>
      <c r="E40" t="s">
        <v>2</v>
      </c>
      <c r="F40">
        <v>12</v>
      </c>
      <c r="G40">
        <v>1.26</v>
      </c>
      <c r="H40">
        <v>22.79</v>
      </c>
      <c r="I40">
        <v>19.41</v>
      </c>
      <c r="J40">
        <f t="shared" si="0"/>
        <v>18.149999999999999</v>
      </c>
      <c r="K40">
        <f t="shared" si="1"/>
        <v>21.529999999999998</v>
      </c>
      <c r="L40">
        <f t="shared" si="2"/>
        <v>0.8430097538318625</v>
      </c>
    </row>
    <row r="41" spans="1:12" x14ac:dyDescent="0.3">
      <c r="A41" t="s">
        <v>28</v>
      </c>
      <c r="B41">
        <v>4</v>
      </c>
      <c r="C41" t="s">
        <v>0</v>
      </c>
      <c r="D41">
        <v>2</v>
      </c>
      <c r="E41" t="s">
        <v>2</v>
      </c>
      <c r="F41">
        <v>49</v>
      </c>
      <c r="G41">
        <v>1.26</v>
      </c>
      <c r="H41">
        <v>17.649999999999999</v>
      </c>
      <c r="I41">
        <v>15.05</v>
      </c>
      <c r="J41">
        <f t="shared" si="0"/>
        <v>13.790000000000001</v>
      </c>
      <c r="K41">
        <f t="shared" si="1"/>
        <v>16.389999999999997</v>
      </c>
      <c r="L41">
        <f t="shared" si="2"/>
        <v>0.84136668700427109</v>
      </c>
    </row>
    <row r="42" spans="1:12" x14ac:dyDescent="0.3">
      <c r="A42" t="s">
        <v>29</v>
      </c>
      <c r="B42">
        <v>5</v>
      </c>
      <c r="C42" t="s">
        <v>1</v>
      </c>
      <c r="F42">
        <v>11</v>
      </c>
      <c r="G42">
        <v>1.27</v>
      </c>
      <c r="H42">
        <v>19.260000000000002</v>
      </c>
      <c r="I42">
        <v>16.36</v>
      </c>
      <c r="J42">
        <f t="shared" si="0"/>
        <v>15.09</v>
      </c>
      <c r="K42">
        <f t="shared" si="1"/>
        <v>17.990000000000002</v>
      </c>
      <c r="L42">
        <f t="shared" si="2"/>
        <v>0.83879933296275699</v>
      </c>
    </row>
    <row r="43" spans="1:12" x14ac:dyDescent="0.3">
      <c r="A43" t="s">
        <v>29</v>
      </c>
      <c r="B43">
        <v>5</v>
      </c>
      <c r="C43" t="s">
        <v>1</v>
      </c>
      <c r="F43">
        <v>9</v>
      </c>
      <c r="G43">
        <v>1.28</v>
      </c>
      <c r="H43">
        <v>19.076000000000001</v>
      </c>
      <c r="I43">
        <v>16.850000000000001</v>
      </c>
      <c r="J43">
        <f t="shared" si="0"/>
        <v>15.570000000000002</v>
      </c>
      <c r="K43">
        <f t="shared" si="1"/>
        <v>17.795999999999999</v>
      </c>
      <c r="L43">
        <f t="shared" si="2"/>
        <v>0.87491571139581947</v>
      </c>
    </row>
    <row r="44" spans="1:12" x14ac:dyDescent="0.3">
      <c r="A44" t="s">
        <v>30</v>
      </c>
      <c r="B44">
        <v>5</v>
      </c>
      <c r="C44" t="s">
        <v>1</v>
      </c>
      <c r="F44">
        <v>8</v>
      </c>
      <c r="G44">
        <v>1.27</v>
      </c>
      <c r="H44">
        <v>19.05</v>
      </c>
      <c r="I44">
        <v>16.34</v>
      </c>
      <c r="J44">
        <f t="shared" si="0"/>
        <v>15.07</v>
      </c>
      <c r="K44">
        <f t="shared" si="1"/>
        <v>17.78</v>
      </c>
      <c r="L44">
        <f t="shared" si="2"/>
        <v>0.84758155230596177</v>
      </c>
    </row>
    <row r="45" spans="1:12" x14ac:dyDescent="0.3">
      <c r="A45" t="s">
        <v>30</v>
      </c>
      <c r="B45">
        <v>5</v>
      </c>
      <c r="C45" t="s">
        <v>1</v>
      </c>
      <c r="F45">
        <v>7</v>
      </c>
      <c r="G45">
        <v>1.28</v>
      </c>
      <c r="H45">
        <v>23.58</v>
      </c>
      <c r="I45">
        <v>20.13</v>
      </c>
      <c r="J45">
        <f t="shared" si="0"/>
        <v>18.849999999999998</v>
      </c>
      <c r="K45">
        <f t="shared" si="1"/>
        <v>22.299999999999997</v>
      </c>
      <c r="L45">
        <f t="shared" si="2"/>
        <v>0.8452914798206278</v>
      </c>
    </row>
    <row r="46" spans="1:12" x14ac:dyDescent="0.3">
      <c r="A46" t="s">
        <v>31</v>
      </c>
      <c r="B46">
        <v>5</v>
      </c>
      <c r="C46" t="s">
        <v>1</v>
      </c>
      <c r="F46">
        <v>6</v>
      </c>
      <c r="G46">
        <v>1.26</v>
      </c>
      <c r="H46">
        <v>20.38</v>
      </c>
      <c r="I46">
        <v>17.39</v>
      </c>
      <c r="J46">
        <f t="shared" si="0"/>
        <v>16.13</v>
      </c>
      <c r="K46">
        <f t="shared" si="1"/>
        <v>19.119999999999997</v>
      </c>
      <c r="L46">
        <f t="shared" si="2"/>
        <v>0.8436192468619248</v>
      </c>
    </row>
    <row r="47" spans="1:12" x14ac:dyDescent="0.3">
      <c r="A47" t="s">
        <v>31</v>
      </c>
      <c r="B47">
        <v>5</v>
      </c>
      <c r="C47" t="s">
        <v>1</v>
      </c>
      <c r="F47">
        <v>5</v>
      </c>
      <c r="G47">
        <v>1.27</v>
      </c>
      <c r="H47">
        <v>17.89</v>
      </c>
      <c r="I47">
        <v>15.39</v>
      </c>
      <c r="J47">
        <f t="shared" si="0"/>
        <v>14.120000000000001</v>
      </c>
      <c r="K47">
        <f t="shared" si="1"/>
        <v>16.62</v>
      </c>
      <c r="L47">
        <f t="shared" si="2"/>
        <v>0.84957882069795432</v>
      </c>
    </row>
    <row r="48" spans="1:12" x14ac:dyDescent="0.3">
      <c r="A48" t="s">
        <v>32</v>
      </c>
      <c r="B48">
        <v>5</v>
      </c>
      <c r="C48" t="s">
        <v>1</v>
      </c>
      <c r="F48">
        <v>4</v>
      </c>
      <c r="G48">
        <v>1.27</v>
      </c>
      <c r="H48">
        <v>25.53</v>
      </c>
      <c r="I48">
        <v>21.74</v>
      </c>
      <c r="J48">
        <f t="shared" si="0"/>
        <v>20.47</v>
      </c>
      <c r="K48">
        <f t="shared" si="1"/>
        <v>24.26</v>
      </c>
      <c r="L48">
        <f t="shared" si="2"/>
        <v>0.84377576257213505</v>
      </c>
    </row>
    <row r="49" spans="1:12" x14ac:dyDescent="0.3">
      <c r="A49" t="s">
        <v>32</v>
      </c>
      <c r="B49">
        <v>5</v>
      </c>
      <c r="C49" t="s">
        <v>1</v>
      </c>
      <c r="F49">
        <v>3</v>
      </c>
      <c r="G49">
        <v>1.26</v>
      </c>
      <c r="H49">
        <v>22.26</v>
      </c>
      <c r="I49">
        <v>19.100000000000001</v>
      </c>
      <c r="J49">
        <f t="shared" si="0"/>
        <v>17.84</v>
      </c>
      <c r="K49">
        <f t="shared" si="1"/>
        <v>21</v>
      </c>
      <c r="L49">
        <f t="shared" si="2"/>
        <v>0.84952380952380957</v>
      </c>
    </row>
    <row r="50" spans="1:12" x14ac:dyDescent="0.3">
      <c r="A50" t="s">
        <v>33</v>
      </c>
      <c r="B50">
        <v>5</v>
      </c>
      <c r="C50" t="s">
        <v>1</v>
      </c>
      <c r="F50">
        <v>2</v>
      </c>
      <c r="G50">
        <v>1.28</v>
      </c>
      <c r="H50">
        <v>21.57</v>
      </c>
      <c r="I50">
        <v>18.45</v>
      </c>
      <c r="J50">
        <f t="shared" si="0"/>
        <v>17.169999999999998</v>
      </c>
      <c r="K50">
        <f t="shared" si="1"/>
        <v>20.29</v>
      </c>
      <c r="L50">
        <f t="shared" si="2"/>
        <v>0.8462296697880729</v>
      </c>
    </row>
    <row r="51" spans="1:12" x14ac:dyDescent="0.3">
      <c r="A51" t="s">
        <v>33</v>
      </c>
      <c r="B51">
        <v>5</v>
      </c>
      <c r="C51" t="s">
        <v>1</v>
      </c>
      <c r="F51">
        <v>1</v>
      </c>
      <c r="G51">
        <v>1.29</v>
      </c>
      <c r="H51">
        <v>16.13</v>
      </c>
      <c r="I51">
        <v>13.81</v>
      </c>
      <c r="J51">
        <f t="shared" si="0"/>
        <v>12.52</v>
      </c>
      <c r="K51">
        <f t="shared" si="1"/>
        <v>14.84</v>
      </c>
      <c r="L51">
        <f t="shared" si="2"/>
        <v>0.84366576819407002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C2FD-351F-4969-AEFD-63A18664B096}">
  <dimension ref="A1:R53"/>
  <sheetViews>
    <sheetView workbookViewId="0">
      <selection activeCell="G8" sqref="G7:G8"/>
    </sheetView>
  </sheetViews>
  <sheetFormatPr defaultRowHeight="14.4" x14ac:dyDescent="0.3"/>
  <cols>
    <col min="2" max="2" width="15.5546875" style="6" bestFit="1" customWidth="1"/>
    <col min="3" max="3" width="6" bestFit="1" customWidth="1"/>
    <col min="4" max="4" width="18.44140625" bestFit="1" customWidth="1"/>
    <col min="5" max="6" width="18.44140625" customWidth="1"/>
    <col min="7" max="7" width="15.44140625" customWidth="1"/>
    <col min="8" max="8" width="9.33203125" bestFit="1" customWidth="1"/>
    <col min="9" max="9" width="13.88671875" customWidth="1"/>
    <col min="10" max="10" width="18.33203125" customWidth="1"/>
    <col min="11" max="11" width="18.44140625" customWidth="1"/>
    <col min="12" max="12" width="16" customWidth="1"/>
    <col min="13" max="13" width="16.33203125" customWidth="1"/>
  </cols>
  <sheetData>
    <row r="1" spans="1:18" ht="31.2" x14ac:dyDescent="0.3">
      <c r="A1" s="10" t="s">
        <v>3</v>
      </c>
      <c r="B1" s="11" t="s">
        <v>42</v>
      </c>
      <c r="C1" s="10" t="s">
        <v>4</v>
      </c>
      <c r="D1" s="10" t="s">
        <v>5</v>
      </c>
      <c r="E1" s="10" t="s">
        <v>6</v>
      </c>
      <c r="F1" s="18" t="s">
        <v>7</v>
      </c>
      <c r="G1" s="12" t="s">
        <v>43</v>
      </c>
      <c r="H1" s="19" t="s">
        <v>89</v>
      </c>
      <c r="I1" s="13" t="s">
        <v>45</v>
      </c>
      <c r="J1" s="13" t="s">
        <v>90</v>
      </c>
      <c r="K1" s="13" t="s">
        <v>46</v>
      </c>
      <c r="L1" s="13" t="s">
        <v>91</v>
      </c>
      <c r="M1" s="13" t="s">
        <v>47</v>
      </c>
      <c r="P1" t="s">
        <v>48</v>
      </c>
      <c r="Q1" t="s">
        <v>49</v>
      </c>
      <c r="R1" t="s">
        <v>50</v>
      </c>
    </row>
    <row r="2" spans="1:18" x14ac:dyDescent="0.3">
      <c r="A2" t="s">
        <v>8</v>
      </c>
      <c r="B2" s="6" t="s">
        <v>51</v>
      </c>
      <c r="C2">
        <v>1</v>
      </c>
      <c r="D2" t="s">
        <v>0</v>
      </c>
      <c r="E2">
        <v>1.1000000000000001</v>
      </c>
      <c r="F2" t="s">
        <v>9</v>
      </c>
      <c r="G2">
        <v>5.94</v>
      </c>
      <c r="H2" s="8">
        <v>0.43888888888888888</v>
      </c>
      <c r="I2">
        <v>595.70000000000005</v>
      </c>
      <c r="J2" s="8">
        <v>0.52638888888888891</v>
      </c>
      <c r="K2">
        <v>916.3</v>
      </c>
      <c r="L2" s="8">
        <v>0.6</v>
      </c>
      <c r="M2">
        <v>1250.5999999999999</v>
      </c>
      <c r="O2">
        <v>820</v>
      </c>
      <c r="P2">
        <v>496</v>
      </c>
      <c r="Q2">
        <v>471</v>
      </c>
      <c r="R2">
        <v>492</v>
      </c>
    </row>
    <row r="3" spans="1:18" x14ac:dyDescent="0.3">
      <c r="A3" t="s">
        <v>8</v>
      </c>
      <c r="B3" s="6" t="s">
        <v>52</v>
      </c>
      <c r="C3">
        <v>1</v>
      </c>
      <c r="D3" t="s">
        <v>0</v>
      </c>
      <c r="E3">
        <v>1.1000000000000001</v>
      </c>
      <c r="F3" t="s">
        <v>9</v>
      </c>
      <c r="G3">
        <v>6.06</v>
      </c>
      <c r="H3" s="8">
        <v>0.4458333333333333</v>
      </c>
      <c r="I3">
        <v>527.70000000000005</v>
      </c>
      <c r="J3" s="8">
        <v>0.53402777777777777</v>
      </c>
      <c r="K3">
        <v>795.8</v>
      </c>
      <c r="L3" s="8">
        <v>0.60486111111111118</v>
      </c>
      <c r="M3">
        <v>1077.8</v>
      </c>
      <c r="O3">
        <v>850</v>
      </c>
      <c r="P3">
        <v>505</v>
      </c>
      <c r="Q3">
        <v>466.9</v>
      </c>
      <c r="R3">
        <v>488.8</v>
      </c>
    </row>
    <row r="4" spans="1:18" x14ac:dyDescent="0.3">
      <c r="A4" t="s">
        <v>10</v>
      </c>
      <c r="B4" s="6" t="s">
        <v>51</v>
      </c>
      <c r="C4">
        <v>1</v>
      </c>
      <c r="D4" t="s">
        <v>0</v>
      </c>
      <c r="E4">
        <v>1.1000000000000001</v>
      </c>
      <c r="F4" t="s">
        <v>9</v>
      </c>
      <c r="G4">
        <v>6.05</v>
      </c>
      <c r="H4" s="8">
        <v>0.43888888888888888</v>
      </c>
      <c r="I4">
        <v>548.4</v>
      </c>
      <c r="J4" s="8">
        <v>0.52708333333333335</v>
      </c>
      <c r="K4">
        <v>759.7</v>
      </c>
      <c r="L4" s="8">
        <v>0.6</v>
      </c>
      <c r="M4">
        <v>1004.1</v>
      </c>
    </row>
    <row r="5" spans="1:18" x14ac:dyDescent="0.3">
      <c r="A5" t="s">
        <v>10</v>
      </c>
      <c r="B5" s="6" t="s">
        <v>52</v>
      </c>
      <c r="C5">
        <v>1</v>
      </c>
      <c r="D5" t="s">
        <v>0</v>
      </c>
      <c r="E5">
        <v>1.1000000000000001</v>
      </c>
      <c r="F5" t="s">
        <v>9</v>
      </c>
      <c r="G5">
        <v>5.97</v>
      </c>
      <c r="H5" s="8">
        <v>0.4465277777777778</v>
      </c>
      <c r="I5">
        <v>566.5</v>
      </c>
      <c r="J5" s="8">
        <v>0.53472222222222221</v>
      </c>
      <c r="K5">
        <v>1047.3</v>
      </c>
      <c r="L5" s="8">
        <v>0.60555555555555551</v>
      </c>
      <c r="M5">
        <v>1480.7</v>
      </c>
    </row>
    <row r="6" spans="1:18" x14ac:dyDescent="0.3">
      <c r="A6" t="s">
        <v>11</v>
      </c>
      <c r="B6" s="6" t="s">
        <v>51</v>
      </c>
      <c r="C6">
        <v>1</v>
      </c>
      <c r="D6" t="s">
        <v>0</v>
      </c>
      <c r="E6">
        <v>1.1000000000000001</v>
      </c>
      <c r="F6" t="s">
        <v>9</v>
      </c>
      <c r="G6">
        <v>6.04</v>
      </c>
      <c r="H6" s="8">
        <v>0.43958333333333338</v>
      </c>
      <c r="I6">
        <v>556.29999999999995</v>
      </c>
      <c r="J6" s="8">
        <v>0.52847222222222223</v>
      </c>
      <c r="K6">
        <v>782.2</v>
      </c>
      <c r="L6" s="8">
        <v>0.60069444444444442</v>
      </c>
      <c r="M6">
        <v>1055.0999999999999</v>
      </c>
    </row>
    <row r="7" spans="1:18" x14ac:dyDescent="0.3">
      <c r="A7" t="s">
        <v>11</v>
      </c>
      <c r="B7" s="6" t="s">
        <v>52</v>
      </c>
      <c r="C7">
        <v>1</v>
      </c>
      <c r="D7" t="s">
        <v>0</v>
      </c>
      <c r="E7">
        <v>1.1000000000000001</v>
      </c>
      <c r="F7" t="s">
        <v>9</v>
      </c>
      <c r="G7">
        <v>6</v>
      </c>
      <c r="H7" s="8">
        <v>0.4465277777777778</v>
      </c>
      <c r="I7">
        <v>544.1</v>
      </c>
      <c r="J7" s="8">
        <v>0.53541666666666665</v>
      </c>
      <c r="K7">
        <v>870.3</v>
      </c>
      <c r="L7" s="8">
        <v>0.6069444444444444</v>
      </c>
      <c r="M7">
        <v>1141.5</v>
      </c>
    </row>
    <row r="8" spans="1:18" x14ac:dyDescent="0.3">
      <c r="A8" t="s">
        <v>12</v>
      </c>
      <c r="B8" s="6" t="s">
        <v>51</v>
      </c>
      <c r="C8">
        <v>1</v>
      </c>
      <c r="D8" t="s">
        <v>0</v>
      </c>
      <c r="E8">
        <v>1.1000000000000001</v>
      </c>
      <c r="F8" t="s">
        <v>9</v>
      </c>
      <c r="G8">
        <v>6.08</v>
      </c>
      <c r="H8" s="8">
        <v>0.44027777777777777</v>
      </c>
      <c r="I8">
        <v>544.20000000000005</v>
      </c>
      <c r="J8" s="8">
        <v>0.52916666666666667</v>
      </c>
      <c r="K8">
        <v>792.9</v>
      </c>
      <c r="L8" s="8">
        <v>0.60069444444444442</v>
      </c>
      <c r="M8">
        <v>1101.3</v>
      </c>
    </row>
    <row r="9" spans="1:18" x14ac:dyDescent="0.3">
      <c r="A9" t="s">
        <v>12</v>
      </c>
      <c r="B9" s="6" t="s">
        <v>52</v>
      </c>
      <c r="C9">
        <v>1</v>
      </c>
      <c r="D9" t="s">
        <v>0</v>
      </c>
      <c r="E9">
        <v>1.1000000000000001</v>
      </c>
      <c r="F9" t="s">
        <v>9</v>
      </c>
      <c r="G9">
        <v>5.96</v>
      </c>
      <c r="H9" s="8">
        <v>0.44791666666666669</v>
      </c>
      <c r="I9">
        <v>555.1</v>
      </c>
      <c r="J9" s="8">
        <v>0.53680555555555554</v>
      </c>
      <c r="K9">
        <v>830</v>
      </c>
      <c r="L9" s="8">
        <v>0.60763888888888895</v>
      </c>
      <c r="M9">
        <v>1118.4000000000001</v>
      </c>
    </row>
    <row r="10" spans="1:18" x14ac:dyDescent="0.3">
      <c r="A10" t="s">
        <v>13</v>
      </c>
      <c r="B10" s="6" t="s">
        <v>51</v>
      </c>
      <c r="C10">
        <v>1</v>
      </c>
      <c r="D10" t="s">
        <v>0</v>
      </c>
      <c r="E10">
        <v>1.1000000000000001</v>
      </c>
      <c r="F10" t="s">
        <v>9</v>
      </c>
      <c r="G10">
        <v>5.94</v>
      </c>
      <c r="H10" s="8">
        <v>0.44097222222222227</v>
      </c>
      <c r="I10">
        <v>555.6</v>
      </c>
      <c r="J10" s="8">
        <v>0.52916666666666667</v>
      </c>
      <c r="K10">
        <v>699</v>
      </c>
      <c r="L10" s="8">
        <v>0.60138888888888886</v>
      </c>
      <c r="M10">
        <v>845.8</v>
      </c>
    </row>
    <row r="11" spans="1:18" x14ac:dyDescent="0.3">
      <c r="A11" t="s">
        <v>13</v>
      </c>
      <c r="B11" s="6" t="s">
        <v>52</v>
      </c>
      <c r="C11">
        <v>1</v>
      </c>
      <c r="D11" t="s">
        <v>0</v>
      </c>
      <c r="E11">
        <v>1.1000000000000001</v>
      </c>
      <c r="F11" t="s">
        <v>9</v>
      </c>
      <c r="G11">
        <v>6.07</v>
      </c>
      <c r="H11" s="8">
        <v>0.44861111111111113</v>
      </c>
      <c r="I11">
        <v>530.4</v>
      </c>
      <c r="J11" s="8">
        <v>0.53749999999999998</v>
      </c>
      <c r="K11">
        <v>719.2</v>
      </c>
      <c r="L11" s="8">
        <v>0.60902777777777783</v>
      </c>
      <c r="M11">
        <v>828.1</v>
      </c>
    </row>
    <row r="12" spans="1:18" x14ac:dyDescent="0.3">
      <c r="A12" t="s">
        <v>14</v>
      </c>
      <c r="B12" s="6" t="s">
        <v>51</v>
      </c>
      <c r="C12">
        <v>2</v>
      </c>
      <c r="D12" t="s">
        <v>0</v>
      </c>
      <c r="E12">
        <v>1.3</v>
      </c>
      <c r="F12" t="s">
        <v>9</v>
      </c>
      <c r="G12">
        <v>6.08</v>
      </c>
      <c r="H12" s="8">
        <v>0.44166666666666665</v>
      </c>
      <c r="I12">
        <v>555.79999999999995</v>
      </c>
      <c r="J12" s="8">
        <v>0.52986111111111112</v>
      </c>
      <c r="K12">
        <v>885.5</v>
      </c>
      <c r="L12" s="8">
        <v>0.6020833333333333</v>
      </c>
      <c r="M12">
        <v>1211.5999999999999</v>
      </c>
    </row>
    <row r="13" spans="1:18" x14ac:dyDescent="0.3">
      <c r="A13" t="s">
        <v>14</v>
      </c>
      <c r="B13" s="6" t="s">
        <v>52</v>
      </c>
      <c r="C13">
        <v>2</v>
      </c>
      <c r="D13" t="s">
        <v>0</v>
      </c>
      <c r="E13">
        <v>1.3</v>
      </c>
      <c r="F13" t="s">
        <v>9</v>
      </c>
      <c r="G13">
        <v>5.98</v>
      </c>
      <c r="H13" s="8">
        <v>0.45</v>
      </c>
      <c r="I13">
        <v>563.79999999999995</v>
      </c>
      <c r="J13" s="8">
        <v>0.53819444444444442</v>
      </c>
      <c r="K13">
        <v>872.8</v>
      </c>
      <c r="L13" s="8">
        <v>0.61041666666666672</v>
      </c>
      <c r="M13">
        <v>1163.5</v>
      </c>
    </row>
    <row r="14" spans="1:18" x14ac:dyDescent="0.3">
      <c r="A14" t="s">
        <v>15</v>
      </c>
      <c r="B14" s="6" t="s">
        <v>51</v>
      </c>
      <c r="C14">
        <v>2</v>
      </c>
      <c r="D14" t="s">
        <v>0</v>
      </c>
      <c r="E14">
        <v>1.3</v>
      </c>
      <c r="F14" t="s">
        <v>9</v>
      </c>
      <c r="G14">
        <v>5.96</v>
      </c>
      <c r="H14" s="8">
        <v>0.44166666666666665</v>
      </c>
      <c r="I14">
        <v>551.79999999999995</v>
      </c>
      <c r="J14" s="8">
        <v>0.52986111111111112</v>
      </c>
      <c r="K14">
        <v>757.5</v>
      </c>
      <c r="L14" s="8">
        <v>0.60347222222222219</v>
      </c>
      <c r="M14">
        <v>1028.2</v>
      </c>
    </row>
    <row r="15" spans="1:18" x14ac:dyDescent="0.3">
      <c r="A15" t="s">
        <v>15</v>
      </c>
      <c r="B15" s="6" t="s">
        <v>52</v>
      </c>
      <c r="C15">
        <v>2</v>
      </c>
      <c r="D15" t="s">
        <v>0</v>
      </c>
      <c r="E15">
        <v>1.3</v>
      </c>
      <c r="F15" t="s">
        <v>9</v>
      </c>
      <c r="G15">
        <v>5.96</v>
      </c>
      <c r="H15" s="8">
        <v>0.45069444444444445</v>
      </c>
      <c r="I15">
        <v>556.20000000000005</v>
      </c>
      <c r="J15" s="8">
        <v>0.53888888888888886</v>
      </c>
      <c r="K15">
        <v>790</v>
      </c>
      <c r="L15" s="8">
        <v>0.6118055555555556</v>
      </c>
      <c r="M15">
        <v>989.8</v>
      </c>
    </row>
    <row r="16" spans="1:18" x14ac:dyDescent="0.3">
      <c r="A16" t="s">
        <v>16</v>
      </c>
      <c r="B16" s="6" t="s">
        <v>51</v>
      </c>
      <c r="C16">
        <v>2</v>
      </c>
      <c r="D16" t="s">
        <v>0</v>
      </c>
      <c r="E16">
        <v>1.3</v>
      </c>
      <c r="F16" t="s">
        <v>9</v>
      </c>
      <c r="G16">
        <v>6.08</v>
      </c>
      <c r="H16" s="8">
        <v>0.44236111111111115</v>
      </c>
      <c r="I16">
        <v>555.9</v>
      </c>
      <c r="J16" s="8">
        <v>0.53055555555555556</v>
      </c>
      <c r="K16">
        <v>760.7</v>
      </c>
      <c r="L16" s="8">
        <v>0.60416666666666663</v>
      </c>
      <c r="M16">
        <v>951.6</v>
      </c>
    </row>
    <row r="17" spans="1:13" x14ac:dyDescent="0.3">
      <c r="A17" t="s">
        <v>16</v>
      </c>
      <c r="B17" s="6" t="s">
        <v>52</v>
      </c>
      <c r="C17">
        <v>2</v>
      </c>
      <c r="D17" t="s">
        <v>0</v>
      </c>
      <c r="E17">
        <v>1.3</v>
      </c>
      <c r="F17" t="s">
        <v>9</v>
      </c>
      <c r="G17">
        <v>6.02</v>
      </c>
      <c r="H17" s="8">
        <v>0.4513888888888889</v>
      </c>
      <c r="I17">
        <v>547.1</v>
      </c>
      <c r="J17" s="8">
        <v>0.5395833333333333</v>
      </c>
      <c r="K17">
        <v>759.1</v>
      </c>
      <c r="L17" s="8">
        <v>0.61319444444444449</v>
      </c>
      <c r="M17">
        <v>955.5</v>
      </c>
    </row>
    <row r="18" spans="1:13" x14ac:dyDescent="0.3">
      <c r="A18" t="s">
        <v>17</v>
      </c>
      <c r="B18" s="6" t="s">
        <v>51</v>
      </c>
      <c r="C18">
        <v>2</v>
      </c>
      <c r="D18" t="s">
        <v>0</v>
      </c>
      <c r="E18">
        <v>1.3</v>
      </c>
      <c r="F18" t="s">
        <v>9</v>
      </c>
      <c r="G18">
        <v>5.98</v>
      </c>
      <c r="H18" s="8">
        <v>0.44236111111111115</v>
      </c>
      <c r="I18">
        <v>557.20000000000005</v>
      </c>
      <c r="J18" s="8">
        <v>0.53055555555555556</v>
      </c>
      <c r="K18">
        <v>823.3</v>
      </c>
      <c r="L18" s="8">
        <v>0.60416666666666663</v>
      </c>
      <c r="M18">
        <v>1082.8</v>
      </c>
    </row>
    <row r="19" spans="1:13" x14ac:dyDescent="0.3">
      <c r="A19" t="s">
        <v>17</v>
      </c>
      <c r="B19" s="6" t="s">
        <v>52</v>
      </c>
      <c r="C19">
        <v>2</v>
      </c>
      <c r="D19" t="s">
        <v>0</v>
      </c>
      <c r="E19">
        <v>1.3</v>
      </c>
      <c r="F19" t="s">
        <v>9</v>
      </c>
      <c r="G19">
        <v>5.94</v>
      </c>
      <c r="H19" s="8">
        <v>0.45208333333333334</v>
      </c>
      <c r="I19">
        <v>539.5</v>
      </c>
      <c r="J19" s="8">
        <v>0.54027777777777775</v>
      </c>
      <c r="K19">
        <v>789.8</v>
      </c>
      <c r="L19" s="8">
        <v>0.61388888888888882</v>
      </c>
      <c r="M19">
        <v>980.5</v>
      </c>
    </row>
    <row r="20" spans="1:13" x14ac:dyDescent="0.3">
      <c r="A20" t="s">
        <v>18</v>
      </c>
      <c r="B20" s="6" t="s">
        <v>51</v>
      </c>
      <c r="C20">
        <v>2</v>
      </c>
      <c r="D20" t="s">
        <v>0</v>
      </c>
      <c r="E20">
        <v>1.3</v>
      </c>
      <c r="F20" t="s">
        <v>9</v>
      </c>
      <c r="G20">
        <v>5.96</v>
      </c>
      <c r="H20" s="8">
        <v>0.44305555555555554</v>
      </c>
      <c r="I20">
        <v>609.5</v>
      </c>
      <c r="J20" s="8">
        <v>0.53125</v>
      </c>
      <c r="K20">
        <v>818.6</v>
      </c>
      <c r="L20" s="8">
        <v>0.60486111111111118</v>
      </c>
      <c r="M20">
        <v>1044.5</v>
      </c>
    </row>
    <row r="21" spans="1:13" x14ac:dyDescent="0.3">
      <c r="A21" t="s">
        <v>18</v>
      </c>
      <c r="B21" s="6" t="s">
        <v>52</v>
      </c>
      <c r="C21">
        <v>2</v>
      </c>
      <c r="D21" t="s">
        <v>0</v>
      </c>
      <c r="E21">
        <v>1.3</v>
      </c>
      <c r="F21" t="s">
        <v>9</v>
      </c>
      <c r="G21">
        <v>5.97</v>
      </c>
      <c r="H21" s="8">
        <v>0.45277777777777778</v>
      </c>
      <c r="I21">
        <v>533.29999999999995</v>
      </c>
      <c r="J21" s="8">
        <v>0.54097222222222219</v>
      </c>
      <c r="K21">
        <v>731.6</v>
      </c>
      <c r="L21" s="8">
        <v>0.61527777777777781</v>
      </c>
      <c r="M21">
        <v>888.4</v>
      </c>
    </row>
    <row r="22" spans="1:13" x14ac:dyDescent="0.3">
      <c r="A22" t="s">
        <v>19</v>
      </c>
      <c r="B22" s="6" t="s">
        <v>51</v>
      </c>
      <c r="C22">
        <v>3</v>
      </c>
      <c r="D22" t="s">
        <v>0</v>
      </c>
      <c r="E22">
        <v>1.6</v>
      </c>
      <c r="F22" t="s">
        <v>9</v>
      </c>
      <c r="G22">
        <v>6.01</v>
      </c>
      <c r="H22" s="8">
        <v>0.44305555555555554</v>
      </c>
      <c r="I22">
        <v>638.1</v>
      </c>
      <c r="J22" s="8">
        <v>0.53194444444444444</v>
      </c>
      <c r="K22">
        <v>861.9</v>
      </c>
      <c r="L22" s="8">
        <v>0.60486111111111118</v>
      </c>
      <c r="M22">
        <v>1085.2</v>
      </c>
    </row>
    <row r="23" spans="1:13" x14ac:dyDescent="0.3">
      <c r="A23" t="s">
        <v>19</v>
      </c>
      <c r="B23" s="6" t="s">
        <v>52</v>
      </c>
      <c r="C23">
        <v>3</v>
      </c>
      <c r="D23" t="s">
        <v>0</v>
      </c>
      <c r="E23">
        <v>1.6</v>
      </c>
      <c r="F23" t="s">
        <v>9</v>
      </c>
      <c r="G23">
        <v>5.94</v>
      </c>
      <c r="H23" s="8">
        <v>0.45347222222222222</v>
      </c>
      <c r="I23">
        <v>511.3</v>
      </c>
      <c r="J23" s="8">
        <v>0.54166666666666663</v>
      </c>
      <c r="K23">
        <v>720.9</v>
      </c>
      <c r="L23" s="8">
        <v>0.61736111111111114</v>
      </c>
      <c r="M23">
        <v>921.9</v>
      </c>
    </row>
    <row r="24" spans="1:13" x14ac:dyDescent="0.3">
      <c r="A24" t="s">
        <v>20</v>
      </c>
      <c r="B24" s="6" t="s">
        <v>51</v>
      </c>
      <c r="C24">
        <v>3</v>
      </c>
      <c r="D24" t="s">
        <v>0</v>
      </c>
      <c r="E24">
        <v>1.6</v>
      </c>
      <c r="F24" t="s">
        <v>9</v>
      </c>
      <c r="G24">
        <v>5.96</v>
      </c>
      <c r="H24" s="8">
        <v>0.44375000000000003</v>
      </c>
      <c r="I24">
        <v>557.70000000000005</v>
      </c>
      <c r="J24" s="8">
        <v>0.53194444444444444</v>
      </c>
      <c r="K24">
        <v>792.3</v>
      </c>
      <c r="L24" s="8">
        <v>0.60555555555555551</v>
      </c>
      <c r="M24">
        <v>1097.0999999999999</v>
      </c>
    </row>
    <row r="25" spans="1:13" x14ac:dyDescent="0.3">
      <c r="A25" t="s">
        <v>20</v>
      </c>
      <c r="B25" s="6" t="s">
        <v>52</v>
      </c>
      <c r="C25">
        <v>3</v>
      </c>
      <c r="D25" t="s">
        <v>0</v>
      </c>
      <c r="E25">
        <v>1.6</v>
      </c>
      <c r="F25" t="s">
        <v>9</v>
      </c>
      <c r="G25">
        <v>6.06</v>
      </c>
      <c r="H25" s="8">
        <v>0.45416666666666666</v>
      </c>
      <c r="I25">
        <v>512.20000000000005</v>
      </c>
      <c r="J25" s="8">
        <v>0.54236111111111118</v>
      </c>
      <c r="K25">
        <v>721.2</v>
      </c>
      <c r="L25" s="8">
        <v>0.61875000000000002</v>
      </c>
      <c r="M25">
        <v>936.1</v>
      </c>
    </row>
    <row r="26" spans="1:13" x14ac:dyDescent="0.3">
      <c r="A26" t="s">
        <v>21</v>
      </c>
      <c r="B26" s="6" t="s">
        <v>51</v>
      </c>
      <c r="C26">
        <v>3</v>
      </c>
      <c r="D26" t="s">
        <v>0</v>
      </c>
      <c r="E26">
        <v>1.6</v>
      </c>
      <c r="F26" t="s">
        <v>9</v>
      </c>
      <c r="G26">
        <v>5.95</v>
      </c>
      <c r="H26" s="8">
        <v>0.4458333333333333</v>
      </c>
      <c r="I26">
        <v>583.70000000000005</v>
      </c>
      <c r="J26" s="8">
        <v>0.53263888888888888</v>
      </c>
      <c r="K26">
        <v>833.7</v>
      </c>
      <c r="L26" s="8">
        <v>0.60625000000000007</v>
      </c>
      <c r="M26">
        <v>1110.3</v>
      </c>
    </row>
    <row r="27" spans="1:13" x14ac:dyDescent="0.3">
      <c r="A27" t="s">
        <v>21</v>
      </c>
      <c r="B27" s="6" t="s">
        <v>52</v>
      </c>
      <c r="C27">
        <v>3</v>
      </c>
      <c r="D27" t="s">
        <v>0</v>
      </c>
      <c r="E27">
        <v>1.6</v>
      </c>
      <c r="F27" t="s">
        <v>9</v>
      </c>
      <c r="G27">
        <v>6.03</v>
      </c>
      <c r="H27" s="8">
        <v>0.4548611111111111</v>
      </c>
      <c r="I27">
        <v>536.79999999999995</v>
      </c>
      <c r="J27" s="8">
        <v>0.54375000000000007</v>
      </c>
      <c r="K27">
        <v>810.7</v>
      </c>
      <c r="L27" s="8">
        <v>0.62013888888888891</v>
      </c>
      <c r="M27">
        <v>1121.5999999999999</v>
      </c>
    </row>
    <row r="28" spans="1:13" x14ac:dyDescent="0.3">
      <c r="A28" t="s">
        <v>22</v>
      </c>
      <c r="B28" s="6" t="s">
        <v>51</v>
      </c>
      <c r="C28">
        <v>3</v>
      </c>
      <c r="D28" t="s">
        <v>0</v>
      </c>
      <c r="E28">
        <v>1.6</v>
      </c>
      <c r="F28" t="s">
        <v>9</v>
      </c>
      <c r="G28">
        <v>6.07</v>
      </c>
      <c r="H28" s="8">
        <v>0.4458333333333333</v>
      </c>
      <c r="I28">
        <v>596.6</v>
      </c>
      <c r="J28" s="8">
        <v>0.53333333333333333</v>
      </c>
      <c r="K28">
        <v>760</v>
      </c>
      <c r="L28" s="8">
        <v>0.6069444444444444</v>
      </c>
      <c r="M28">
        <v>985.5</v>
      </c>
    </row>
    <row r="29" spans="1:13" x14ac:dyDescent="0.3">
      <c r="A29" t="s">
        <v>22</v>
      </c>
      <c r="B29" s="6" t="s">
        <v>52</v>
      </c>
      <c r="C29">
        <v>3</v>
      </c>
      <c r="D29" t="s">
        <v>0</v>
      </c>
      <c r="E29">
        <v>1.6</v>
      </c>
      <c r="F29" t="s">
        <v>9</v>
      </c>
      <c r="G29">
        <v>6</v>
      </c>
      <c r="H29" s="8">
        <v>0.45624999999999999</v>
      </c>
      <c r="I29">
        <v>549</v>
      </c>
      <c r="J29" s="8">
        <v>0.5444444444444444</v>
      </c>
      <c r="K29">
        <v>743.4</v>
      </c>
      <c r="L29" s="8">
        <v>0.62152777777777779</v>
      </c>
      <c r="M29">
        <v>877.5</v>
      </c>
    </row>
    <row r="30" spans="1:13" x14ac:dyDescent="0.3">
      <c r="A30" t="s">
        <v>23</v>
      </c>
      <c r="B30" s="6" t="s">
        <v>51</v>
      </c>
      <c r="C30">
        <v>3</v>
      </c>
      <c r="D30" t="s">
        <v>0</v>
      </c>
      <c r="E30">
        <v>1.6</v>
      </c>
      <c r="F30" t="s">
        <v>9</v>
      </c>
      <c r="G30">
        <v>6</v>
      </c>
      <c r="H30" s="8">
        <v>0.4465277777777778</v>
      </c>
      <c r="I30">
        <v>583.70000000000005</v>
      </c>
      <c r="J30" s="8">
        <v>0.53402777777777777</v>
      </c>
      <c r="K30">
        <v>772.5</v>
      </c>
      <c r="L30" s="8">
        <v>0.6069444444444444</v>
      </c>
      <c r="M30">
        <v>979.4</v>
      </c>
    </row>
    <row r="31" spans="1:13" x14ac:dyDescent="0.3">
      <c r="A31" t="s">
        <v>23</v>
      </c>
      <c r="B31" s="6" t="s">
        <v>52</v>
      </c>
      <c r="C31">
        <v>3</v>
      </c>
      <c r="D31" t="s">
        <v>0</v>
      </c>
      <c r="E31">
        <v>1.6</v>
      </c>
      <c r="F31" t="s">
        <v>9</v>
      </c>
      <c r="G31">
        <v>6.07</v>
      </c>
      <c r="H31" s="8">
        <v>0.45694444444444443</v>
      </c>
      <c r="I31">
        <v>541.9</v>
      </c>
      <c r="J31" s="8">
        <v>0.54513888888888895</v>
      </c>
      <c r="K31">
        <v>722.7</v>
      </c>
      <c r="L31" s="8">
        <v>0.62291666666666667</v>
      </c>
      <c r="M31">
        <v>906.3</v>
      </c>
    </row>
    <row r="32" spans="1:13" x14ac:dyDescent="0.3">
      <c r="A32" t="s">
        <v>24</v>
      </c>
      <c r="B32" s="6" t="s">
        <v>51</v>
      </c>
      <c r="C32">
        <v>4</v>
      </c>
      <c r="D32" t="s">
        <v>0</v>
      </c>
      <c r="E32">
        <v>2</v>
      </c>
      <c r="F32" t="s">
        <v>2</v>
      </c>
      <c r="G32">
        <v>5.99</v>
      </c>
      <c r="H32" s="8">
        <v>0.44722222222222219</v>
      </c>
      <c r="I32">
        <v>633.70000000000005</v>
      </c>
      <c r="J32" s="8">
        <v>0.53472222222222221</v>
      </c>
      <c r="K32">
        <v>791.5</v>
      </c>
      <c r="L32" s="8">
        <v>0.60763888888888895</v>
      </c>
      <c r="M32">
        <v>1004.9</v>
      </c>
    </row>
    <row r="33" spans="1:13" x14ac:dyDescent="0.3">
      <c r="A33" t="s">
        <v>24</v>
      </c>
      <c r="B33" s="6" t="s">
        <v>52</v>
      </c>
      <c r="C33">
        <v>4</v>
      </c>
      <c r="D33" t="s">
        <v>0</v>
      </c>
      <c r="E33">
        <v>2</v>
      </c>
      <c r="F33" t="s">
        <v>2</v>
      </c>
      <c r="G33">
        <v>6.07</v>
      </c>
      <c r="H33" s="8">
        <v>0.45763888888888887</v>
      </c>
      <c r="I33">
        <v>560.20000000000005</v>
      </c>
      <c r="J33" s="8">
        <v>0.54583333333333328</v>
      </c>
      <c r="K33">
        <v>810.1</v>
      </c>
      <c r="L33" s="8">
        <v>0.62430555555555556</v>
      </c>
      <c r="M33">
        <v>1105.2</v>
      </c>
    </row>
    <row r="34" spans="1:13" x14ac:dyDescent="0.3">
      <c r="A34" t="s">
        <v>25</v>
      </c>
      <c r="B34" s="6" t="s">
        <v>51</v>
      </c>
      <c r="C34">
        <v>4</v>
      </c>
      <c r="D34" t="s">
        <v>0</v>
      </c>
      <c r="E34">
        <v>2</v>
      </c>
      <c r="F34" t="s">
        <v>2</v>
      </c>
      <c r="G34">
        <v>5.96</v>
      </c>
      <c r="H34" s="8">
        <v>0.44722222222222219</v>
      </c>
      <c r="I34">
        <v>574.29999999999995</v>
      </c>
      <c r="J34" s="8">
        <v>0.53472222222222221</v>
      </c>
      <c r="K34">
        <v>782.8</v>
      </c>
      <c r="L34" s="8">
        <v>0.60833333333333328</v>
      </c>
      <c r="M34">
        <v>1002.7</v>
      </c>
    </row>
    <row r="35" spans="1:13" x14ac:dyDescent="0.3">
      <c r="A35" t="s">
        <v>25</v>
      </c>
      <c r="B35" s="6" t="s">
        <v>52</v>
      </c>
      <c r="C35">
        <v>4</v>
      </c>
      <c r="D35" t="s">
        <v>0</v>
      </c>
      <c r="E35">
        <v>2</v>
      </c>
      <c r="F35" t="s">
        <v>2</v>
      </c>
      <c r="G35">
        <v>6.05</v>
      </c>
      <c r="H35" s="8">
        <v>0.45833333333333331</v>
      </c>
      <c r="I35">
        <v>560.5</v>
      </c>
      <c r="J35" s="8">
        <v>0.54652777777777783</v>
      </c>
      <c r="K35">
        <v>712.1</v>
      </c>
      <c r="L35" s="8">
        <v>0.625</v>
      </c>
      <c r="M35">
        <v>894.4</v>
      </c>
    </row>
    <row r="36" spans="1:13" x14ac:dyDescent="0.3">
      <c r="A36" t="s">
        <v>26</v>
      </c>
      <c r="B36" s="6" t="s">
        <v>51</v>
      </c>
      <c r="C36">
        <v>4</v>
      </c>
      <c r="D36" t="s">
        <v>0</v>
      </c>
      <c r="E36">
        <v>2</v>
      </c>
      <c r="F36" t="s">
        <v>2</v>
      </c>
      <c r="G36">
        <v>6.05</v>
      </c>
      <c r="H36" s="8">
        <v>0.44791666666666669</v>
      </c>
      <c r="I36">
        <v>535.70000000000005</v>
      </c>
      <c r="J36" s="8">
        <v>0.53541666666666665</v>
      </c>
      <c r="K36">
        <v>674.9</v>
      </c>
      <c r="L36" s="8">
        <v>0.60902777777777783</v>
      </c>
      <c r="M36">
        <v>858.7</v>
      </c>
    </row>
    <row r="37" spans="1:13" x14ac:dyDescent="0.3">
      <c r="A37" t="s">
        <v>26</v>
      </c>
      <c r="B37" s="6" t="s">
        <v>52</v>
      </c>
      <c r="C37">
        <v>4</v>
      </c>
      <c r="D37" t="s">
        <v>0</v>
      </c>
      <c r="E37">
        <v>2</v>
      </c>
      <c r="F37" t="s">
        <v>2</v>
      </c>
      <c r="G37">
        <v>6.03</v>
      </c>
      <c r="H37" s="8">
        <v>0.45902777777777781</v>
      </c>
      <c r="I37">
        <v>574.70000000000005</v>
      </c>
      <c r="J37" s="8">
        <v>0.54722222222222217</v>
      </c>
      <c r="K37">
        <v>760</v>
      </c>
      <c r="L37" s="8">
        <v>0.62638888888888888</v>
      </c>
      <c r="M37">
        <v>1034.0999999999999</v>
      </c>
    </row>
    <row r="38" spans="1:13" x14ac:dyDescent="0.3">
      <c r="A38" t="s">
        <v>27</v>
      </c>
      <c r="B38" s="6" t="s">
        <v>51</v>
      </c>
      <c r="C38">
        <v>4</v>
      </c>
      <c r="D38" t="s">
        <v>0</v>
      </c>
      <c r="E38">
        <v>2</v>
      </c>
      <c r="F38" t="s">
        <v>2</v>
      </c>
      <c r="G38">
        <v>6.01</v>
      </c>
      <c r="H38" s="8">
        <v>0.44791666666666669</v>
      </c>
      <c r="I38">
        <v>572.6</v>
      </c>
      <c r="J38" s="8">
        <v>0.53541666666666665</v>
      </c>
      <c r="K38">
        <v>731.2</v>
      </c>
      <c r="L38" s="8">
        <v>0.60902777777777783</v>
      </c>
      <c r="M38">
        <v>970.5</v>
      </c>
    </row>
    <row r="39" spans="1:13" x14ac:dyDescent="0.3">
      <c r="A39" t="s">
        <v>27</v>
      </c>
      <c r="B39" s="6" t="s">
        <v>52</v>
      </c>
      <c r="C39">
        <v>4</v>
      </c>
      <c r="D39" t="s">
        <v>0</v>
      </c>
      <c r="E39">
        <v>2</v>
      </c>
      <c r="F39" t="s">
        <v>2</v>
      </c>
      <c r="G39">
        <v>5.98</v>
      </c>
      <c r="H39" s="8">
        <v>0.4597222222222222</v>
      </c>
      <c r="I39">
        <v>547.79999999999995</v>
      </c>
      <c r="J39" s="8">
        <v>0.54791666666666672</v>
      </c>
      <c r="K39">
        <v>757.7</v>
      </c>
      <c r="L39" s="8">
        <v>0.62777777777777777</v>
      </c>
      <c r="M39">
        <v>963.8</v>
      </c>
    </row>
    <row r="40" spans="1:13" x14ac:dyDescent="0.3">
      <c r="A40" t="s">
        <v>28</v>
      </c>
      <c r="B40" s="6" t="s">
        <v>51</v>
      </c>
      <c r="C40">
        <v>4</v>
      </c>
      <c r="D40" t="s">
        <v>0</v>
      </c>
      <c r="E40">
        <v>2</v>
      </c>
      <c r="F40" t="s">
        <v>2</v>
      </c>
      <c r="G40">
        <v>6.09</v>
      </c>
      <c r="H40" s="8">
        <v>0.44861111111111113</v>
      </c>
      <c r="I40">
        <v>566.9</v>
      </c>
      <c r="J40" s="8">
        <v>0.53611111111111109</v>
      </c>
      <c r="K40">
        <v>732.1</v>
      </c>
      <c r="L40" s="8">
        <v>0.61041666666666672</v>
      </c>
      <c r="M40">
        <v>939.7</v>
      </c>
    </row>
    <row r="41" spans="1:13" x14ac:dyDescent="0.3">
      <c r="A41" t="s">
        <v>28</v>
      </c>
      <c r="B41" s="6" t="s">
        <v>52</v>
      </c>
      <c r="C41">
        <v>4</v>
      </c>
      <c r="D41" t="s">
        <v>0</v>
      </c>
      <c r="E41">
        <v>2</v>
      </c>
      <c r="F41" t="s">
        <v>2</v>
      </c>
      <c r="G41">
        <v>6.02</v>
      </c>
      <c r="H41" s="8">
        <v>0.4604166666666667</v>
      </c>
      <c r="I41">
        <v>543.20000000000005</v>
      </c>
      <c r="J41" s="8">
        <v>0.54861111111111105</v>
      </c>
      <c r="K41">
        <v>734.2</v>
      </c>
      <c r="L41" s="8">
        <v>0.58750000000000002</v>
      </c>
      <c r="M41">
        <v>906.6</v>
      </c>
    </row>
    <row r="42" spans="1:13" x14ac:dyDescent="0.3">
      <c r="A42" t="s">
        <v>29</v>
      </c>
      <c r="B42" s="6" t="s">
        <v>51</v>
      </c>
      <c r="C42">
        <v>5</v>
      </c>
      <c r="D42" t="s">
        <v>1</v>
      </c>
      <c r="G42">
        <v>6.02</v>
      </c>
      <c r="H42" s="8">
        <v>0.44861111111111113</v>
      </c>
      <c r="I42">
        <v>555.20000000000005</v>
      </c>
      <c r="J42" s="8">
        <v>0.53680555555555554</v>
      </c>
      <c r="K42">
        <v>769.1</v>
      </c>
      <c r="L42" s="8">
        <v>0.61041666666666672</v>
      </c>
      <c r="M42">
        <v>1047</v>
      </c>
    </row>
    <row r="43" spans="1:13" x14ac:dyDescent="0.3">
      <c r="A43" t="s">
        <v>29</v>
      </c>
      <c r="B43" s="6" t="s">
        <v>52</v>
      </c>
      <c r="C43">
        <v>5</v>
      </c>
      <c r="D43" t="s">
        <v>1</v>
      </c>
      <c r="G43">
        <v>6.04</v>
      </c>
      <c r="H43" s="8">
        <v>0.46111111111111108</v>
      </c>
      <c r="I43">
        <v>560.1</v>
      </c>
      <c r="J43" s="8">
        <v>0.5493055555555556</v>
      </c>
      <c r="K43">
        <v>833.7</v>
      </c>
      <c r="L43" s="8">
        <v>0.62986111111111109</v>
      </c>
      <c r="M43">
        <v>1150.3</v>
      </c>
    </row>
    <row r="44" spans="1:13" x14ac:dyDescent="0.3">
      <c r="A44" t="s">
        <v>30</v>
      </c>
      <c r="B44" s="6" t="s">
        <v>51</v>
      </c>
      <c r="C44">
        <v>5</v>
      </c>
      <c r="D44" t="s">
        <v>1</v>
      </c>
      <c r="G44">
        <v>5.97</v>
      </c>
      <c r="H44" s="8">
        <v>0.44930555555555557</v>
      </c>
      <c r="I44">
        <v>571.20000000000005</v>
      </c>
      <c r="J44" s="8">
        <v>0.53680555555555554</v>
      </c>
      <c r="K44">
        <v>868.9</v>
      </c>
      <c r="L44" s="8">
        <v>0.61111111111111105</v>
      </c>
      <c r="M44">
        <v>1272.0999999999999</v>
      </c>
    </row>
    <row r="45" spans="1:13" x14ac:dyDescent="0.3">
      <c r="A45" t="s">
        <v>30</v>
      </c>
      <c r="B45" s="6" t="s">
        <v>52</v>
      </c>
      <c r="C45">
        <v>5</v>
      </c>
      <c r="D45" t="s">
        <v>1</v>
      </c>
      <c r="G45">
        <v>5.95</v>
      </c>
      <c r="H45" s="8">
        <v>0.46180555555555558</v>
      </c>
      <c r="I45">
        <v>572.6</v>
      </c>
      <c r="J45" s="8">
        <v>0.54999999999999993</v>
      </c>
      <c r="K45">
        <v>811.5</v>
      </c>
      <c r="L45" s="8">
        <v>0.63124999999999998</v>
      </c>
      <c r="M45">
        <v>1047.0999999999999</v>
      </c>
    </row>
    <row r="46" spans="1:13" x14ac:dyDescent="0.3">
      <c r="A46" t="s">
        <v>31</v>
      </c>
      <c r="B46" s="6" t="s">
        <v>51</v>
      </c>
      <c r="C46">
        <v>5</v>
      </c>
      <c r="D46" t="s">
        <v>1</v>
      </c>
      <c r="G46">
        <v>6</v>
      </c>
      <c r="H46" s="8">
        <v>0.45</v>
      </c>
      <c r="I46">
        <v>620.29999999999995</v>
      </c>
      <c r="J46" s="8">
        <v>0.53749999999999998</v>
      </c>
      <c r="K46">
        <v>1021.7</v>
      </c>
      <c r="L46" s="8">
        <v>0.61111111111111105</v>
      </c>
      <c r="M46">
        <v>1546.6</v>
      </c>
    </row>
    <row r="47" spans="1:13" x14ac:dyDescent="0.3">
      <c r="A47" t="s">
        <v>31</v>
      </c>
      <c r="B47" s="6" t="s">
        <v>52</v>
      </c>
      <c r="C47">
        <v>5</v>
      </c>
      <c r="D47" t="s">
        <v>1</v>
      </c>
      <c r="G47">
        <v>5.9</v>
      </c>
      <c r="H47" s="8">
        <v>0.46249999999999997</v>
      </c>
      <c r="I47">
        <v>553.29999999999995</v>
      </c>
      <c r="J47" s="8">
        <v>0.55069444444444449</v>
      </c>
      <c r="K47">
        <v>841</v>
      </c>
      <c r="L47" s="8">
        <v>0.63263888888888886</v>
      </c>
      <c r="M47">
        <v>1128.8</v>
      </c>
    </row>
    <row r="48" spans="1:13" x14ac:dyDescent="0.3">
      <c r="A48" t="s">
        <v>32</v>
      </c>
      <c r="B48" s="6" t="s">
        <v>51</v>
      </c>
      <c r="C48">
        <v>5</v>
      </c>
      <c r="D48" t="s">
        <v>1</v>
      </c>
      <c r="G48">
        <v>6.03</v>
      </c>
      <c r="H48" s="8">
        <v>0.45</v>
      </c>
      <c r="I48">
        <v>550.20000000000005</v>
      </c>
      <c r="J48" s="8">
        <v>0.53749999999999998</v>
      </c>
      <c r="K48">
        <v>753.5</v>
      </c>
      <c r="L48" s="8">
        <v>0.6118055555555556</v>
      </c>
      <c r="M48">
        <v>1038.5</v>
      </c>
    </row>
    <row r="49" spans="1:13" x14ac:dyDescent="0.3">
      <c r="A49" t="s">
        <v>32</v>
      </c>
      <c r="B49" s="6" t="s">
        <v>52</v>
      </c>
      <c r="C49">
        <v>5</v>
      </c>
      <c r="D49" t="s">
        <v>1</v>
      </c>
      <c r="G49">
        <v>5.98</v>
      </c>
      <c r="H49" s="8">
        <v>0.46319444444444446</v>
      </c>
      <c r="I49">
        <v>556.9</v>
      </c>
      <c r="J49" s="8">
        <v>0.55138888888888882</v>
      </c>
      <c r="K49">
        <v>825.3</v>
      </c>
      <c r="L49" s="8">
        <v>0.6333333333333333</v>
      </c>
      <c r="M49">
        <v>1097.5</v>
      </c>
    </row>
    <row r="50" spans="1:13" x14ac:dyDescent="0.3">
      <c r="A50" t="s">
        <v>33</v>
      </c>
      <c r="B50" s="6" t="s">
        <v>51</v>
      </c>
      <c r="C50">
        <v>5</v>
      </c>
      <c r="D50" t="s">
        <v>1</v>
      </c>
      <c r="G50">
        <v>6.04</v>
      </c>
      <c r="H50" s="8">
        <v>0.45069444444444445</v>
      </c>
      <c r="I50">
        <v>578.6</v>
      </c>
      <c r="J50" s="8">
        <v>0.53888888888888886</v>
      </c>
      <c r="K50">
        <v>808.9</v>
      </c>
      <c r="L50" s="8">
        <v>0.61249999999999993</v>
      </c>
      <c r="M50">
        <v>1085.3</v>
      </c>
    </row>
    <row r="51" spans="1:13" x14ac:dyDescent="0.3">
      <c r="A51" t="s">
        <v>33</v>
      </c>
      <c r="B51" s="6" t="s">
        <v>52</v>
      </c>
      <c r="C51">
        <v>5</v>
      </c>
      <c r="D51" t="s">
        <v>1</v>
      </c>
      <c r="G51">
        <v>6.01</v>
      </c>
      <c r="H51" s="8">
        <v>0.46388888888888885</v>
      </c>
      <c r="I51">
        <v>645.20000000000005</v>
      </c>
      <c r="J51" s="8">
        <v>0.55277777777777781</v>
      </c>
      <c r="K51">
        <v>1105.3</v>
      </c>
      <c r="L51" s="8">
        <v>0.63472222222222219</v>
      </c>
      <c r="M51">
        <v>1802.6</v>
      </c>
    </row>
    <row r="52" spans="1:13" x14ac:dyDescent="0.3">
      <c r="A52" t="s">
        <v>53</v>
      </c>
      <c r="B52" s="6" t="s">
        <v>51</v>
      </c>
      <c r="H52" s="8">
        <v>0.4513888888888889</v>
      </c>
      <c r="I52">
        <v>470.9</v>
      </c>
      <c r="J52" s="8">
        <v>0.53194444444444444</v>
      </c>
      <c r="K52">
        <v>478.8</v>
      </c>
      <c r="L52" s="8">
        <v>0.61388888888888882</v>
      </c>
      <c r="M52">
        <v>488.9</v>
      </c>
    </row>
    <row r="53" spans="1:13" x14ac:dyDescent="0.3">
      <c r="A53" t="s">
        <v>53</v>
      </c>
      <c r="B53" s="6" t="s">
        <v>52</v>
      </c>
      <c r="H53" s="8">
        <v>0.46527777777777773</v>
      </c>
      <c r="I53">
        <v>510</v>
      </c>
      <c r="J53" s="8">
        <v>0.55347222222222225</v>
      </c>
      <c r="K53" s="14">
        <v>598.70000000000005</v>
      </c>
      <c r="L53" s="8">
        <v>0.63611111111111118</v>
      </c>
      <c r="M53">
        <v>577.20000000000005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58BC-E6E8-495A-86AE-6E71BDBE50E5}">
  <dimension ref="A1:S53"/>
  <sheetViews>
    <sheetView workbookViewId="0"/>
  </sheetViews>
  <sheetFormatPr defaultRowHeight="14.4" x14ac:dyDescent="0.3"/>
  <cols>
    <col min="2" max="2" width="15.5546875" style="6" bestFit="1" customWidth="1"/>
    <col min="3" max="3" width="6" bestFit="1" customWidth="1"/>
    <col min="4" max="4" width="18.44140625" bestFit="1" customWidth="1"/>
    <col min="5" max="5" width="16.5546875" customWidth="1"/>
    <col min="6" max="6" width="18.44140625" customWidth="1"/>
    <col min="7" max="7" width="15.44140625" customWidth="1"/>
    <col min="8" max="8" width="9.33203125" bestFit="1" customWidth="1"/>
    <col min="9" max="9" width="13.109375" style="9" customWidth="1"/>
    <col min="10" max="10" width="9.33203125" bestFit="1" customWidth="1"/>
    <col min="11" max="11" width="13.6640625" customWidth="1"/>
    <col min="12" max="12" width="9.33203125" bestFit="1" customWidth="1"/>
    <col min="13" max="13" width="15.33203125" customWidth="1"/>
    <col min="15" max="15" width="12.6640625" bestFit="1" customWidth="1"/>
  </cols>
  <sheetData>
    <row r="1" spans="1:19" ht="31.2" x14ac:dyDescent="0.3">
      <c r="A1" s="3" t="s">
        <v>3</v>
      </c>
      <c r="B1" s="7" t="s">
        <v>42</v>
      </c>
      <c r="C1" s="3" t="s">
        <v>4</v>
      </c>
      <c r="D1" s="3" t="s">
        <v>5</v>
      </c>
      <c r="E1" s="1" t="s">
        <v>6</v>
      </c>
      <c r="F1" s="18" t="s">
        <v>7</v>
      </c>
      <c r="G1" s="5" t="s">
        <v>43</v>
      </c>
      <c r="H1" s="19" t="s">
        <v>89</v>
      </c>
      <c r="I1" s="13" t="s">
        <v>45</v>
      </c>
      <c r="J1" s="13" t="s">
        <v>90</v>
      </c>
      <c r="K1" s="13" t="s">
        <v>46</v>
      </c>
      <c r="L1" s="13" t="s">
        <v>91</v>
      </c>
      <c r="M1" s="13" t="s">
        <v>47</v>
      </c>
      <c r="Q1" t="s">
        <v>44</v>
      </c>
      <c r="R1" t="s">
        <v>54</v>
      </c>
      <c r="S1" t="s">
        <v>55</v>
      </c>
    </row>
    <row r="2" spans="1:19" x14ac:dyDescent="0.3">
      <c r="A2" t="s">
        <v>8</v>
      </c>
      <c r="B2" s="6" t="s">
        <v>51</v>
      </c>
      <c r="C2">
        <v>1</v>
      </c>
      <c r="D2" t="s">
        <v>0</v>
      </c>
      <c r="E2">
        <v>1.1000000000000001</v>
      </c>
      <c r="F2" t="s">
        <v>9</v>
      </c>
      <c r="G2">
        <v>5.94</v>
      </c>
      <c r="H2" s="8">
        <v>0.43194444444444446</v>
      </c>
      <c r="I2" s="9">
        <v>521.70000000000005</v>
      </c>
      <c r="J2" s="8">
        <v>0.53055555555555556</v>
      </c>
      <c r="K2">
        <v>634.1</v>
      </c>
      <c r="L2" s="8">
        <v>0.68125000000000002</v>
      </c>
      <c r="M2">
        <v>736.9</v>
      </c>
      <c r="O2" t="s">
        <v>56</v>
      </c>
      <c r="P2">
        <v>820</v>
      </c>
      <c r="Q2">
        <v>527</v>
      </c>
      <c r="R2">
        <v>494</v>
      </c>
      <c r="S2">
        <v>460</v>
      </c>
    </row>
    <row r="3" spans="1:19" x14ac:dyDescent="0.3">
      <c r="A3" t="s">
        <v>8</v>
      </c>
      <c r="B3" s="6" t="s">
        <v>52</v>
      </c>
      <c r="C3">
        <v>1</v>
      </c>
      <c r="D3" t="s">
        <v>0</v>
      </c>
      <c r="E3">
        <v>1.1000000000000001</v>
      </c>
      <c r="F3" t="s">
        <v>9</v>
      </c>
      <c r="G3">
        <v>6.06</v>
      </c>
      <c r="H3" s="8">
        <v>0.44027777777777777</v>
      </c>
      <c r="I3" s="9">
        <v>530.6</v>
      </c>
      <c r="J3" s="8">
        <v>0.53402777777777777</v>
      </c>
      <c r="K3">
        <v>602.4</v>
      </c>
      <c r="L3" s="8">
        <v>0.6875</v>
      </c>
      <c r="M3">
        <v>672</v>
      </c>
      <c r="P3">
        <v>850</v>
      </c>
      <c r="Q3">
        <v>517</v>
      </c>
      <c r="R3">
        <v>502</v>
      </c>
      <c r="S3">
        <v>458</v>
      </c>
    </row>
    <row r="4" spans="1:19" x14ac:dyDescent="0.3">
      <c r="A4" t="s">
        <v>10</v>
      </c>
      <c r="B4" s="6" t="s">
        <v>51</v>
      </c>
      <c r="C4">
        <v>1</v>
      </c>
      <c r="D4" t="s">
        <v>0</v>
      </c>
      <c r="E4">
        <v>1.1000000000000001</v>
      </c>
      <c r="F4" t="s">
        <v>9</v>
      </c>
      <c r="G4">
        <v>6.05</v>
      </c>
      <c r="H4" s="8">
        <v>0.43263888888888885</v>
      </c>
      <c r="I4" s="9">
        <v>522.79999999999995</v>
      </c>
      <c r="J4" s="8">
        <v>0.53055555555555556</v>
      </c>
      <c r="K4">
        <v>606.5</v>
      </c>
      <c r="L4" s="8">
        <v>0.68125000000000002</v>
      </c>
      <c r="M4">
        <v>684.5</v>
      </c>
    </row>
    <row r="5" spans="1:19" x14ac:dyDescent="0.3">
      <c r="A5" t="s">
        <v>10</v>
      </c>
      <c r="B5" s="6" t="s">
        <v>52</v>
      </c>
      <c r="C5">
        <v>1</v>
      </c>
      <c r="D5" t="s">
        <v>0</v>
      </c>
      <c r="E5">
        <v>1.1000000000000001</v>
      </c>
      <c r="F5" t="s">
        <v>9</v>
      </c>
      <c r="G5">
        <v>5.97</v>
      </c>
      <c r="H5" s="8">
        <v>0.44097222222222227</v>
      </c>
      <c r="I5" s="9">
        <v>527</v>
      </c>
      <c r="J5" s="8">
        <v>0.53541666666666665</v>
      </c>
      <c r="K5">
        <v>766.4</v>
      </c>
      <c r="L5" s="8">
        <v>0.68888888888888899</v>
      </c>
      <c r="M5">
        <v>1093.7</v>
      </c>
      <c r="Q5" t="s">
        <v>57</v>
      </c>
    </row>
    <row r="6" spans="1:19" x14ac:dyDescent="0.3">
      <c r="A6" t="s">
        <v>11</v>
      </c>
      <c r="B6" s="6" t="s">
        <v>51</v>
      </c>
      <c r="C6">
        <v>1</v>
      </c>
      <c r="D6" t="s">
        <v>0</v>
      </c>
      <c r="E6">
        <v>1.1000000000000001</v>
      </c>
      <c r="F6" t="s">
        <v>9</v>
      </c>
      <c r="G6">
        <v>6.04</v>
      </c>
      <c r="H6" s="8">
        <v>0.43333333333333335</v>
      </c>
      <c r="I6" s="9">
        <v>519.20000000000005</v>
      </c>
      <c r="J6" s="8">
        <v>0.53125</v>
      </c>
      <c r="K6">
        <v>608.9</v>
      </c>
      <c r="L6" s="8">
        <v>0.68194444444444446</v>
      </c>
      <c r="M6">
        <v>673.4</v>
      </c>
    </row>
    <row r="7" spans="1:19" x14ac:dyDescent="0.3">
      <c r="A7" t="s">
        <v>11</v>
      </c>
      <c r="B7" s="6" t="s">
        <v>52</v>
      </c>
      <c r="C7">
        <v>1</v>
      </c>
      <c r="D7" t="s">
        <v>0</v>
      </c>
      <c r="E7">
        <v>1.1000000000000001</v>
      </c>
      <c r="F7" t="s">
        <v>9</v>
      </c>
      <c r="G7">
        <v>6</v>
      </c>
      <c r="H7" s="8">
        <v>0.44236111111111115</v>
      </c>
      <c r="I7" s="9">
        <v>524.5</v>
      </c>
      <c r="J7" s="8">
        <v>0.53680555555555554</v>
      </c>
      <c r="K7">
        <v>617.79999999999995</v>
      </c>
      <c r="L7" s="8">
        <v>0.69027777777777777</v>
      </c>
      <c r="M7">
        <v>704.1</v>
      </c>
    </row>
    <row r="8" spans="1:19" x14ac:dyDescent="0.3">
      <c r="A8" t="s">
        <v>12</v>
      </c>
      <c r="B8" s="6" t="s">
        <v>51</v>
      </c>
      <c r="C8">
        <v>1</v>
      </c>
      <c r="D8" t="s">
        <v>0</v>
      </c>
      <c r="E8">
        <v>1.1000000000000001</v>
      </c>
      <c r="F8" t="s">
        <v>9</v>
      </c>
      <c r="G8">
        <v>6.08</v>
      </c>
      <c r="H8" s="8">
        <v>0.43402777777777773</v>
      </c>
      <c r="I8" s="9">
        <v>520.70000000000005</v>
      </c>
      <c r="J8" s="8">
        <v>0.53125</v>
      </c>
      <c r="K8">
        <v>600.6</v>
      </c>
      <c r="L8" s="8">
        <v>0.68194444444444446</v>
      </c>
      <c r="M8">
        <v>669.7</v>
      </c>
    </row>
    <row r="9" spans="1:19" x14ac:dyDescent="0.3">
      <c r="A9" t="s">
        <v>12</v>
      </c>
      <c r="B9" s="6" t="s">
        <v>52</v>
      </c>
      <c r="C9">
        <v>1</v>
      </c>
      <c r="D9" t="s">
        <v>0</v>
      </c>
      <c r="E9">
        <v>1.1000000000000001</v>
      </c>
      <c r="F9" t="s">
        <v>9</v>
      </c>
      <c r="G9">
        <v>5.96</v>
      </c>
      <c r="H9" s="8">
        <v>0.44375000000000003</v>
      </c>
      <c r="I9" s="9">
        <v>520.9</v>
      </c>
      <c r="J9" s="8">
        <v>0.53819444444444442</v>
      </c>
      <c r="K9">
        <v>594.6</v>
      </c>
      <c r="L9" s="8">
        <v>0.69097222222222221</v>
      </c>
      <c r="M9">
        <v>653.6</v>
      </c>
    </row>
    <row r="10" spans="1:19" x14ac:dyDescent="0.3">
      <c r="A10" t="s">
        <v>13</v>
      </c>
      <c r="B10" s="6" t="s">
        <v>51</v>
      </c>
      <c r="C10">
        <v>1</v>
      </c>
      <c r="D10" t="s">
        <v>0</v>
      </c>
      <c r="E10">
        <v>1.1000000000000001</v>
      </c>
      <c r="F10" t="s">
        <v>9</v>
      </c>
      <c r="G10">
        <v>5.94</v>
      </c>
      <c r="H10" s="8">
        <v>0.43472222222222223</v>
      </c>
      <c r="I10" s="9">
        <v>517.5</v>
      </c>
      <c r="J10" s="8">
        <v>0.53194444444444444</v>
      </c>
      <c r="K10">
        <v>568.79999999999995</v>
      </c>
      <c r="L10" s="8">
        <v>0.68263888888888891</v>
      </c>
      <c r="M10">
        <v>616</v>
      </c>
    </row>
    <row r="11" spans="1:19" x14ac:dyDescent="0.3">
      <c r="A11" t="s">
        <v>13</v>
      </c>
      <c r="B11" s="6" t="s">
        <v>52</v>
      </c>
      <c r="C11">
        <v>1</v>
      </c>
      <c r="D11" t="s">
        <v>0</v>
      </c>
      <c r="E11">
        <v>1.1000000000000001</v>
      </c>
      <c r="F11" t="s">
        <v>9</v>
      </c>
      <c r="G11">
        <v>6.07</v>
      </c>
      <c r="H11" s="8">
        <v>0.44444444444444442</v>
      </c>
      <c r="I11" s="9">
        <v>519.20000000000005</v>
      </c>
      <c r="J11" s="8">
        <v>0.5395833333333333</v>
      </c>
      <c r="K11">
        <v>563.20000000000005</v>
      </c>
      <c r="L11" s="8">
        <v>0.69236111111111109</v>
      </c>
      <c r="M11">
        <v>574.5</v>
      </c>
    </row>
    <row r="12" spans="1:19" x14ac:dyDescent="0.3">
      <c r="A12" t="s">
        <v>14</v>
      </c>
      <c r="B12" s="6" t="s">
        <v>51</v>
      </c>
      <c r="C12">
        <v>2</v>
      </c>
      <c r="D12" t="s">
        <v>0</v>
      </c>
      <c r="E12">
        <v>1.3</v>
      </c>
      <c r="F12" t="s">
        <v>9</v>
      </c>
      <c r="G12">
        <v>6.08</v>
      </c>
      <c r="H12" s="8">
        <v>0.4368055555555555</v>
      </c>
      <c r="I12" s="9">
        <v>512.1</v>
      </c>
      <c r="J12" s="8">
        <v>0.53263888888888888</v>
      </c>
      <c r="K12">
        <v>601.9</v>
      </c>
      <c r="L12" s="8">
        <v>0.68333333333333324</v>
      </c>
      <c r="M12">
        <v>682.8</v>
      </c>
    </row>
    <row r="13" spans="1:19" x14ac:dyDescent="0.3">
      <c r="A13" t="s">
        <v>14</v>
      </c>
      <c r="B13" s="6" t="s">
        <v>52</v>
      </c>
      <c r="C13">
        <v>2</v>
      </c>
      <c r="D13" t="s">
        <v>0</v>
      </c>
      <c r="E13">
        <v>1.3</v>
      </c>
      <c r="F13" t="s">
        <v>9</v>
      </c>
      <c r="G13">
        <v>5.98</v>
      </c>
      <c r="H13" s="8">
        <v>0.44513888888888892</v>
      </c>
      <c r="I13" s="9">
        <v>519</v>
      </c>
      <c r="J13" s="8">
        <v>0.54027777777777775</v>
      </c>
      <c r="K13">
        <v>605.4</v>
      </c>
      <c r="L13" s="8">
        <v>0.69374999999999998</v>
      </c>
      <c r="M13">
        <v>675</v>
      </c>
    </row>
    <row r="14" spans="1:19" x14ac:dyDescent="0.3">
      <c r="A14" t="s">
        <v>15</v>
      </c>
      <c r="B14" s="6" t="s">
        <v>51</v>
      </c>
      <c r="C14">
        <v>2</v>
      </c>
      <c r="D14" t="s">
        <v>0</v>
      </c>
      <c r="E14">
        <v>1.3</v>
      </c>
      <c r="F14" t="s">
        <v>9</v>
      </c>
      <c r="G14">
        <v>5.96</v>
      </c>
      <c r="H14" s="8">
        <v>0.4375</v>
      </c>
      <c r="I14" s="9">
        <v>514.5</v>
      </c>
      <c r="J14" s="8">
        <v>0.53333333333333333</v>
      </c>
      <c r="K14">
        <v>585.5</v>
      </c>
      <c r="L14" s="8">
        <v>0.68333333333333324</v>
      </c>
      <c r="M14">
        <v>646.4</v>
      </c>
    </row>
    <row r="15" spans="1:19" x14ac:dyDescent="0.3">
      <c r="A15" t="s">
        <v>15</v>
      </c>
      <c r="B15" s="6" t="s">
        <v>52</v>
      </c>
      <c r="C15">
        <v>2</v>
      </c>
      <c r="D15" t="s">
        <v>0</v>
      </c>
      <c r="E15">
        <v>1.3</v>
      </c>
      <c r="F15" t="s">
        <v>9</v>
      </c>
      <c r="G15">
        <v>5.96</v>
      </c>
      <c r="H15" s="8">
        <v>0.4458333333333333</v>
      </c>
      <c r="I15" s="9">
        <v>520.6</v>
      </c>
      <c r="J15" s="8">
        <v>0.54166666666666663</v>
      </c>
      <c r="K15">
        <v>584.4</v>
      </c>
      <c r="L15" s="8">
        <v>0.69444444444444453</v>
      </c>
      <c r="M15">
        <v>639.29999999999995</v>
      </c>
    </row>
    <row r="16" spans="1:19" x14ac:dyDescent="0.3">
      <c r="A16" t="s">
        <v>16</v>
      </c>
      <c r="B16" s="6" t="s">
        <v>51</v>
      </c>
      <c r="C16">
        <v>2</v>
      </c>
      <c r="D16" t="s">
        <v>0</v>
      </c>
      <c r="E16">
        <v>1.3</v>
      </c>
      <c r="F16" t="s">
        <v>9</v>
      </c>
      <c r="G16">
        <v>6.08</v>
      </c>
      <c r="H16" s="8">
        <v>0.4381944444444445</v>
      </c>
      <c r="I16" s="9">
        <v>511.7</v>
      </c>
      <c r="J16" s="8">
        <v>0.53333333333333333</v>
      </c>
      <c r="K16">
        <v>572.70000000000005</v>
      </c>
      <c r="L16" s="8">
        <v>0.68333333333333324</v>
      </c>
      <c r="M16">
        <v>629.4</v>
      </c>
    </row>
    <row r="17" spans="1:13" x14ac:dyDescent="0.3">
      <c r="A17" t="s">
        <v>16</v>
      </c>
      <c r="B17" s="6" t="s">
        <v>52</v>
      </c>
      <c r="C17">
        <v>2</v>
      </c>
      <c r="D17" t="s">
        <v>0</v>
      </c>
      <c r="E17">
        <v>1.3</v>
      </c>
      <c r="F17" t="s">
        <v>9</v>
      </c>
      <c r="G17">
        <v>6.02</v>
      </c>
      <c r="H17" s="8">
        <v>0.44027777777777777</v>
      </c>
      <c r="I17" s="9">
        <v>523.20000000000005</v>
      </c>
      <c r="J17" s="8">
        <v>13.01</v>
      </c>
      <c r="K17">
        <v>593.1</v>
      </c>
      <c r="L17" s="8">
        <v>0.6958333333333333</v>
      </c>
      <c r="M17">
        <v>654.29999999999995</v>
      </c>
    </row>
    <row r="18" spans="1:13" x14ac:dyDescent="0.3">
      <c r="A18" t="s">
        <v>17</v>
      </c>
      <c r="B18" s="6" t="s">
        <v>51</v>
      </c>
      <c r="C18">
        <v>2</v>
      </c>
      <c r="D18" t="s">
        <v>0</v>
      </c>
      <c r="E18">
        <v>1.3</v>
      </c>
      <c r="F18" t="s">
        <v>9</v>
      </c>
      <c r="G18">
        <v>5.98</v>
      </c>
      <c r="H18" s="8">
        <v>0.4381944444444445</v>
      </c>
      <c r="I18" s="9">
        <v>513.6</v>
      </c>
      <c r="J18" s="8">
        <v>0.53402777777777777</v>
      </c>
      <c r="K18">
        <v>590.9</v>
      </c>
      <c r="L18" s="8">
        <v>0.68402777777777779</v>
      </c>
      <c r="M18">
        <v>655.1</v>
      </c>
    </row>
    <row r="19" spans="1:13" x14ac:dyDescent="0.3">
      <c r="A19" t="s">
        <v>17</v>
      </c>
      <c r="B19" s="6" t="s">
        <v>52</v>
      </c>
      <c r="C19">
        <v>2</v>
      </c>
      <c r="D19" t="s">
        <v>0</v>
      </c>
      <c r="E19">
        <v>1.3</v>
      </c>
      <c r="F19" t="s">
        <v>9</v>
      </c>
      <c r="G19">
        <v>5.94</v>
      </c>
      <c r="H19" s="8">
        <v>0.44722222222222219</v>
      </c>
      <c r="I19" s="9">
        <v>524.29999999999995</v>
      </c>
      <c r="J19" s="8">
        <v>0.54375000000000007</v>
      </c>
      <c r="K19">
        <v>591.9</v>
      </c>
      <c r="L19" s="8">
        <v>0.6972222222222223</v>
      </c>
      <c r="M19">
        <v>646.9</v>
      </c>
    </row>
    <row r="20" spans="1:13" x14ac:dyDescent="0.3">
      <c r="A20" t="s">
        <v>18</v>
      </c>
      <c r="B20" s="6" t="s">
        <v>51</v>
      </c>
      <c r="C20">
        <v>2</v>
      </c>
      <c r="D20" t="s">
        <v>0</v>
      </c>
      <c r="E20">
        <v>1.3</v>
      </c>
      <c r="F20" t="s">
        <v>9</v>
      </c>
      <c r="G20">
        <v>5.96</v>
      </c>
      <c r="H20" s="8">
        <v>0.43888888888888888</v>
      </c>
      <c r="I20" s="9">
        <v>514.1</v>
      </c>
      <c r="J20" s="8">
        <v>0.53402777777777777</v>
      </c>
      <c r="K20">
        <v>572.20000000000005</v>
      </c>
      <c r="L20" s="8">
        <v>0.68472222222222223</v>
      </c>
      <c r="M20">
        <v>627.79999999999995</v>
      </c>
    </row>
    <row r="21" spans="1:13" x14ac:dyDescent="0.3">
      <c r="A21" t="s">
        <v>18</v>
      </c>
      <c r="B21" s="6" t="s">
        <v>52</v>
      </c>
      <c r="C21">
        <v>2</v>
      </c>
      <c r="D21" t="s">
        <v>0</v>
      </c>
      <c r="E21">
        <v>1.3</v>
      </c>
      <c r="F21" t="s">
        <v>9</v>
      </c>
      <c r="G21">
        <v>5.97</v>
      </c>
      <c r="H21" s="8">
        <v>0.44791666666666669</v>
      </c>
      <c r="I21" s="9">
        <v>522.29999999999995</v>
      </c>
      <c r="J21" s="8">
        <v>0.54513888888888895</v>
      </c>
      <c r="K21">
        <v>579.9</v>
      </c>
      <c r="L21" s="8">
        <v>0.69791666666666663</v>
      </c>
      <c r="M21">
        <v>630.5</v>
      </c>
    </row>
    <row r="22" spans="1:13" x14ac:dyDescent="0.3">
      <c r="A22" t="s">
        <v>19</v>
      </c>
      <c r="B22" s="6" t="s">
        <v>51</v>
      </c>
      <c r="C22">
        <v>3</v>
      </c>
      <c r="D22" t="s">
        <v>0</v>
      </c>
      <c r="E22">
        <v>1.6</v>
      </c>
      <c r="F22" t="s">
        <v>9</v>
      </c>
      <c r="G22">
        <v>6.01</v>
      </c>
      <c r="H22" s="8">
        <v>0.43958333333333338</v>
      </c>
      <c r="I22" s="9">
        <v>515.79999999999995</v>
      </c>
      <c r="J22" s="8">
        <v>0.53472222222222221</v>
      </c>
      <c r="K22">
        <v>571.9</v>
      </c>
      <c r="L22" s="8">
        <v>0.68472222222222223</v>
      </c>
      <c r="M22">
        <v>633.9</v>
      </c>
    </row>
    <row r="23" spans="1:13" x14ac:dyDescent="0.3">
      <c r="A23" t="s">
        <v>19</v>
      </c>
      <c r="B23" s="6" t="s">
        <v>52</v>
      </c>
      <c r="C23">
        <v>3</v>
      </c>
      <c r="D23" t="s">
        <v>0</v>
      </c>
      <c r="E23">
        <v>1.6</v>
      </c>
      <c r="F23" t="s">
        <v>9</v>
      </c>
      <c r="G23">
        <v>5.94</v>
      </c>
      <c r="H23" s="8">
        <v>0.44861111111111113</v>
      </c>
      <c r="I23" s="9">
        <v>523.1</v>
      </c>
      <c r="J23" s="8">
        <v>0.54652777777777783</v>
      </c>
      <c r="K23">
        <v>585.29999999999995</v>
      </c>
      <c r="L23" s="8">
        <v>0.69930555555555562</v>
      </c>
      <c r="M23">
        <v>641.9</v>
      </c>
    </row>
    <row r="24" spans="1:13" x14ac:dyDescent="0.3">
      <c r="A24" t="s">
        <v>20</v>
      </c>
      <c r="B24" s="6" t="s">
        <v>51</v>
      </c>
      <c r="C24">
        <v>3</v>
      </c>
      <c r="D24" t="s">
        <v>0</v>
      </c>
      <c r="E24">
        <v>1.6</v>
      </c>
      <c r="F24" t="s">
        <v>9</v>
      </c>
      <c r="G24">
        <v>5.96</v>
      </c>
      <c r="H24" s="8">
        <v>0.44027777777777777</v>
      </c>
      <c r="I24" s="9">
        <v>515.4</v>
      </c>
      <c r="J24" s="8">
        <v>0.53541666666666665</v>
      </c>
      <c r="K24">
        <v>574.6</v>
      </c>
      <c r="L24" s="8">
        <v>0.68541666666666667</v>
      </c>
      <c r="M24">
        <v>632.20000000000005</v>
      </c>
    </row>
    <row r="25" spans="1:13" x14ac:dyDescent="0.3">
      <c r="A25" t="s">
        <v>20</v>
      </c>
      <c r="B25" s="6" t="s">
        <v>52</v>
      </c>
      <c r="C25">
        <v>3</v>
      </c>
      <c r="D25" t="s">
        <v>0</v>
      </c>
      <c r="E25">
        <v>1.6</v>
      </c>
      <c r="F25" t="s">
        <v>9</v>
      </c>
      <c r="G25">
        <v>6.06</v>
      </c>
      <c r="H25" s="8">
        <v>0.44930555555555557</v>
      </c>
      <c r="I25" s="9">
        <v>522.79999999999995</v>
      </c>
      <c r="J25" s="8">
        <v>0.54791666666666672</v>
      </c>
      <c r="K25">
        <v>569.4</v>
      </c>
      <c r="L25" s="8">
        <v>0.7006944444444444</v>
      </c>
      <c r="M25">
        <v>615.5</v>
      </c>
    </row>
    <row r="26" spans="1:13" x14ac:dyDescent="0.3">
      <c r="A26" t="s">
        <v>21</v>
      </c>
      <c r="B26" s="6" t="s">
        <v>51</v>
      </c>
      <c r="C26">
        <v>3</v>
      </c>
      <c r="D26" t="s">
        <v>0</v>
      </c>
      <c r="E26">
        <v>1.6</v>
      </c>
      <c r="F26" t="s">
        <v>9</v>
      </c>
      <c r="G26">
        <v>5.95</v>
      </c>
      <c r="H26" s="8">
        <v>0.44097222222222227</v>
      </c>
      <c r="I26" s="9">
        <v>522.29999999999995</v>
      </c>
      <c r="J26" s="8">
        <v>0.53611111111111109</v>
      </c>
      <c r="K26">
        <v>590.20000000000005</v>
      </c>
      <c r="L26" s="8">
        <v>0.68611111111111101</v>
      </c>
      <c r="M26">
        <v>652.4</v>
      </c>
    </row>
    <row r="27" spans="1:13" x14ac:dyDescent="0.3">
      <c r="A27" t="s">
        <v>21</v>
      </c>
      <c r="B27" s="6" t="s">
        <v>52</v>
      </c>
      <c r="C27">
        <v>3</v>
      </c>
      <c r="D27" t="s">
        <v>0</v>
      </c>
      <c r="E27">
        <v>1.6</v>
      </c>
      <c r="F27" t="s">
        <v>9</v>
      </c>
      <c r="G27">
        <v>6.03</v>
      </c>
      <c r="H27" s="8">
        <v>0.45</v>
      </c>
      <c r="I27" s="9">
        <v>526</v>
      </c>
      <c r="J27" s="8">
        <v>0.5493055555555556</v>
      </c>
      <c r="K27">
        <v>630.1</v>
      </c>
      <c r="L27" s="8">
        <v>0.70208333333333339</v>
      </c>
      <c r="M27">
        <v>737.6</v>
      </c>
    </row>
    <row r="28" spans="1:13" x14ac:dyDescent="0.3">
      <c r="A28" t="s">
        <v>22</v>
      </c>
      <c r="B28" s="6" t="s">
        <v>51</v>
      </c>
      <c r="C28">
        <v>3</v>
      </c>
      <c r="D28" t="s">
        <v>0</v>
      </c>
      <c r="E28">
        <v>1.6</v>
      </c>
      <c r="F28" t="s">
        <v>9</v>
      </c>
      <c r="G28">
        <v>6.07</v>
      </c>
      <c r="H28" s="8">
        <v>0.44097222222222227</v>
      </c>
      <c r="I28" s="9">
        <v>522.70000000000005</v>
      </c>
      <c r="J28" s="8">
        <v>0.53680555555555554</v>
      </c>
      <c r="K28">
        <v>565.20000000000005</v>
      </c>
      <c r="L28" s="8">
        <v>0.68611111111111101</v>
      </c>
      <c r="M28">
        <v>609.5</v>
      </c>
    </row>
    <row r="29" spans="1:13" x14ac:dyDescent="0.3">
      <c r="A29" t="s">
        <v>22</v>
      </c>
      <c r="B29" s="6" t="s">
        <v>52</v>
      </c>
      <c r="C29">
        <v>3</v>
      </c>
      <c r="D29" t="s">
        <v>0</v>
      </c>
      <c r="E29">
        <v>1.6</v>
      </c>
      <c r="F29" t="s">
        <v>9</v>
      </c>
      <c r="G29">
        <v>6</v>
      </c>
      <c r="H29" s="8">
        <v>0.45069444444444445</v>
      </c>
      <c r="I29" s="9">
        <v>527.70000000000005</v>
      </c>
      <c r="J29" s="8">
        <v>0.54999999999999993</v>
      </c>
      <c r="K29">
        <v>577.20000000000005</v>
      </c>
      <c r="L29" s="8">
        <v>0.70347222222222217</v>
      </c>
      <c r="M29">
        <v>620.6</v>
      </c>
    </row>
    <row r="30" spans="1:13" x14ac:dyDescent="0.3">
      <c r="A30" t="s">
        <v>23</v>
      </c>
      <c r="B30" s="6" t="s">
        <v>51</v>
      </c>
      <c r="C30">
        <v>3</v>
      </c>
      <c r="D30" t="s">
        <v>0</v>
      </c>
      <c r="E30">
        <v>1.6</v>
      </c>
      <c r="F30" t="s">
        <v>9</v>
      </c>
      <c r="G30">
        <v>6</v>
      </c>
      <c r="H30" s="8">
        <v>0.44166666666666665</v>
      </c>
      <c r="I30" s="9">
        <v>520.70000000000005</v>
      </c>
      <c r="J30" s="8">
        <v>0.53749999999999998</v>
      </c>
      <c r="K30">
        <v>561.79999999999995</v>
      </c>
      <c r="L30" s="8">
        <v>0.68680555555555556</v>
      </c>
      <c r="M30">
        <v>612.29999999999995</v>
      </c>
    </row>
    <row r="31" spans="1:13" x14ac:dyDescent="0.3">
      <c r="A31" t="s">
        <v>23</v>
      </c>
      <c r="B31" s="6" t="s">
        <v>52</v>
      </c>
      <c r="C31">
        <v>3</v>
      </c>
      <c r="D31" t="s">
        <v>0</v>
      </c>
      <c r="E31">
        <v>1.6</v>
      </c>
      <c r="F31" t="s">
        <v>9</v>
      </c>
      <c r="G31">
        <v>6.07</v>
      </c>
      <c r="H31" s="8">
        <v>0.4513888888888889</v>
      </c>
      <c r="I31" s="9">
        <v>530.4</v>
      </c>
      <c r="J31" s="8">
        <v>0.55138888888888882</v>
      </c>
      <c r="K31">
        <v>583.29999999999995</v>
      </c>
      <c r="L31" s="8">
        <v>0.70416666666666661</v>
      </c>
      <c r="M31">
        <v>637.6</v>
      </c>
    </row>
    <row r="32" spans="1:13" x14ac:dyDescent="0.3">
      <c r="A32" t="s">
        <v>24</v>
      </c>
      <c r="B32" s="6" t="s">
        <v>51</v>
      </c>
      <c r="C32">
        <v>4</v>
      </c>
      <c r="D32" t="s">
        <v>0</v>
      </c>
      <c r="E32">
        <v>2</v>
      </c>
      <c r="F32" t="s">
        <v>2</v>
      </c>
      <c r="G32">
        <v>5.99</v>
      </c>
      <c r="H32" s="8">
        <v>0.44236111111111115</v>
      </c>
      <c r="I32" s="9">
        <v>517.70000000000005</v>
      </c>
      <c r="J32" s="8">
        <v>0.53819444444444442</v>
      </c>
      <c r="K32">
        <v>575.9</v>
      </c>
      <c r="L32" s="8">
        <v>0.68680555555555556</v>
      </c>
      <c r="M32">
        <v>618.79999999999995</v>
      </c>
    </row>
    <row r="33" spans="1:13" x14ac:dyDescent="0.3">
      <c r="A33" t="s">
        <v>24</v>
      </c>
      <c r="B33" s="6" t="s">
        <v>52</v>
      </c>
      <c r="C33">
        <v>4</v>
      </c>
      <c r="D33" t="s">
        <v>0</v>
      </c>
      <c r="E33">
        <v>2</v>
      </c>
      <c r="F33" t="s">
        <v>2</v>
      </c>
      <c r="G33">
        <v>6.07</v>
      </c>
      <c r="H33" s="8">
        <v>0.45208333333333334</v>
      </c>
      <c r="I33" s="9">
        <v>524.79999999999995</v>
      </c>
      <c r="J33" s="8">
        <v>0.55277777777777781</v>
      </c>
      <c r="K33">
        <v>587.4</v>
      </c>
      <c r="L33" s="8">
        <v>0.7055555555555556</v>
      </c>
      <c r="M33">
        <v>637.9</v>
      </c>
    </row>
    <row r="34" spans="1:13" x14ac:dyDescent="0.3">
      <c r="A34" t="s">
        <v>25</v>
      </c>
      <c r="B34" s="6" t="s">
        <v>51</v>
      </c>
      <c r="C34">
        <v>4</v>
      </c>
      <c r="D34" t="s">
        <v>0</v>
      </c>
      <c r="E34">
        <v>2</v>
      </c>
      <c r="F34" t="s">
        <v>2</v>
      </c>
      <c r="G34">
        <v>5.96</v>
      </c>
      <c r="H34" s="8">
        <v>0.44305555555555554</v>
      </c>
      <c r="I34" s="9">
        <v>517.5</v>
      </c>
      <c r="J34" s="8">
        <v>0.53888888888888886</v>
      </c>
      <c r="K34">
        <v>596.9</v>
      </c>
      <c r="L34" s="8">
        <v>0.68819444444444444</v>
      </c>
      <c r="M34">
        <v>665.6</v>
      </c>
    </row>
    <row r="35" spans="1:13" x14ac:dyDescent="0.3">
      <c r="A35" t="s">
        <v>25</v>
      </c>
      <c r="B35" s="6" t="s">
        <v>52</v>
      </c>
      <c r="C35">
        <v>4</v>
      </c>
      <c r="D35" t="s">
        <v>0</v>
      </c>
      <c r="E35">
        <v>2</v>
      </c>
      <c r="F35" t="s">
        <v>2</v>
      </c>
      <c r="G35">
        <v>6.05</v>
      </c>
      <c r="H35" s="8">
        <v>0.45277777777777778</v>
      </c>
      <c r="I35" s="9">
        <v>523.9</v>
      </c>
      <c r="J35" s="8">
        <v>0.5541666666666667</v>
      </c>
      <c r="K35">
        <v>583.20000000000005</v>
      </c>
      <c r="L35" s="8">
        <v>0.70624999999999993</v>
      </c>
      <c r="M35">
        <v>625.4</v>
      </c>
    </row>
    <row r="36" spans="1:13" x14ac:dyDescent="0.3">
      <c r="A36" t="s">
        <v>26</v>
      </c>
      <c r="B36" s="6" t="s">
        <v>51</v>
      </c>
      <c r="C36">
        <v>4</v>
      </c>
      <c r="D36" t="s">
        <v>0</v>
      </c>
      <c r="E36">
        <v>2</v>
      </c>
      <c r="F36" t="s">
        <v>2</v>
      </c>
      <c r="G36">
        <v>6.05</v>
      </c>
      <c r="H36" s="8">
        <v>0.44305555555555554</v>
      </c>
      <c r="I36" s="9">
        <v>537.20000000000005</v>
      </c>
      <c r="J36" s="8">
        <v>0.5395833333333333</v>
      </c>
      <c r="K36">
        <v>591.20000000000005</v>
      </c>
      <c r="L36" s="8">
        <v>0.68819444444444444</v>
      </c>
      <c r="M36">
        <v>643.1</v>
      </c>
    </row>
    <row r="37" spans="1:13" x14ac:dyDescent="0.3">
      <c r="A37" t="s">
        <v>26</v>
      </c>
      <c r="B37" s="6" t="s">
        <v>52</v>
      </c>
      <c r="C37">
        <v>4</v>
      </c>
      <c r="D37" t="s">
        <v>0</v>
      </c>
      <c r="E37">
        <v>2</v>
      </c>
      <c r="F37" t="s">
        <v>2</v>
      </c>
      <c r="G37">
        <v>6.03</v>
      </c>
      <c r="H37" s="8">
        <v>0.45347222222222222</v>
      </c>
      <c r="I37" s="9">
        <v>529.29999999999995</v>
      </c>
      <c r="J37" s="8">
        <v>0.55555555555555558</v>
      </c>
      <c r="K37">
        <v>610.70000000000005</v>
      </c>
      <c r="L37" s="8">
        <v>0.70763888888888893</v>
      </c>
      <c r="M37">
        <v>675.7</v>
      </c>
    </row>
    <row r="38" spans="1:13" x14ac:dyDescent="0.3">
      <c r="A38" t="s">
        <v>27</v>
      </c>
      <c r="B38" s="6" t="s">
        <v>51</v>
      </c>
      <c r="C38">
        <v>4</v>
      </c>
      <c r="D38" t="s">
        <v>0</v>
      </c>
      <c r="E38">
        <v>2</v>
      </c>
      <c r="F38" t="s">
        <v>2</v>
      </c>
      <c r="G38">
        <v>6.01</v>
      </c>
      <c r="H38" s="8">
        <v>0.44375000000000003</v>
      </c>
      <c r="I38" s="9">
        <v>523.5</v>
      </c>
      <c r="J38" s="8">
        <v>0.54027777777777775</v>
      </c>
      <c r="K38">
        <v>581.70000000000005</v>
      </c>
      <c r="L38" s="8">
        <v>0.68819444444444444</v>
      </c>
      <c r="M38">
        <v>648.5</v>
      </c>
    </row>
    <row r="39" spans="1:13" x14ac:dyDescent="0.3">
      <c r="A39" t="s">
        <v>27</v>
      </c>
      <c r="B39" s="6" t="s">
        <v>52</v>
      </c>
      <c r="C39">
        <v>4</v>
      </c>
      <c r="D39" t="s">
        <v>0</v>
      </c>
      <c r="E39">
        <v>2</v>
      </c>
      <c r="F39" t="s">
        <v>2</v>
      </c>
      <c r="G39">
        <v>5.98</v>
      </c>
      <c r="H39" s="8">
        <v>0.4548611111111111</v>
      </c>
      <c r="I39" s="9">
        <v>531.29999999999995</v>
      </c>
      <c r="J39" s="8">
        <v>0.55694444444444446</v>
      </c>
      <c r="K39">
        <v>574.6</v>
      </c>
      <c r="L39" s="8">
        <v>0.7090277777777777</v>
      </c>
      <c r="M39">
        <v>623.6</v>
      </c>
    </row>
    <row r="40" spans="1:13" x14ac:dyDescent="0.3">
      <c r="A40" t="s">
        <v>28</v>
      </c>
      <c r="B40" s="6" t="s">
        <v>51</v>
      </c>
      <c r="C40">
        <v>4</v>
      </c>
      <c r="D40" t="s">
        <v>0</v>
      </c>
      <c r="E40">
        <v>2</v>
      </c>
      <c r="F40" t="s">
        <v>2</v>
      </c>
      <c r="G40">
        <v>6.09</v>
      </c>
      <c r="H40" s="8">
        <v>0.44444444444444442</v>
      </c>
      <c r="I40" s="9">
        <v>520.29999999999995</v>
      </c>
      <c r="J40" s="8">
        <v>0.54027777777777775</v>
      </c>
      <c r="K40">
        <v>565.79999999999995</v>
      </c>
      <c r="L40" s="8">
        <v>0.68888888888888899</v>
      </c>
      <c r="M40">
        <v>615.70000000000005</v>
      </c>
    </row>
    <row r="41" spans="1:13" x14ac:dyDescent="0.3">
      <c r="A41" t="s">
        <v>28</v>
      </c>
      <c r="B41" s="6" t="s">
        <v>52</v>
      </c>
      <c r="C41">
        <v>4</v>
      </c>
      <c r="D41" t="s">
        <v>0</v>
      </c>
      <c r="E41">
        <v>2</v>
      </c>
      <c r="F41" t="s">
        <v>2</v>
      </c>
      <c r="G41">
        <v>6.02</v>
      </c>
      <c r="H41" s="8">
        <v>0.45555555555555555</v>
      </c>
      <c r="I41" s="9">
        <v>530.4</v>
      </c>
      <c r="J41" s="8">
        <v>0.55833333333333335</v>
      </c>
      <c r="K41">
        <v>598.6</v>
      </c>
      <c r="L41" s="8">
        <v>0.70972222222222225</v>
      </c>
      <c r="M41">
        <v>666.2</v>
      </c>
    </row>
    <row r="42" spans="1:13" x14ac:dyDescent="0.3">
      <c r="A42" t="s">
        <v>29</v>
      </c>
      <c r="B42" s="6" t="s">
        <v>51</v>
      </c>
      <c r="C42">
        <v>5</v>
      </c>
      <c r="D42" t="s">
        <v>1</v>
      </c>
      <c r="G42">
        <v>6.02</v>
      </c>
      <c r="H42" s="8">
        <v>0.44444444444444442</v>
      </c>
      <c r="I42" s="9">
        <v>526.9</v>
      </c>
      <c r="J42" s="8">
        <v>0.54097222222222219</v>
      </c>
      <c r="K42">
        <v>595.4</v>
      </c>
      <c r="L42" s="8">
        <v>0.68958333333333333</v>
      </c>
      <c r="M42">
        <v>669.9</v>
      </c>
    </row>
    <row r="43" spans="1:13" x14ac:dyDescent="0.3">
      <c r="A43" t="s">
        <v>29</v>
      </c>
      <c r="B43" s="6" t="s">
        <v>52</v>
      </c>
      <c r="C43">
        <v>5</v>
      </c>
      <c r="D43" t="s">
        <v>1</v>
      </c>
      <c r="G43">
        <v>6.04</v>
      </c>
      <c r="H43" s="8">
        <v>0.45624999999999999</v>
      </c>
      <c r="I43" s="9">
        <v>535.4</v>
      </c>
      <c r="J43" s="8">
        <v>0.55972222222222223</v>
      </c>
      <c r="K43">
        <v>643.70000000000005</v>
      </c>
      <c r="L43" s="8">
        <v>0.71111111111111114</v>
      </c>
      <c r="M43">
        <v>743.4</v>
      </c>
    </row>
    <row r="44" spans="1:13" x14ac:dyDescent="0.3">
      <c r="A44" t="s">
        <v>30</v>
      </c>
      <c r="B44" s="6" t="s">
        <v>51</v>
      </c>
      <c r="C44">
        <v>5</v>
      </c>
      <c r="D44" t="s">
        <v>1</v>
      </c>
      <c r="G44">
        <v>5.97</v>
      </c>
      <c r="H44" s="8">
        <v>0.44513888888888892</v>
      </c>
      <c r="I44" s="9">
        <v>517.70000000000005</v>
      </c>
      <c r="J44" s="8">
        <v>0.54166666666666663</v>
      </c>
      <c r="K44">
        <v>593.79999999999995</v>
      </c>
      <c r="L44" s="8">
        <v>0.68958333333333333</v>
      </c>
      <c r="M44">
        <v>680.4</v>
      </c>
    </row>
    <row r="45" spans="1:13" x14ac:dyDescent="0.3">
      <c r="A45" t="s">
        <v>30</v>
      </c>
      <c r="B45" s="6" t="s">
        <v>52</v>
      </c>
      <c r="C45">
        <v>5</v>
      </c>
      <c r="D45" t="s">
        <v>1</v>
      </c>
      <c r="G45">
        <v>5.95</v>
      </c>
      <c r="H45" s="8">
        <v>0.45694444444444443</v>
      </c>
      <c r="I45" s="9">
        <v>540.5</v>
      </c>
      <c r="J45" s="8">
        <v>0.56111111111111112</v>
      </c>
      <c r="K45">
        <v>606.6</v>
      </c>
      <c r="L45" s="8">
        <v>0.71250000000000002</v>
      </c>
      <c r="M45">
        <v>660.8</v>
      </c>
    </row>
    <row r="46" spans="1:13" x14ac:dyDescent="0.3">
      <c r="A46" t="s">
        <v>31</v>
      </c>
      <c r="B46" s="6" t="s">
        <v>51</v>
      </c>
      <c r="C46">
        <v>5</v>
      </c>
      <c r="D46" t="s">
        <v>1</v>
      </c>
      <c r="G46">
        <v>6</v>
      </c>
      <c r="H46" s="8">
        <v>0.4458333333333333</v>
      </c>
      <c r="I46" s="9">
        <v>520.79999999999995</v>
      </c>
      <c r="J46" s="8">
        <v>0.54166666666666663</v>
      </c>
      <c r="K46">
        <v>668.2</v>
      </c>
      <c r="L46" s="8">
        <v>0.68958333333333333</v>
      </c>
      <c r="M46">
        <v>825.1</v>
      </c>
    </row>
    <row r="47" spans="1:13" x14ac:dyDescent="0.3">
      <c r="A47" t="s">
        <v>31</v>
      </c>
      <c r="B47" s="6" t="s">
        <v>52</v>
      </c>
      <c r="C47">
        <v>5</v>
      </c>
      <c r="D47" t="s">
        <v>1</v>
      </c>
      <c r="G47">
        <v>5.9</v>
      </c>
      <c r="H47" s="8">
        <v>0.45763888888888887</v>
      </c>
      <c r="I47" s="9">
        <v>536.79999999999995</v>
      </c>
      <c r="J47" s="8">
        <v>0.5625</v>
      </c>
      <c r="K47">
        <v>661.4</v>
      </c>
      <c r="L47" s="8">
        <v>0.71388888888888891</v>
      </c>
      <c r="M47">
        <v>773.3</v>
      </c>
    </row>
    <row r="48" spans="1:13" x14ac:dyDescent="0.3">
      <c r="A48" t="s">
        <v>32</v>
      </c>
      <c r="B48" s="6" t="s">
        <v>51</v>
      </c>
      <c r="C48">
        <v>5</v>
      </c>
      <c r="D48" t="s">
        <v>1</v>
      </c>
      <c r="G48">
        <v>6.03</v>
      </c>
      <c r="H48" s="8">
        <v>0.4458333333333333</v>
      </c>
      <c r="I48" s="9">
        <v>531.5</v>
      </c>
      <c r="J48" s="8">
        <v>0.54236111111111118</v>
      </c>
      <c r="K48">
        <v>602.9</v>
      </c>
      <c r="L48" s="8">
        <v>0.69027777777777777</v>
      </c>
      <c r="M48">
        <v>653.1</v>
      </c>
    </row>
    <row r="49" spans="1:13" x14ac:dyDescent="0.3">
      <c r="A49" t="s">
        <v>32</v>
      </c>
      <c r="B49" s="6" t="s">
        <v>52</v>
      </c>
      <c r="C49">
        <v>5</v>
      </c>
      <c r="D49" t="s">
        <v>1</v>
      </c>
      <c r="G49">
        <v>5.98</v>
      </c>
      <c r="H49" s="8">
        <v>0.45902777777777781</v>
      </c>
      <c r="I49" s="9">
        <v>536.79999999999995</v>
      </c>
      <c r="J49" s="8">
        <v>0.56388888888888888</v>
      </c>
      <c r="K49">
        <v>605.9</v>
      </c>
      <c r="L49" s="8">
        <v>0.71458333333333324</v>
      </c>
      <c r="M49">
        <v>652.6</v>
      </c>
    </row>
    <row r="50" spans="1:13" x14ac:dyDescent="0.3">
      <c r="A50" t="s">
        <v>33</v>
      </c>
      <c r="B50" s="6" t="s">
        <v>51</v>
      </c>
      <c r="C50">
        <v>5</v>
      </c>
      <c r="D50" t="s">
        <v>1</v>
      </c>
      <c r="G50">
        <v>6.04</v>
      </c>
      <c r="H50" s="8">
        <v>0.44722222222222219</v>
      </c>
      <c r="I50" s="9">
        <v>523.9</v>
      </c>
      <c r="J50" s="8">
        <v>0.54236111111111118</v>
      </c>
      <c r="K50">
        <v>597.29999999999995</v>
      </c>
      <c r="L50" s="8">
        <v>0.69097222222222221</v>
      </c>
      <c r="M50">
        <v>655.29999999999995</v>
      </c>
    </row>
    <row r="51" spans="1:13" x14ac:dyDescent="0.3">
      <c r="A51" t="s">
        <v>33</v>
      </c>
      <c r="B51" s="6" t="s">
        <v>52</v>
      </c>
      <c r="C51">
        <v>5</v>
      </c>
      <c r="D51" t="s">
        <v>1</v>
      </c>
      <c r="G51">
        <v>6.01</v>
      </c>
      <c r="H51" s="8">
        <v>0.4597222222222222</v>
      </c>
      <c r="I51" s="9">
        <v>536</v>
      </c>
      <c r="J51" s="8">
        <v>0.56527777777777777</v>
      </c>
      <c r="K51">
        <v>678.9</v>
      </c>
      <c r="L51" s="8">
        <v>0.71666666666666667</v>
      </c>
      <c r="M51">
        <v>816.1</v>
      </c>
    </row>
    <row r="52" spans="1:13" x14ac:dyDescent="0.3">
      <c r="A52" t="s">
        <v>53</v>
      </c>
      <c r="B52" s="6" t="s">
        <v>51</v>
      </c>
      <c r="H52" s="8">
        <v>0.44791666666666669</v>
      </c>
      <c r="I52" s="9">
        <v>515.70000000000005</v>
      </c>
      <c r="J52" s="8">
        <v>0.54305555555555551</v>
      </c>
      <c r="K52">
        <v>516.20000000000005</v>
      </c>
      <c r="L52" s="8">
        <v>0.69166666666666676</v>
      </c>
      <c r="M52">
        <v>512.9</v>
      </c>
    </row>
    <row r="53" spans="1:13" x14ac:dyDescent="0.3">
      <c r="A53" t="s">
        <v>53</v>
      </c>
      <c r="B53" s="6" t="s">
        <v>52</v>
      </c>
      <c r="H53" s="8">
        <v>0.46180555555555558</v>
      </c>
      <c r="I53" s="9">
        <v>537.79999999999995</v>
      </c>
      <c r="J53" s="8">
        <v>0.56597222222222221</v>
      </c>
      <c r="K53">
        <v>529.1</v>
      </c>
      <c r="L53" s="8">
        <v>0.71736111111111101</v>
      </c>
      <c r="M53">
        <v>520.6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23EC-9B01-40D6-ADDE-45B9D3F1135C}">
  <dimension ref="A1:G27"/>
  <sheetViews>
    <sheetView workbookViewId="0"/>
  </sheetViews>
  <sheetFormatPr defaultRowHeight="14.4" x14ac:dyDescent="0.3"/>
  <cols>
    <col min="3" max="3" width="18.44140625" bestFit="1" customWidth="1"/>
    <col min="4" max="4" width="16.5546875" bestFit="1" customWidth="1"/>
    <col min="5" max="5" width="18.44140625" customWidth="1"/>
    <col min="6" max="6" width="10.33203125" bestFit="1" customWidth="1"/>
    <col min="7" max="7" width="11.33203125" bestFit="1" customWidth="1"/>
  </cols>
  <sheetData>
    <row r="1" spans="1:7" x14ac:dyDescent="0.3">
      <c r="A1" s="1" t="s">
        <v>3</v>
      </c>
      <c r="B1" s="2" t="s">
        <v>4</v>
      </c>
      <c r="C1" s="2" t="s">
        <v>5</v>
      </c>
      <c r="D1" s="2" t="s">
        <v>6</v>
      </c>
      <c r="E1" s="18" t="s">
        <v>7</v>
      </c>
      <c r="F1" s="1" t="s">
        <v>58</v>
      </c>
      <c r="G1" s="1" t="s">
        <v>59</v>
      </c>
    </row>
    <row r="2" spans="1:7" x14ac:dyDescent="0.3">
      <c r="A2" t="s">
        <v>8</v>
      </c>
      <c r="B2">
        <v>1</v>
      </c>
      <c r="C2" t="s">
        <v>0</v>
      </c>
      <c r="D2">
        <v>1.1000000000000001</v>
      </c>
      <c r="E2" t="s">
        <v>9</v>
      </c>
      <c r="F2">
        <v>2.4900000000000002</v>
      </c>
      <c r="G2">
        <f>F2/1000</f>
        <v>2.49E-3</v>
      </c>
    </row>
    <row r="3" spans="1:7" x14ac:dyDescent="0.3">
      <c r="A3" t="s">
        <v>10</v>
      </c>
      <c r="B3">
        <v>1</v>
      </c>
      <c r="C3" t="s">
        <v>0</v>
      </c>
      <c r="D3">
        <v>1.1000000000000001</v>
      </c>
      <c r="E3" t="s">
        <v>9</v>
      </c>
      <c r="F3">
        <v>2.4900000000000002</v>
      </c>
      <c r="G3">
        <f t="shared" ref="G3:G26" si="0">F3/1000</f>
        <v>2.49E-3</v>
      </c>
    </row>
    <row r="4" spans="1:7" x14ac:dyDescent="0.3">
      <c r="A4" t="s">
        <v>11</v>
      </c>
      <c r="B4">
        <v>1</v>
      </c>
      <c r="C4" t="s">
        <v>0</v>
      </c>
      <c r="D4">
        <v>1.1000000000000001</v>
      </c>
      <c r="E4" t="s">
        <v>9</v>
      </c>
      <c r="F4">
        <v>2.5</v>
      </c>
      <c r="G4">
        <f t="shared" si="0"/>
        <v>2.5000000000000001E-3</v>
      </c>
    </row>
    <row r="5" spans="1:7" x14ac:dyDescent="0.3">
      <c r="A5" t="s">
        <v>12</v>
      </c>
      <c r="B5">
        <v>1</v>
      </c>
      <c r="C5" t="s">
        <v>0</v>
      </c>
      <c r="D5">
        <v>1.1000000000000001</v>
      </c>
      <c r="E5" t="s">
        <v>9</v>
      </c>
      <c r="F5">
        <v>2.5099999999999998</v>
      </c>
      <c r="G5">
        <f t="shared" si="0"/>
        <v>2.5099999999999996E-3</v>
      </c>
    </row>
    <row r="6" spans="1:7" x14ac:dyDescent="0.3">
      <c r="A6" t="s">
        <v>13</v>
      </c>
      <c r="B6">
        <v>1</v>
      </c>
      <c r="C6" t="s">
        <v>0</v>
      </c>
      <c r="D6">
        <v>1.1000000000000001</v>
      </c>
      <c r="E6" t="s">
        <v>9</v>
      </c>
      <c r="F6">
        <v>2.4700000000000002</v>
      </c>
      <c r="G6">
        <f t="shared" si="0"/>
        <v>2.4700000000000004E-3</v>
      </c>
    </row>
    <row r="7" spans="1:7" x14ac:dyDescent="0.3">
      <c r="A7" t="s">
        <v>14</v>
      </c>
      <c r="B7">
        <v>2</v>
      </c>
      <c r="C7" t="s">
        <v>0</v>
      </c>
      <c r="D7">
        <v>1.3</v>
      </c>
      <c r="E7" t="s">
        <v>9</v>
      </c>
      <c r="F7">
        <v>2.5</v>
      </c>
      <c r="G7">
        <f t="shared" si="0"/>
        <v>2.5000000000000001E-3</v>
      </c>
    </row>
    <row r="8" spans="1:7" x14ac:dyDescent="0.3">
      <c r="A8" t="s">
        <v>15</v>
      </c>
      <c r="B8">
        <v>2</v>
      </c>
      <c r="C8" t="s">
        <v>0</v>
      </c>
      <c r="D8">
        <v>1.3</v>
      </c>
      <c r="E8" t="s">
        <v>9</v>
      </c>
      <c r="F8">
        <v>2.5499999999999998</v>
      </c>
      <c r="G8">
        <f t="shared" si="0"/>
        <v>2.5499999999999997E-3</v>
      </c>
    </row>
    <row r="9" spans="1:7" x14ac:dyDescent="0.3">
      <c r="A9" t="s">
        <v>16</v>
      </c>
      <c r="B9">
        <v>2</v>
      </c>
      <c r="C9" t="s">
        <v>0</v>
      </c>
      <c r="D9">
        <v>1.3</v>
      </c>
      <c r="E9" t="s">
        <v>9</v>
      </c>
      <c r="F9">
        <v>2.46</v>
      </c>
      <c r="G9">
        <f t="shared" si="0"/>
        <v>2.4599999999999999E-3</v>
      </c>
    </row>
    <row r="10" spans="1:7" x14ac:dyDescent="0.3">
      <c r="A10" t="s">
        <v>17</v>
      </c>
      <c r="B10">
        <v>2</v>
      </c>
      <c r="C10" t="s">
        <v>0</v>
      </c>
      <c r="D10">
        <v>1.3</v>
      </c>
      <c r="E10" t="s">
        <v>9</v>
      </c>
      <c r="F10">
        <v>2.4500000000000002</v>
      </c>
      <c r="G10">
        <f t="shared" si="0"/>
        <v>2.4500000000000004E-3</v>
      </c>
    </row>
    <row r="11" spans="1:7" x14ac:dyDescent="0.3">
      <c r="A11" t="s">
        <v>18</v>
      </c>
      <c r="B11">
        <v>2</v>
      </c>
      <c r="C11" t="s">
        <v>0</v>
      </c>
      <c r="D11">
        <v>1.3</v>
      </c>
      <c r="E11" t="s">
        <v>9</v>
      </c>
      <c r="F11">
        <v>2.4700000000000002</v>
      </c>
      <c r="G11">
        <f t="shared" si="0"/>
        <v>2.4700000000000004E-3</v>
      </c>
    </row>
    <row r="12" spans="1:7" x14ac:dyDescent="0.3">
      <c r="A12" t="s">
        <v>19</v>
      </c>
      <c r="B12">
        <v>3</v>
      </c>
      <c r="C12" t="s">
        <v>0</v>
      </c>
      <c r="D12">
        <v>1.6</v>
      </c>
      <c r="E12" t="s">
        <v>9</v>
      </c>
      <c r="F12">
        <v>2.5</v>
      </c>
      <c r="G12">
        <f t="shared" si="0"/>
        <v>2.5000000000000001E-3</v>
      </c>
    </row>
    <row r="13" spans="1:7" x14ac:dyDescent="0.3">
      <c r="A13" t="s">
        <v>20</v>
      </c>
      <c r="B13">
        <v>3</v>
      </c>
      <c r="C13" t="s">
        <v>0</v>
      </c>
      <c r="D13">
        <v>1.6</v>
      </c>
      <c r="E13" t="s">
        <v>9</v>
      </c>
      <c r="F13">
        <v>2.5099999999999998</v>
      </c>
      <c r="G13">
        <f t="shared" si="0"/>
        <v>2.5099999999999996E-3</v>
      </c>
    </row>
    <row r="14" spans="1:7" x14ac:dyDescent="0.3">
      <c r="A14" t="s">
        <v>21</v>
      </c>
      <c r="B14">
        <v>3</v>
      </c>
      <c r="C14" t="s">
        <v>0</v>
      </c>
      <c r="D14">
        <v>1.6</v>
      </c>
      <c r="E14" t="s">
        <v>9</v>
      </c>
      <c r="F14">
        <v>2.48</v>
      </c>
      <c r="G14">
        <f t="shared" si="0"/>
        <v>2.48E-3</v>
      </c>
    </row>
    <row r="15" spans="1:7" x14ac:dyDescent="0.3">
      <c r="A15" t="s">
        <v>22</v>
      </c>
      <c r="B15">
        <v>3</v>
      </c>
      <c r="C15" t="s">
        <v>0</v>
      </c>
      <c r="D15">
        <v>1.6</v>
      </c>
      <c r="E15" t="s">
        <v>9</v>
      </c>
      <c r="F15">
        <v>2.46</v>
      </c>
      <c r="G15">
        <f t="shared" si="0"/>
        <v>2.4599999999999999E-3</v>
      </c>
    </row>
    <row r="16" spans="1:7" x14ac:dyDescent="0.3">
      <c r="A16" t="s">
        <v>23</v>
      </c>
      <c r="B16">
        <v>3</v>
      </c>
      <c r="C16" t="s">
        <v>0</v>
      </c>
      <c r="D16">
        <v>1.6</v>
      </c>
      <c r="E16" t="s">
        <v>9</v>
      </c>
      <c r="F16">
        <v>2.5099999999999998</v>
      </c>
      <c r="G16">
        <f t="shared" si="0"/>
        <v>2.5099999999999996E-3</v>
      </c>
    </row>
    <row r="17" spans="1:7" x14ac:dyDescent="0.3">
      <c r="A17" t="s">
        <v>24</v>
      </c>
      <c r="B17">
        <v>4</v>
      </c>
      <c r="C17" t="s">
        <v>0</v>
      </c>
      <c r="D17">
        <v>2</v>
      </c>
      <c r="E17" t="s">
        <v>2</v>
      </c>
      <c r="F17">
        <v>2.5299999999999998</v>
      </c>
      <c r="G17">
        <f t="shared" si="0"/>
        <v>2.5299999999999997E-3</v>
      </c>
    </row>
    <row r="18" spans="1:7" x14ac:dyDescent="0.3">
      <c r="A18" t="s">
        <v>25</v>
      </c>
      <c r="B18">
        <v>4</v>
      </c>
      <c r="C18" t="s">
        <v>0</v>
      </c>
      <c r="D18">
        <v>2</v>
      </c>
      <c r="E18" t="s">
        <v>2</v>
      </c>
      <c r="F18">
        <v>2.52</v>
      </c>
      <c r="G18">
        <f t="shared" si="0"/>
        <v>2.5200000000000001E-3</v>
      </c>
    </row>
    <row r="19" spans="1:7" x14ac:dyDescent="0.3">
      <c r="A19" t="s">
        <v>26</v>
      </c>
      <c r="B19">
        <v>4</v>
      </c>
      <c r="C19" t="s">
        <v>0</v>
      </c>
      <c r="D19">
        <v>2</v>
      </c>
      <c r="E19" t="s">
        <v>2</v>
      </c>
      <c r="F19">
        <v>2.56</v>
      </c>
      <c r="G19">
        <f t="shared" si="0"/>
        <v>2.5600000000000002E-3</v>
      </c>
    </row>
    <row r="20" spans="1:7" x14ac:dyDescent="0.3">
      <c r="A20" t="s">
        <v>27</v>
      </c>
      <c r="B20">
        <v>4</v>
      </c>
      <c r="C20" t="s">
        <v>0</v>
      </c>
      <c r="D20">
        <v>2</v>
      </c>
      <c r="E20" t="s">
        <v>2</v>
      </c>
      <c r="F20">
        <v>2.48</v>
      </c>
      <c r="G20">
        <f t="shared" si="0"/>
        <v>2.48E-3</v>
      </c>
    </row>
    <row r="21" spans="1:7" x14ac:dyDescent="0.3">
      <c r="A21" t="s">
        <v>28</v>
      </c>
      <c r="B21">
        <v>4</v>
      </c>
      <c r="C21" t="s">
        <v>0</v>
      </c>
      <c r="D21">
        <v>2</v>
      </c>
      <c r="E21" t="s">
        <v>2</v>
      </c>
      <c r="F21">
        <v>2.56</v>
      </c>
      <c r="G21">
        <f t="shared" si="0"/>
        <v>2.5600000000000002E-3</v>
      </c>
    </row>
    <row r="22" spans="1:7" x14ac:dyDescent="0.3">
      <c r="A22" t="s">
        <v>29</v>
      </c>
      <c r="B22">
        <v>5</v>
      </c>
      <c r="C22" t="s">
        <v>1</v>
      </c>
      <c r="F22">
        <v>2.5</v>
      </c>
      <c r="G22">
        <f t="shared" si="0"/>
        <v>2.5000000000000001E-3</v>
      </c>
    </row>
    <row r="23" spans="1:7" x14ac:dyDescent="0.3">
      <c r="A23" t="s">
        <v>30</v>
      </c>
      <c r="B23">
        <v>5</v>
      </c>
      <c r="C23" t="s">
        <v>1</v>
      </c>
      <c r="F23">
        <v>2.5</v>
      </c>
      <c r="G23">
        <f t="shared" si="0"/>
        <v>2.5000000000000001E-3</v>
      </c>
    </row>
    <row r="24" spans="1:7" x14ac:dyDescent="0.3">
      <c r="A24" t="s">
        <v>31</v>
      </c>
      <c r="B24">
        <v>5</v>
      </c>
      <c r="C24" t="s">
        <v>1</v>
      </c>
      <c r="F24">
        <v>2.4900000000000002</v>
      </c>
      <c r="G24">
        <f t="shared" si="0"/>
        <v>2.49E-3</v>
      </c>
    </row>
    <row r="25" spans="1:7" x14ac:dyDescent="0.3">
      <c r="A25" t="s">
        <v>32</v>
      </c>
      <c r="B25">
        <v>5</v>
      </c>
      <c r="C25" t="s">
        <v>1</v>
      </c>
      <c r="F25">
        <v>2.5099999999999998</v>
      </c>
      <c r="G25">
        <f t="shared" si="0"/>
        <v>2.5099999999999996E-3</v>
      </c>
    </row>
    <row r="26" spans="1:7" x14ac:dyDescent="0.3">
      <c r="A26" t="s">
        <v>33</v>
      </c>
      <c r="B26">
        <v>5</v>
      </c>
      <c r="C26" t="s">
        <v>1</v>
      </c>
      <c r="F26">
        <v>2.48</v>
      </c>
      <c r="G26">
        <f t="shared" si="0"/>
        <v>2.48E-3</v>
      </c>
    </row>
    <row r="27" spans="1:7" x14ac:dyDescent="0.3">
      <c r="A27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82CF-7530-4035-A0FA-66829F871B26}">
  <dimension ref="A1:L97"/>
  <sheetViews>
    <sheetView workbookViewId="0">
      <selection activeCell="D1" sqref="D1"/>
    </sheetView>
  </sheetViews>
  <sheetFormatPr defaultRowHeight="14.4" x14ac:dyDescent="0.3"/>
  <cols>
    <col min="3" max="3" width="14.44140625" customWidth="1"/>
  </cols>
  <sheetData>
    <row r="1" spans="1:4" x14ac:dyDescent="0.3">
      <c r="A1" s="26" t="s">
        <v>135</v>
      </c>
      <c r="B1" s="26" t="s">
        <v>136</v>
      </c>
      <c r="C1" s="26" t="s">
        <v>137</v>
      </c>
      <c r="D1" s="26" t="s">
        <v>3</v>
      </c>
    </row>
    <row r="2" spans="1:4" x14ac:dyDescent="0.3">
      <c r="A2" s="20" t="s">
        <v>51</v>
      </c>
      <c r="B2" s="20">
        <v>1</v>
      </c>
      <c r="C2" s="20">
        <v>1</v>
      </c>
      <c r="D2" s="27" t="s">
        <v>8</v>
      </c>
    </row>
    <row r="3" spans="1:4" x14ac:dyDescent="0.3">
      <c r="A3" s="20" t="s">
        <v>51</v>
      </c>
      <c r="B3" s="20">
        <v>2</v>
      </c>
      <c r="C3" s="20">
        <v>1</v>
      </c>
      <c r="D3" s="27" t="s">
        <v>8</v>
      </c>
    </row>
    <row r="4" spans="1:4" x14ac:dyDescent="0.3">
      <c r="A4" s="20" t="s">
        <v>51</v>
      </c>
      <c r="B4" s="20">
        <v>3</v>
      </c>
      <c r="C4" s="20">
        <v>1</v>
      </c>
      <c r="D4" s="27" t="s">
        <v>8</v>
      </c>
    </row>
    <row r="5" spans="1:4" x14ac:dyDescent="0.3">
      <c r="A5" s="20" t="s">
        <v>52</v>
      </c>
      <c r="B5" s="20">
        <v>1</v>
      </c>
      <c r="C5" s="20">
        <v>2</v>
      </c>
      <c r="D5" s="27" t="s">
        <v>10</v>
      </c>
    </row>
    <row r="6" spans="1:4" x14ac:dyDescent="0.3">
      <c r="A6" s="20" t="s">
        <v>52</v>
      </c>
      <c r="B6" s="20">
        <v>2</v>
      </c>
      <c r="C6" s="20">
        <v>2</v>
      </c>
      <c r="D6" s="27" t="s">
        <v>10</v>
      </c>
    </row>
    <row r="7" spans="1:4" x14ac:dyDescent="0.3">
      <c r="A7" s="20" t="s">
        <v>52</v>
      </c>
      <c r="B7" s="20">
        <v>3</v>
      </c>
      <c r="C7" s="20">
        <v>2</v>
      </c>
      <c r="D7" s="27" t="s">
        <v>10</v>
      </c>
    </row>
    <row r="8" spans="1:4" x14ac:dyDescent="0.3">
      <c r="A8" s="20" t="s">
        <v>128</v>
      </c>
      <c r="B8" s="20">
        <v>1</v>
      </c>
      <c r="C8" s="20">
        <v>3</v>
      </c>
      <c r="D8" s="27" t="s">
        <v>11</v>
      </c>
    </row>
    <row r="9" spans="1:4" x14ac:dyDescent="0.3">
      <c r="A9" s="20" t="s">
        <v>128</v>
      </c>
      <c r="B9" s="20">
        <v>2</v>
      </c>
      <c r="C9" s="20">
        <v>3</v>
      </c>
      <c r="D9" s="27" t="s">
        <v>11</v>
      </c>
    </row>
    <row r="10" spans="1:4" x14ac:dyDescent="0.3">
      <c r="A10" s="20" t="s">
        <v>128</v>
      </c>
      <c r="B10" s="20">
        <v>3</v>
      </c>
      <c r="C10" s="20">
        <v>3</v>
      </c>
      <c r="D10" s="27" t="s">
        <v>11</v>
      </c>
    </row>
    <row r="11" spans="1:4" x14ac:dyDescent="0.3">
      <c r="A11" s="20" t="s">
        <v>129</v>
      </c>
      <c r="B11" s="20">
        <v>1</v>
      </c>
      <c r="C11" s="20">
        <v>4</v>
      </c>
      <c r="D11" s="27" t="s">
        <v>12</v>
      </c>
    </row>
    <row r="12" spans="1:4" x14ac:dyDescent="0.3">
      <c r="A12" s="20" t="s">
        <v>129</v>
      </c>
      <c r="B12" s="20">
        <v>2</v>
      </c>
      <c r="C12" s="20">
        <v>4</v>
      </c>
      <c r="D12" s="27" t="s">
        <v>12</v>
      </c>
    </row>
    <row r="13" spans="1:4" x14ac:dyDescent="0.3">
      <c r="A13" s="20" t="s">
        <v>129</v>
      </c>
      <c r="B13" s="20">
        <v>3</v>
      </c>
      <c r="C13" s="20">
        <v>4</v>
      </c>
      <c r="D13" s="27" t="s">
        <v>12</v>
      </c>
    </row>
    <row r="14" spans="1:4" x14ac:dyDescent="0.3">
      <c r="A14" s="20" t="s">
        <v>130</v>
      </c>
      <c r="B14" s="20">
        <v>1</v>
      </c>
      <c r="C14" s="20">
        <v>5</v>
      </c>
      <c r="D14" s="27" t="s">
        <v>13</v>
      </c>
    </row>
    <row r="15" spans="1:4" x14ac:dyDescent="0.3">
      <c r="A15" s="20" t="s">
        <v>130</v>
      </c>
      <c r="B15" s="20">
        <v>2</v>
      </c>
      <c r="C15" s="20">
        <v>5</v>
      </c>
      <c r="D15" s="27" t="s">
        <v>13</v>
      </c>
    </row>
    <row r="16" spans="1:4" x14ac:dyDescent="0.3">
      <c r="A16" s="20" t="s">
        <v>130</v>
      </c>
      <c r="B16" s="20">
        <v>3</v>
      </c>
      <c r="C16" s="20">
        <v>5</v>
      </c>
      <c r="D16" s="27" t="s">
        <v>13</v>
      </c>
    </row>
    <row r="17" spans="1:4" x14ac:dyDescent="0.3">
      <c r="A17" s="20" t="s">
        <v>131</v>
      </c>
      <c r="B17" s="20">
        <v>1</v>
      </c>
      <c r="C17" s="20">
        <v>6</v>
      </c>
      <c r="D17" s="27" t="s">
        <v>14</v>
      </c>
    </row>
    <row r="18" spans="1:4" x14ac:dyDescent="0.3">
      <c r="A18" s="20" t="s">
        <v>131</v>
      </c>
      <c r="B18" s="20">
        <v>2</v>
      </c>
      <c r="C18" s="20">
        <v>6</v>
      </c>
      <c r="D18" s="27" t="s">
        <v>14</v>
      </c>
    </row>
    <row r="19" spans="1:4" x14ac:dyDescent="0.3">
      <c r="A19" s="20" t="s">
        <v>131</v>
      </c>
      <c r="B19" s="20">
        <v>3</v>
      </c>
      <c r="C19" s="20">
        <v>6</v>
      </c>
      <c r="D19" s="27" t="s">
        <v>14</v>
      </c>
    </row>
    <row r="20" spans="1:4" x14ac:dyDescent="0.3">
      <c r="A20" s="20" t="s">
        <v>132</v>
      </c>
      <c r="B20" s="20">
        <v>1</v>
      </c>
      <c r="C20" s="20">
        <v>7</v>
      </c>
      <c r="D20" s="27" t="s">
        <v>15</v>
      </c>
    </row>
    <row r="21" spans="1:4" x14ac:dyDescent="0.3">
      <c r="A21" s="20" t="s">
        <v>132</v>
      </c>
      <c r="B21" s="20">
        <v>2</v>
      </c>
      <c r="C21" s="20">
        <v>7</v>
      </c>
      <c r="D21" s="27" t="s">
        <v>15</v>
      </c>
    </row>
    <row r="22" spans="1:4" x14ac:dyDescent="0.3">
      <c r="A22" s="20" t="s">
        <v>132</v>
      </c>
      <c r="B22" s="20">
        <v>3</v>
      </c>
      <c r="C22" s="20">
        <v>7</v>
      </c>
      <c r="D22" s="27" t="s">
        <v>15</v>
      </c>
    </row>
    <row r="23" spans="1:4" x14ac:dyDescent="0.3">
      <c r="A23" s="20" t="s">
        <v>133</v>
      </c>
      <c r="B23" s="20">
        <v>1</v>
      </c>
      <c r="C23" s="20">
        <v>8</v>
      </c>
      <c r="D23" s="27" t="s">
        <v>16</v>
      </c>
    </row>
    <row r="24" spans="1:4" x14ac:dyDescent="0.3">
      <c r="A24" s="20" t="s">
        <v>133</v>
      </c>
      <c r="B24" s="20">
        <v>2</v>
      </c>
      <c r="C24" s="20">
        <v>8</v>
      </c>
      <c r="D24" s="27" t="s">
        <v>16</v>
      </c>
    </row>
    <row r="25" spans="1:4" x14ac:dyDescent="0.3">
      <c r="A25" s="20" t="s">
        <v>133</v>
      </c>
      <c r="B25" s="20">
        <v>3</v>
      </c>
      <c r="C25" s="20">
        <v>8</v>
      </c>
      <c r="D25" s="27" t="s">
        <v>16</v>
      </c>
    </row>
    <row r="26" spans="1:4" x14ac:dyDescent="0.3">
      <c r="A26" s="20" t="s">
        <v>51</v>
      </c>
      <c r="B26" s="20">
        <v>4</v>
      </c>
      <c r="C26" s="20">
        <v>9</v>
      </c>
      <c r="D26" s="27" t="s">
        <v>17</v>
      </c>
    </row>
    <row r="27" spans="1:4" x14ac:dyDescent="0.3">
      <c r="A27" s="20" t="s">
        <v>51</v>
      </c>
      <c r="B27" s="20">
        <v>5</v>
      </c>
      <c r="C27" s="20">
        <v>9</v>
      </c>
      <c r="D27" s="27" t="s">
        <v>17</v>
      </c>
    </row>
    <row r="28" spans="1:4" x14ac:dyDescent="0.3">
      <c r="A28" s="20" t="s">
        <v>51</v>
      </c>
      <c r="B28" s="20">
        <v>6</v>
      </c>
      <c r="C28" s="20">
        <v>9</v>
      </c>
      <c r="D28" s="27" t="s">
        <v>17</v>
      </c>
    </row>
    <row r="29" spans="1:4" x14ac:dyDescent="0.3">
      <c r="A29" s="20" t="s">
        <v>52</v>
      </c>
      <c r="B29" s="20">
        <v>4</v>
      </c>
      <c r="C29" s="20">
        <v>10</v>
      </c>
      <c r="D29" s="27" t="s">
        <v>18</v>
      </c>
    </row>
    <row r="30" spans="1:4" x14ac:dyDescent="0.3">
      <c r="A30" s="20" t="s">
        <v>52</v>
      </c>
      <c r="B30" s="20">
        <v>5</v>
      </c>
      <c r="C30" s="20">
        <v>10</v>
      </c>
      <c r="D30" s="27" t="s">
        <v>18</v>
      </c>
    </row>
    <row r="31" spans="1:4" x14ac:dyDescent="0.3">
      <c r="A31" s="20" t="s">
        <v>52</v>
      </c>
      <c r="B31" s="20">
        <v>6</v>
      </c>
      <c r="C31" s="20">
        <v>10</v>
      </c>
      <c r="D31" s="27" t="s">
        <v>18</v>
      </c>
    </row>
    <row r="32" spans="1:4" x14ac:dyDescent="0.3">
      <c r="A32" s="20" t="s">
        <v>128</v>
      </c>
      <c r="B32" s="20">
        <v>4</v>
      </c>
      <c r="C32" s="20">
        <v>11</v>
      </c>
      <c r="D32" s="27" t="s">
        <v>19</v>
      </c>
    </row>
    <row r="33" spans="1:4" x14ac:dyDescent="0.3">
      <c r="A33" s="20" t="s">
        <v>128</v>
      </c>
      <c r="B33" s="20">
        <v>5</v>
      </c>
      <c r="C33" s="20">
        <v>11</v>
      </c>
      <c r="D33" s="27" t="s">
        <v>19</v>
      </c>
    </row>
    <row r="34" spans="1:4" x14ac:dyDescent="0.3">
      <c r="A34" s="20" t="s">
        <v>128</v>
      </c>
      <c r="B34" s="20">
        <v>6</v>
      </c>
      <c r="C34" s="20">
        <v>11</v>
      </c>
      <c r="D34" s="27" t="s">
        <v>19</v>
      </c>
    </row>
    <row r="35" spans="1:4" x14ac:dyDescent="0.3">
      <c r="A35" s="20" t="s">
        <v>129</v>
      </c>
      <c r="B35" s="20">
        <v>4</v>
      </c>
      <c r="C35" s="20">
        <v>12</v>
      </c>
      <c r="D35" s="27" t="s">
        <v>20</v>
      </c>
    </row>
    <row r="36" spans="1:4" x14ac:dyDescent="0.3">
      <c r="A36" s="20" t="s">
        <v>129</v>
      </c>
      <c r="B36" s="20">
        <v>5</v>
      </c>
      <c r="C36" s="20">
        <v>12</v>
      </c>
      <c r="D36" s="27" t="s">
        <v>20</v>
      </c>
    </row>
    <row r="37" spans="1:4" x14ac:dyDescent="0.3">
      <c r="A37" s="20" t="s">
        <v>129</v>
      </c>
      <c r="B37" s="20">
        <v>6</v>
      </c>
      <c r="C37" s="20">
        <v>12</v>
      </c>
      <c r="D37" s="27" t="s">
        <v>20</v>
      </c>
    </row>
    <row r="38" spans="1:4" x14ac:dyDescent="0.3">
      <c r="A38" s="20" t="s">
        <v>130</v>
      </c>
      <c r="B38" s="20">
        <v>4</v>
      </c>
      <c r="C38" s="20">
        <v>13</v>
      </c>
      <c r="D38" s="27" t="s">
        <v>21</v>
      </c>
    </row>
    <row r="39" spans="1:4" x14ac:dyDescent="0.3">
      <c r="A39" s="20" t="s">
        <v>130</v>
      </c>
      <c r="B39" s="20">
        <v>5</v>
      </c>
      <c r="C39" s="20">
        <v>13</v>
      </c>
      <c r="D39" s="27" t="s">
        <v>21</v>
      </c>
    </row>
    <row r="40" spans="1:4" x14ac:dyDescent="0.3">
      <c r="A40" s="20" t="s">
        <v>130</v>
      </c>
      <c r="B40" s="20">
        <v>6</v>
      </c>
      <c r="C40" s="20">
        <v>13</v>
      </c>
      <c r="D40" s="27" t="s">
        <v>21</v>
      </c>
    </row>
    <row r="41" spans="1:4" x14ac:dyDescent="0.3">
      <c r="A41" s="20" t="s">
        <v>131</v>
      </c>
      <c r="B41" s="20">
        <v>4</v>
      </c>
      <c r="C41" s="20">
        <v>14</v>
      </c>
      <c r="D41" s="27" t="s">
        <v>22</v>
      </c>
    </row>
    <row r="42" spans="1:4" x14ac:dyDescent="0.3">
      <c r="A42" s="20" t="s">
        <v>131</v>
      </c>
      <c r="B42" s="20">
        <v>5</v>
      </c>
      <c r="C42" s="20">
        <v>14</v>
      </c>
      <c r="D42" s="27" t="s">
        <v>22</v>
      </c>
    </row>
    <row r="43" spans="1:4" x14ac:dyDescent="0.3">
      <c r="A43" s="20" t="s">
        <v>131</v>
      </c>
      <c r="B43" s="20">
        <v>6</v>
      </c>
      <c r="C43" s="20">
        <v>14</v>
      </c>
      <c r="D43" s="27" t="s">
        <v>22</v>
      </c>
    </row>
    <row r="44" spans="1:4" x14ac:dyDescent="0.3">
      <c r="A44" s="20" t="s">
        <v>132</v>
      </c>
      <c r="B44" s="20">
        <v>4</v>
      </c>
      <c r="C44" s="20">
        <v>15</v>
      </c>
      <c r="D44" s="27" t="s">
        <v>23</v>
      </c>
    </row>
    <row r="45" spans="1:4" x14ac:dyDescent="0.3">
      <c r="A45" s="20" t="s">
        <v>132</v>
      </c>
      <c r="B45" s="20">
        <v>5</v>
      </c>
      <c r="C45" s="20">
        <v>15</v>
      </c>
      <c r="D45" s="27" t="s">
        <v>23</v>
      </c>
    </row>
    <row r="46" spans="1:4" x14ac:dyDescent="0.3">
      <c r="A46" s="20" t="s">
        <v>132</v>
      </c>
      <c r="B46" s="20">
        <v>6</v>
      </c>
      <c r="C46" s="20">
        <v>15</v>
      </c>
      <c r="D46" s="27" t="s">
        <v>23</v>
      </c>
    </row>
    <row r="47" spans="1:4" x14ac:dyDescent="0.3">
      <c r="A47" s="20" t="s">
        <v>133</v>
      </c>
      <c r="B47" s="20">
        <v>4</v>
      </c>
      <c r="C47" s="20">
        <v>16</v>
      </c>
      <c r="D47" s="27" t="s">
        <v>24</v>
      </c>
    </row>
    <row r="48" spans="1:4" x14ac:dyDescent="0.3">
      <c r="A48" s="20" t="s">
        <v>133</v>
      </c>
      <c r="B48" s="20">
        <v>5</v>
      </c>
      <c r="C48" s="20">
        <v>16</v>
      </c>
      <c r="D48" s="27" t="s">
        <v>24</v>
      </c>
    </row>
    <row r="49" spans="1:10" x14ac:dyDescent="0.3">
      <c r="A49" s="20" t="s">
        <v>133</v>
      </c>
      <c r="B49" s="20">
        <v>6</v>
      </c>
      <c r="C49" s="20">
        <v>16</v>
      </c>
      <c r="D49" s="27" t="s">
        <v>24</v>
      </c>
      <c r="J49" s="27"/>
    </row>
    <row r="50" spans="1:10" x14ac:dyDescent="0.3">
      <c r="A50" s="20" t="s">
        <v>51</v>
      </c>
      <c r="B50" s="20">
        <v>7</v>
      </c>
      <c r="C50" s="20">
        <v>17</v>
      </c>
      <c r="D50" s="27" t="s">
        <v>25</v>
      </c>
      <c r="J50" s="27"/>
    </row>
    <row r="51" spans="1:10" x14ac:dyDescent="0.3">
      <c r="A51" s="20" t="s">
        <v>51</v>
      </c>
      <c r="B51" s="20">
        <v>8</v>
      </c>
      <c r="C51" s="20">
        <v>17</v>
      </c>
      <c r="D51" s="27" t="s">
        <v>25</v>
      </c>
      <c r="J51" s="27"/>
    </row>
    <row r="52" spans="1:10" x14ac:dyDescent="0.3">
      <c r="A52" s="20" t="s">
        <v>51</v>
      </c>
      <c r="B52" s="20">
        <v>9</v>
      </c>
      <c r="C52" s="20">
        <v>17</v>
      </c>
      <c r="D52" s="27" t="s">
        <v>25</v>
      </c>
      <c r="J52" s="27"/>
    </row>
    <row r="53" spans="1:10" x14ac:dyDescent="0.3">
      <c r="A53" s="20" t="s">
        <v>52</v>
      </c>
      <c r="B53" s="20">
        <v>7</v>
      </c>
      <c r="C53" s="20">
        <v>18</v>
      </c>
      <c r="D53" s="27" t="s">
        <v>26</v>
      </c>
      <c r="J53" s="27"/>
    </row>
    <row r="54" spans="1:10" x14ac:dyDescent="0.3">
      <c r="A54" s="20" t="s">
        <v>52</v>
      </c>
      <c r="B54" s="20">
        <v>8</v>
      </c>
      <c r="C54" s="20">
        <v>18</v>
      </c>
      <c r="D54" s="27" t="s">
        <v>26</v>
      </c>
      <c r="J54" s="27"/>
    </row>
    <row r="55" spans="1:10" x14ac:dyDescent="0.3">
      <c r="A55" s="20" t="s">
        <v>52</v>
      </c>
      <c r="B55" s="20">
        <v>9</v>
      </c>
      <c r="C55" s="20">
        <v>18</v>
      </c>
      <c r="D55" s="27" t="s">
        <v>26</v>
      </c>
    </row>
    <row r="56" spans="1:10" x14ac:dyDescent="0.3">
      <c r="A56" s="20" t="s">
        <v>128</v>
      </c>
      <c r="B56" s="20">
        <v>7</v>
      </c>
      <c r="C56" s="20">
        <v>19</v>
      </c>
      <c r="D56" s="27" t="s">
        <v>27</v>
      </c>
    </row>
    <row r="57" spans="1:10" x14ac:dyDescent="0.3">
      <c r="A57" s="20" t="s">
        <v>128</v>
      </c>
      <c r="B57" s="20">
        <v>8</v>
      </c>
      <c r="C57" s="20">
        <v>19</v>
      </c>
      <c r="D57" s="27" t="s">
        <v>27</v>
      </c>
    </row>
    <row r="58" spans="1:10" x14ac:dyDescent="0.3">
      <c r="A58" s="20" t="s">
        <v>128</v>
      </c>
      <c r="B58" s="20">
        <v>9</v>
      </c>
      <c r="C58" s="20">
        <v>19</v>
      </c>
      <c r="D58" s="27" t="s">
        <v>27</v>
      </c>
    </row>
    <row r="59" spans="1:10" x14ac:dyDescent="0.3">
      <c r="A59" s="20" t="s">
        <v>129</v>
      </c>
      <c r="B59" s="20">
        <v>7</v>
      </c>
      <c r="C59" s="20">
        <v>20</v>
      </c>
      <c r="D59" s="27" t="s">
        <v>28</v>
      </c>
    </row>
    <row r="60" spans="1:10" x14ac:dyDescent="0.3">
      <c r="A60" s="20" t="s">
        <v>129</v>
      </c>
      <c r="B60" s="20">
        <v>8</v>
      </c>
      <c r="C60" s="20">
        <v>20</v>
      </c>
      <c r="D60" s="27" t="s">
        <v>28</v>
      </c>
    </row>
    <row r="61" spans="1:10" x14ac:dyDescent="0.3">
      <c r="A61" s="20" t="s">
        <v>129</v>
      </c>
      <c r="B61" s="20">
        <v>9</v>
      </c>
      <c r="C61" s="20">
        <v>20</v>
      </c>
      <c r="D61" s="27" t="s">
        <v>28</v>
      </c>
    </row>
    <row r="62" spans="1:10" x14ac:dyDescent="0.3">
      <c r="A62" s="20" t="s">
        <v>130</v>
      </c>
      <c r="B62" s="20">
        <v>7</v>
      </c>
      <c r="C62" s="20">
        <v>21</v>
      </c>
      <c r="D62" s="27" t="s">
        <v>29</v>
      </c>
    </row>
    <row r="63" spans="1:10" x14ac:dyDescent="0.3">
      <c r="A63" s="20" t="s">
        <v>130</v>
      </c>
      <c r="B63" s="20">
        <v>8</v>
      </c>
      <c r="C63" s="20">
        <v>21</v>
      </c>
      <c r="D63" s="27" t="s">
        <v>29</v>
      </c>
    </row>
    <row r="64" spans="1:10" x14ac:dyDescent="0.3">
      <c r="A64" s="20" t="s">
        <v>130</v>
      </c>
      <c r="B64" s="20">
        <v>9</v>
      </c>
      <c r="C64" s="20">
        <v>21</v>
      </c>
      <c r="D64" s="27" t="s">
        <v>29</v>
      </c>
    </row>
    <row r="65" spans="1:12" x14ac:dyDescent="0.3">
      <c r="A65" s="20" t="s">
        <v>131</v>
      </c>
      <c r="B65" s="20">
        <v>7</v>
      </c>
      <c r="C65" s="20">
        <v>22</v>
      </c>
      <c r="D65" s="27" t="s">
        <v>30</v>
      </c>
    </row>
    <row r="66" spans="1:12" x14ac:dyDescent="0.3">
      <c r="A66" s="20" t="s">
        <v>131</v>
      </c>
      <c r="B66" s="20">
        <v>8</v>
      </c>
      <c r="C66" s="20">
        <v>22</v>
      </c>
      <c r="D66" s="27" t="s">
        <v>30</v>
      </c>
    </row>
    <row r="67" spans="1:12" x14ac:dyDescent="0.3">
      <c r="A67" s="20" t="s">
        <v>131</v>
      </c>
      <c r="B67" s="20">
        <v>9</v>
      </c>
      <c r="C67" s="20">
        <v>22</v>
      </c>
      <c r="D67" s="27" t="s">
        <v>30</v>
      </c>
    </row>
    <row r="68" spans="1:12" x14ac:dyDescent="0.3">
      <c r="A68" s="20" t="s">
        <v>132</v>
      </c>
      <c r="B68" s="20">
        <v>7</v>
      </c>
      <c r="C68" s="20">
        <v>23</v>
      </c>
      <c r="D68" s="27" t="s">
        <v>31</v>
      </c>
    </row>
    <row r="69" spans="1:12" x14ac:dyDescent="0.3">
      <c r="A69" s="20" t="s">
        <v>132</v>
      </c>
      <c r="B69" s="20">
        <v>8</v>
      </c>
      <c r="C69" s="20">
        <v>23</v>
      </c>
      <c r="D69" s="27" t="s">
        <v>31</v>
      </c>
    </row>
    <row r="70" spans="1:12" x14ac:dyDescent="0.3">
      <c r="A70" s="20" t="s">
        <v>132</v>
      </c>
      <c r="B70" s="20">
        <v>9</v>
      </c>
      <c r="C70" s="20">
        <v>23</v>
      </c>
      <c r="D70" s="27" t="s">
        <v>31</v>
      </c>
      <c r="K70" s="20" t="s">
        <v>138</v>
      </c>
      <c r="L70" s="27">
        <v>0.02</v>
      </c>
    </row>
    <row r="71" spans="1:12" x14ac:dyDescent="0.3">
      <c r="A71" s="20" t="s">
        <v>133</v>
      </c>
      <c r="B71" s="20">
        <v>7</v>
      </c>
      <c r="C71" s="20">
        <v>24</v>
      </c>
      <c r="D71" s="27" t="s">
        <v>32</v>
      </c>
      <c r="K71" s="20" t="s">
        <v>138</v>
      </c>
      <c r="L71" s="27">
        <v>0.02</v>
      </c>
    </row>
    <row r="72" spans="1:12" x14ac:dyDescent="0.3">
      <c r="A72" s="20" t="s">
        <v>133</v>
      </c>
      <c r="B72" s="20">
        <v>8</v>
      </c>
      <c r="C72" s="20">
        <v>24</v>
      </c>
      <c r="D72" s="27" t="s">
        <v>32</v>
      </c>
      <c r="K72" s="20" t="s">
        <v>138</v>
      </c>
      <c r="L72" s="27">
        <v>0.02</v>
      </c>
    </row>
    <row r="73" spans="1:12" x14ac:dyDescent="0.3">
      <c r="A73" s="20" t="s">
        <v>133</v>
      </c>
      <c r="B73" s="20">
        <v>9</v>
      </c>
      <c r="C73" s="20">
        <v>24</v>
      </c>
      <c r="D73" s="27" t="s">
        <v>32</v>
      </c>
      <c r="K73" s="20" t="s">
        <v>138</v>
      </c>
      <c r="L73" s="27">
        <v>1.4999999999999999E-2</v>
      </c>
    </row>
    <row r="74" spans="1:12" x14ac:dyDescent="0.3">
      <c r="A74" s="20" t="s">
        <v>51</v>
      </c>
      <c r="B74" s="20">
        <v>10</v>
      </c>
      <c r="C74" s="20">
        <v>25</v>
      </c>
      <c r="D74" s="27" t="s">
        <v>33</v>
      </c>
      <c r="K74" s="20" t="s">
        <v>138</v>
      </c>
      <c r="L74" s="27">
        <v>1.4999999999999999E-2</v>
      </c>
    </row>
    <row r="75" spans="1:12" x14ac:dyDescent="0.3">
      <c r="A75" s="20" t="s">
        <v>51</v>
      </c>
      <c r="B75" s="20">
        <v>11</v>
      </c>
      <c r="C75" s="20">
        <v>25</v>
      </c>
      <c r="D75" s="27" t="s">
        <v>33</v>
      </c>
      <c r="K75" s="20" t="s">
        <v>138</v>
      </c>
      <c r="L75" s="27">
        <v>1.4999999999999999E-2</v>
      </c>
    </row>
    <row r="76" spans="1:12" x14ac:dyDescent="0.3">
      <c r="A76" s="20" t="s">
        <v>51</v>
      </c>
      <c r="B76" s="20">
        <v>12</v>
      </c>
      <c r="C76" s="20">
        <v>25</v>
      </c>
      <c r="D76" s="27" t="s">
        <v>33</v>
      </c>
      <c r="K76" s="20" t="s">
        <v>138</v>
      </c>
      <c r="L76" s="27">
        <v>0.01</v>
      </c>
    </row>
    <row r="77" spans="1:12" x14ac:dyDescent="0.3">
      <c r="A77" s="20" t="s">
        <v>52</v>
      </c>
      <c r="B77" s="20">
        <v>10</v>
      </c>
      <c r="C77" s="20">
        <v>26</v>
      </c>
      <c r="D77" s="27" t="s">
        <v>138</v>
      </c>
      <c r="K77" s="20" t="s">
        <v>138</v>
      </c>
      <c r="L77" s="27">
        <v>0.01</v>
      </c>
    </row>
    <row r="78" spans="1:12" x14ac:dyDescent="0.3">
      <c r="A78" s="20" t="s">
        <v>52</v>
      </c>
      <c r="B78" s="20">
        <v>11</v>
      </c>
      <c r="C78" s="20">
        <v>26</v>
      </c>
      <c r="D78" s="27" t="s">
        <v>138</v>
      </c>
      <c r="K78" s="20" t="s">
        <v>138</v>
      </c>
      <c r="L78" s="27">
        <v>0.01</v>
      </c>
    </row>
    <row r="79" spans="1:12" x14ac:dyDescent="0.3">
      <c r="A79" s="20" t="s">
        <v>52</v>
      </c>
      <c r="B79" s="20">
        <v>12</v>
      </c>
      <c r="C79" s="20">
        <v>26</v>
      </c>
      <c r="D79" s="27" t="s">
        <v>138</v>
      </c>
      <c r="K79" s="20" t="s">
        <v>138</v>
      </c>
      <c r="L79" s="27">
        <v>5.0000000000000001E-3</v>
      </c>
    </row>
    <row r="80" spans="1:12" x14ac:dyDescent="0.3">
      <c r="A80" s="20" t="s">
        <v>128</v>
      </c>
      <c r="B80" s="20">
        <v>10</v>
      </c>
      <c r="C80" s="20">
        <v>27</v>
      </c>
      <c r="D80" s="27" t="s">
        <v>139</v>
      </c>
      <c r="K80" s="20" t="s">
        <v>138</v>
      </c>
      <c r="L80" s="27">
        <v>5.0000000000000001E-3</v>
      </c>
    </row>
    <row r="81" spans="1:12" x14ac:dyDescent="0.3">
      <c r="A81" s="20" t="s">
        <v>128</v>
      </c>
      <c r="B81" s="20">
        <v>11</v>
      </c>
      <c r="C81" s="20">
        <v>27</v>
      </c>
      <c r="D81" s="27" t="s">
        <v>139</v>
      </c>
      <c r="K81" s="20" t="s">
        <v>138</v>
      </c>
      <c r="L81" s="27">
        <v>5.0000000000000001E-3</v>
      </c>
    </row>
    <row r="82" spans="1:12" x14ac:dyDescent="0.3">
      <c r="A82" s="20" t="s">
        <v>128</v>
      </c>
      <c r="B82" s="20">
        <v>12</v>
      </c>
      <c r="C82" s="20">
        <v>27</v>
      </c>
      <c r="D82" s="27" t="s">
        <v>139</v>
      </c>
    </row>
    <row r="83" spans="1:12" x14ac:dyDescent="0.3">
      <c r="A83" s="20" t="s">
        <v>129</v>
      </c>
      <c r="B83" s="20">
        <v>10</v>
      </c>
      <c r="C83" s="20" t="s">
        <v>138</v>
      </c>
      <c r="D83" s="27">
        <v>0.02</v>
      </c>
    </row>
    <row r="84" spans="1:12" x14ac:dyDescent="0.3">
      <c r="A84" s="20" t="s">
        <v>129</v>
      </c>
      <c r="B84" s="20">
        <v>11</v>
      </c>
      <c r="C84" s="20" t="s">
        <v>138</v>
      </c>
      <c r="D84" s="27">
        <v>0.02</v>
      </c>
    </row>
    <row r="85" spans="1:12" x14ac:dyDescent="0.3">
      <c r="A85" s="20" t="s">
        <v>129</v>
      </c>
      <c r="B85" s="20">
        <v>12</v>
      </c>
      <c r="C85" s="20" t="s">
        <v>138</v>
      </c>
      <c r="D85" s="27">
        <v>0.02</v>
      </c>
    </row>
    <row r="86" spans="1:12" x14ac:dyDescent="0.3">
      <c r="A86" s="20" t="s">
        <v>130</v>
      </c>
      <c r="B86" s="20">
        <v>10</v>
      </c>
      <c r="C86" s="20" t="s">
        <v>138</v>
      </c>
      <c r="D86" s="27">
        <v>1.4999999999999999E-2</v>
      </c>
    </row>
    <row r="87" spans="1:12" x14ac:dyDescent="0.3">
      <c r="A87" s="20" t="s">
        <v>130</v>
      </c>
      <c r="B87" s="20">
        <v>11</v>
      </c>
      <c r="C87" s="20" t="s">
        <v>138</v>
      </c>
      <c r="D87" s="27">
        <v>1.4999999999999999E-2</v>
      </c>
    </row>
    <row r="88" spans="1:12" x14ac:dyDescent="0.3">
      <c r="A88" s="20" t="s">
        <v>130</v>
      </c>
      <c r="B88" s="20">
        <v>12</v>
      </c>
      <c r="C88" s="20" t="s">
        <v>138</v>
      </c>
      <c r="D88" s="27">
        <v>1.4999999999999999E-2</v>
      </c>
    </row>
    <row r="89" spans="1:12" x14ac:dyDescent="0.3">
      <c r="A89" s="20" t="s">
        <v>131</v>
      </c>
      <c r="B89" s="20">
        <v>10</v>
      </c>
      <c r="C89" s="20" t="s">
        <v>138</v>
      </c>
      <c r="D89" s="27">
        <v>0.01</v>
      </c>
    </row>
    <row r="90" spans="1:12" x14ac:dyDescent="0.3">
      <c r="A90" s="20" t="s">
        <v>131</v>
      </c>
      <c r="B90" s="20">
        <v>11</v>
      </c>
      <c r="C90" s="20" t="s">
        <v>138</v>
      </c>
      <c r="D90" s="27">
        <v>0.01</v>
      </c>
    </row>
    <row r="91" spans="1:12" x14ac:dyDescent="0.3">
      <c r="A91" s="20" t="s">
        <v>131</v>
      </c>
      <c r="B91" s="20">
        <v>12</v>
      </c>
      <c r="C91" s="20" t="s">
        <v>138</v>
      </c>
      <c r="D91" s="27">
        <v>0.01</v>
      </c>
    </row>
    <row r="92" spans="1:12" x14ac:dyDescent="0.3">
      <c r="A92" s="20" t="s">
        <v>132</v>
      </c>
      <c r="B92" s="20">
        <v>10</v>
      </c>
      <c r="C92" s="20" t="s">
        <v>138</v>
      </c>
      <c r="D92" s="27">
        <v>5.0000000000000001E-3</v>
      </c>
    </row>
    <row r="93" spans="1:12" x14ac:dyDescent="0.3">
      <c r="A93" s="20" t="s">
        <v>132</v>
      </c>
      <c r="B93" s="20">
        <v>11</v>
      </c>
      <c r="C93" s="20" t="s">
        <v>138</v>
      </c>
      <c r="D93" s="27">
        <v>5.0000000000000001E-3</v>
      </c>
    </row>
    <row r="94" spans="1:12" x14ac:dyDescent="0.3">
      <c r="A94" s="20" t="s">
        <v>132</v>
      </c>
      <c r="B94" s="20">
        <v>12</v>
      </c>
      <c r="C94" s="20" t="s">
        <v>138</v>
      </c>
      <c r="D94" s="27">
        <v>5.0000000000000001E-3</v>
      </c>
    </row>
    <row r="95" spans="1:12" x14ac:dyDescent="0.3">
      <c r="A95" s="20" t="s">
        <v>133</v>
      </c>
      <c r="B95" s="20">
        <v>10</v>
      </c>
      <c r="C95" s="20"/>
      <c r="D95" s="27"/>
    </row>
    <row r="96" spans="1:12" x14ac:dyDescent="0.3">
      <c r="A96" s="20" t="s">
        <v>133</v>
      </c>
      <c r="B96" s="20">
        <v>11</v>
      </c>
      <c r="C96" s="20"/>
      <c r="D96" s="27"/>
    </row>
    <row r="97" spans="1:4" x14ac:dyDescent="0.3">
      <c r="A97" s="20" t="s">
        <v>133</v>
      </c>
      <c r="B97" s="20">
        <v>12</v>
      </c>
      <c r="C97" s="20"/>
      <c r="D9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ADAB-5DA5-453F-B28A-47C0815AB590}">
  <dimension ref="A1:O39"/>
  <sheetViews>
    <sheetView topLeftCell="A4" workbookViewId="0">
      <selection activeCell="A26" sqref="A26:XFD26"/>
    </sheetView>
  </sheetViews>
  <sheetFormatPr defaultRowHeight="14.4" x14ac:dyDescent="0.3"/>
  <cols>
    <col min="2" max="2" width="10.44140625" customWidth="1"/>
  </cols>
  <sheetData>
    <row r="1" spans="1:15" x14ac:dyDescent="0.3">
      <c r="A1" s="20" t="s">
        <v>98</v>
      </c>
      <c r="B1" s="20"/>
      <c r="C1" s="20"/>
      <c r="D1" s="20"/>
      <c r="E1" s="20" t="s">
        <v>99</v>
      </c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3">
      <c r="A2" s="20" t="s">
        <v>100</v>
      </c>
      <c r="B2" s="20"/>
      <c r="C2" s="20"/>
      <c r="D2" s="20"/>
      <c r="E2" s="20" t="s">
        <v>101</v>
      </c>
      <c r="F2" s="20"/>
      <c r="G2" s="20"/>
      <c r="H2" s="20"/>
      <c r="I2" s="20" t="s">
        <v>102</v>
      </c>
      <c r="J2" s="20"/>
      <c r="K2" s="20"/>
      <c r="L2" s="20"/>
      <c r="M2" s="20"/>
      <c r="N2" s="20"/>
      <c r="O2" s="20"/>
    </row>
    <row r="3" spans="1:15" x14ac:dyDescent="0.3">
      <c r="A3" s="20" t="s">
        <v>103</v>
      </c>
      <c r="B3" s="20"/>
      <c r="C3" s="20"/>
      <c r="D3" s="20"/>
      <c r="E3" s="20" t="s">
        <v>104</v>
      </c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x14ac:dyDescent="0.3">
      <c r="A5" s="20" t="s">
        <v>105</v>
      </c>
      <c r="B5" s="21">
        <v>44543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3">
      <c r="A6" s="20" t="s">
        <v>106</v>
      </c>
      <c r="B6" s="22">
        <v>0.53761574074074081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3">
      <c r="A9" s="20" t="s">
        <v>107</v>
      </c>
      <c r="B9" s="20"/>
      <c r="C9" s="20"/>
      <c r="D9" s="20"/>
      <c r="E9" s="20" t="s">
        <v>108</v>
      </c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3">
      <c r="A10" s="20" t="s">
        <v>109</v>
      </c>
      <c r="B10" s="20"/>
      <c r="C10" s="20"/>
      <c r="D10" s="20"/>
      <c r="E10" s="20" t="s">
        <v>110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3">
      <c r="A11" s="20" t="s">
        <v>111</v>
      </c>
      <c r="B11" s="20"/>
      <c r="C11" s="20"/>
      <c r="D11" s="20"/>
      <c r="E11" s="20" t="s">
        <v>112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x14ac:dyDescent="0.3">
      <c r="A12" s="20" t="s">
        <v>113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x14ac:dyDescent="0.3">
      <c r="A14" s="23" t="s">
        <v>114</v>
      </c>
      <c r="B14" s="23"/>
      <c r="C14" s="23"/>
      <c r="D14" s="23"/>
      <c r="E14" s="23" t="s">
        <v>115</v>
      </c>
      <c r="F14" s="23"/>
      <c r="G14" s="23"/>
      <c r="H14" s="23"/>
      <c r="I14" s="23"/>
      <c r="J14" s="23"/>
      <c r="K14" s="23"/>
      <c r="L14" s="23"/>
      <c r="M14" s="20"/>
      <c r="N14" s="20"/>
      <c r="O14" s="20"/>
    </row>
    <row r="15" spans="1:15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15" x14ac:dyDescent="0.3">
      <c r="A17" s="20" t="s">
        <v>116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 x14ac:dyDescent="0.3">
      <c r="A18" s="20" t="s">
        <v>117</v>
      </c>
      <c r="B18" s="20"/>
      <c r="C18" s="20"/>
      <c r="D18" s="20"/>
      <c r="E18" s="20" t="s">
        <v>118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 x14ac:dyDescent="0.3">
      <c r="A19" s="20" t="s">
        <v>119</v>
      </c>
      <c r="B19" s="20"/>
      <c r="C19" s="20"/>
      <c r="D19" s="20"/>
      <c r="E19" s="20">
        <v>550</v>
      </c>
      <c r="F19" s="20" t="s">
        <v>120</v>
      </c>
      <c r="G19" s="20"/>
      <c r="H19" s="20"/>
      <c r="I19" s="20"/>
      <c r="J19" s="20"/>
      <c r="K19" s="20"/>
      <c r="L19" s="20"/>
      <c r="M19" s="20"/>
      <c r="N19" s="20"/>
      <c r="O19" s="20"/>
    </row>
    <row r="20" spans="1:15" x14ac:dyDescent="0.3">
      <c r="A20" s="20" t="s">
        <v>121</v>
      </c>
      <c r="B20" s="20"/>
      <c r="C20" s="20"/>
      <c r="D20" s="20"/>
      <c r="E20" s="20">
        <v>9</v>
      </c>
      <c r="F20" s="20" t="s">
        <v>120</v>
      </c>
      <c r="G20" s="20"/>
      <c r="H20" s="20"/>
      <c r="I20" s="20"/>
      <c r="J20" s="20"/>
      <c r="K20" s="20"/>
      <c r="L20" s="20"/>
      <c r="M20" s="20"/>
      <c r="N20" s="20"/>
      <c r="O20" s="20"/>
    </row>
    <row r="21" spans="1:15" x14ac:dyDescent="0.3">
      <c r="A21" s="20" t="s">
        <v>122</v>
      </c>
      <c r="B21" s="20"/>
      <c r="C21" s="20"/>
      <c r="D21" s="20"/>
      <c r="E21" s="20">
        <v>10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15" x14ac:dyDescent="0.3">
      <c r="A22" s="20" t="s">
        <v>123</v>
      </c>
      <c r="B22" s="20"/>
      <c r="C22" s="20"/>
      <c r="D22" s="20"/>
      <c r="E22" s="20">
        <v>0</v>
      </c>
      <c r="F22" s="20" t="s">
        <v>124</v>
      </c>
      <c r="G22" s="20"/>
      <c r="H22" s="20"/>
      <c r="I22" s="20"/>
      <c r="J22" s="20"/>
      <c r="K22" s="20"/>
      <c r="L22" s="20"/>
      <c r="M22" s="20"/>
      <c r="N22" s="20"/>
      <c r="O22" s="20"/>
    </row>
    <row r="23" spans="1:15" x14ac:dyDescent="0.3">
      <c r="A23" s="20" t="s">
        <v>125</v>
      </c>
      <c r="B23" s="24">
        <v>44543.537627314814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5" x14ac:dyDescent="0.3">
      <c r="A25" s="20"/>
      <c r="B25" s="20" t="s">
        <v>126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5" x14ac:dyDescent="0.3">
      <c r="A26" s="25" t="s">
        <v>127</v>
      </c>
      <c r="B26" s="25">
        <v>1</v>
      </c>
      <c r="C26" s="25">
        <v>2</v>
      </c>
      <c r="D26" s="25">
        <v>3</v>
      </c>
      <c r="E26" s="25">
        <v>4</v>
      </c>
      <c r="F26" s="25">
        <v>5</v>
      </c>
      <c r="G26" s="25">
        <v>6</v>
      </c>
      <c r="H26" s="25">
        <v>7</v>
      </c>
      <c r="I26" s="25">
        <v>8</v>
      </c>
      <c r="J26" s="25">
        <v>9</v>
      </c>
      <c r="K26" s="25">
        <v>10</v>
      </c>
      <c r="L26" s="25">
        <v>11</v>
      </c>
      <c r="M26" s="25">
        <v>12</v>
      </c>
      <c r="N26" s="20"/>
      <c r="O26" s="20"/>
    </row>
    <row r="27" spans="1:15" x14ac:dyDescent="0.3">
      <c r="A27" s="25" t="s">
        <v>51</v>
      </c>
      <c r="B27" s="20">
        <v>0.328099996</v>
      </c>
      <c r="C27" s="20">
        <v>0.32240000400000002</v>
      </c>
      <c r="D27" s="20">
        <v>0.32690000499999999</v>
      </c>
      <c r="E27" s="20">
        <v>0.305999994</v>
      </c>
      <c r="F27" s="20">
        <v>0.29179999200000001</v>
      </c>
      <c r="G27" s="20">
        <v>0.30640000099999998</v>
      </c>
      <c r="H27" s="20">
        <v>0.336100012</v>
      </c>
      <c r="I27" s="20">
        <v>0.33450001499999998</v>
      </c>
      <c r="J27" s="20">
        <v>0.33689999599999998</v>
      </c>
      <c r="K27" s="20">
        <v>0.273799986</v>
      </c>
      <c r="L27" s="20">
        <v>0.28349998599999998</v>
      </c>
      <c r="M27" s="20">
        <v>0.28110000499999999</v>
      </c>
      <c r="N27" s="20"/>
      <c r="O27" s="20"/>
    </row>
    <row r="28" spans="1:15" x14ac:dyDescent="0.3">
      <c r="A28" s="25" t="s">
        <v>52</v>
      </c>
      <c r="B28" s="20">
        <v>0.32749998600000002</v>
      </c>
      <c r="C28" s="20">
        <v>0.32379999799999998</v>
      </c>
      <c r="D28" s="20">
        <v>0.32769998900000002</v>
      </c>
      <c r="E28" s="20">
        <v>0.33070000999999999</v>
      </c>
      <c r="F28" s="20">
        <v>0.32820001199999999</v>
      </c>
      <c r="G28" s="20">
        <v>0.319599986</v>
      </c>
      <c r="H28" s="20">
        <v>0.33329999399999999</v>
      </c>
      <c r="I28" s="20">
        <v>0.334699988</v>
      </c>
      <c r="J28" s="20">
        <v>0.329899997</v>
      </c>
      <c r="K28" s="20">
        <v>0.32699999200000002</v>
      </c>
      <c r="L28" s="20">
        <v>0.33039998999999998</v>
      </c>
      <c r="M28" s="20">
        <v>0.3301</v>
      </c>
      <c r="N28" s="20"/>
      <c r="O28" s="20"/>
    </row>
    <row r="29" spans="1:15" x14ac:dyDescent="0.3">
      <c r="A29" s="25" t="s">
        <v>128</v>
      </c>
      <c r="B29" s="20">
        <v>0.297399998</v>
      </c>
      <c r="C29" s="20">
        <v>0.31130000899999999</v>
      </c>
      <c r="D29" s="20">
        <v>0.30169999600000003</v>
      </c>
      <c r="E29" s="20">
        <v>0.33520001199999999</v>
      </c>
      <c r="F29" s="20">
        <v>0.33750000600000002</v>
      </c>
      <c r="G29" s="20">
        <v>0.33860001000000001</v>
      </c>
      <c r="H29" s="20">
        <v>0.32699999200000002</v>
      </c>
      <c r="I29" s="20">
        <v>0.32620000799999999</v>
      </c>
      <c r="J29" s="20">
        <v>0.32350000699999998</v>
      </c>
      <c r="K29" s="20">
        <v>0.38260000900000002</v>
      </c>
      <c r="L29" s="20">
        <v>0.39089998599999998</v>
      </c>
      <c r="M29" s="20">
        <v>0.39019998900000002</v>
      </c>
      <c r="N29" s="20"/>
      <c r="O29" s="20"/>
    </row>
    <row r="30" spans="1:15" x14ac:dyDescent="0.3">
      <c r="A30" s="25" t="s">
        <v>129</v>
      </c>
      <c r="B30" s="20">
        <v>0.33970001300000002</v>
      </c>
      <c r="C30" s="20">
        <v>0.344999999</v>
      </c>
      <c r="D30" s="20">
        <v>0.33689999599999998</v>
      </c>
      <c r="E30" s="20">
        <v>0.353899986</v>
      </c>
      <c r="F30" s="20">
        <v>0.35060000400000002</v>
      </c>
      <c r="G30" s="20">
        <v>0.35719999699999999</v>
      </c>
      <c r="H30" s="20">
        <v>0.32249999000000001</v>
      </c>
      <c r="I30" s="20">
        <v>0.33030000300000001</v>
      </c>
      <c r="J30" s="20">
        <v>0.31610000100000002</v>
      </c>
      <c r="K30" s="20">
        <v>0.38299998600000001</v>
      </c>
      <c r="L30" s="20">
        <v>0.38199999899999998</v>
      </c>
      <c r="M30" s="20">
        <v>0.379200011</v>
      </c>
      <c r="N30" s="20">
        <v>0.38139999899999999</v>
      </c>
      <c r="O30" s="20">
        <v>0.02</v>
      </c>
    </row>
    <row r="31" spans="1:15" x14ac:dyDescent="0.3">
      <c r="A31" s="25" t="s">
        <v>130</v>
      </c>
      <c r="B31" s="20">
        <v>0.32570001500000001</v>
      </c>
      <c r="C31" s="20">
        <v>0.33259999800000001</v>
      </c>
      <c r="D31" s="20">
        <v>0.327600002</v>
      </c>
      <c r="E31" s="20">
        <v>0.33640000199999998</v>
      </c>
      <c r="F31" s="20">
        <v>0.338499993</v>
      </c>
      <c r="G31" s="20">
        <v>0.34340000199999998</v>
      </c>
      <c r="H31" s="20">
        <v>0.30509999399999999</v>
      </c>
      <c r="I31" s="20">
        <v>0.28009998800000002</v>
      </c>
      <c r="J31" s="20">
        <v>0.27790000999999998</v>
      </c>
      <c r="K31" s="20">
        <v>0.30860000799999998</v>
      </c>
      <c r="L31" s="20">
        <v>0.30590000699999997</v>
      </c>
      <c r="M31" s="20">
        <v>0.31490001099999998</v>
      </c>
      <c r="N31" s="20">
        <v>0.30980000899999999</v>
      </c>
      <c r="O31" s="20">
        <v>1.4999999999999999E-2</v>
      </c>
    </row>
    <row r="32" spans="1:15" x14ac:dyDescent="0.3">
      <c r="A32" s="25" t="s">
        <v>131</v>
      </c>
      <c r="B32" s="20">
        <v>0.342500001</v>
      </c>
      <c r="C32" s="20">
        <v>0.35629999600000001</v>
      </c>
      <c r="D32" s="20">
        <v>0.35060000400000002</v>
      </c>
      <c r="E32" s="20">
        <v>0.34400001200000002</v>
      </c>
      <c r="F32" s="20">
        <v>0.34079998700000003</v>
      </c>
      <c r="G32" s="20">
        <v>0.33759999299999999</v>
      </c>
      <c r="H32" s="20">
        <v>0.30720001499999999</v>
      </c>
      <c r="I32" s="20">
        <v>0.310299993</v>
      </c>
      <c r="J32" s="20">
        <v>0.29899999500000002</v>
      </c>
      <c r="K32" s="20">
        <v>0.23479999600000001</v>
      </c>
      <c r="L32" s="20">
        <v>0.24179999499999999</v>
      </c>
      <c r="M32" s="20">
        <v>0.24289999900000001</v>
      </c>
      <c r="N32" s="20">
        <v>0.23983333000000001</v>
      </c>
      <c r="O32" s="20">
        <v>0.01</v>
      </c>
    </row>
    <row r="33" spans="1:15" x14ac:dyDescent="0.3">
      <c r="A33" s="25" t="s">
        <v>132</v>
      </c>
      <c r="B33" s="20">
        <v>0.32649999899999999</v>
      </c>
      <c r="C33" s="20">
        <v>0.32330000399999997</v>
      </c>
      <c r="D33" s="20">
        <v>0.32519999100000002</v>
      </c>
      <c r="E33" s="20">
        <v>0.33100000000000002</v>
      </c>
      <c r="F33" s="20">
        <v>0.336299986</v>
      </c>
      <c r="G33" s="20">
        <v>0.34209999400000002</v>
      </c>
      <c r="H33" s="20">
        <v>0.299400002</v>
      </c>
      <c r="I33" s="20">
        <v>0.30300000300000002</v>
      </c>
      <c r="J33" s="20">
        <v>0.301400006</v>
      </c>
      <c r="K33" s="20">
        <v>0.168899998</v>
      </c>
      <c r="L33" s="20">
        <v>0.17370000499999999</v>
      </c>
      <c r="M33" s="20">
        <v>0.175600007</v>
      </c>
      <c r="N33" s="20">
        <v>0.17273333699999999</v>
      </c>
      <c r="O33" s="20">
        <v>5.0000000000000001E-3</v>
      </c>
    </row>
    <row r="34" spans="1:15" x14ac:dyDescent="0.3">
      <c r="A34" s="25" t="s">
        <v>133</v>
      </c>
      <c r="B34" s="20">
        <v>0.33759999299999999</v>
      </c>
      <c r="C34" s="20">
        <v>0.33689999599999998</v>
      </c>
      <c r="D34" s="20">
        <v>0.34470000899999997</v>
      </c>
      <c r="E34" s="20">
        <v>0.33719998600000001</v>
      </c>
      <c r="F34" s="20">
        <v>0.34200000800000002</v>
      </c>
      <c r="G34" s="20">
        <v>0.34639999300000002</v>
      </c>
      <c r="H34" s="20">
        <v>0.30459999999999998</v>
      </c>
      <c r="I34" s="20">
        <v>0.31189999000000002</v>
      </c>
      <c r="J34" s="20">
        <v>0.30809998500000002</v>
      </c>
      <c r="K34" s="20">
        <v>9.8099998999999993E-2</v>
      </c>
      <c r="L34" s="20">
        <v>9.9500000000000005E-2</v>
      </c>
      <c r="M34" s="20">
        <v>9.7999997000000005E-2</v>
      </c>
      <c r="N34" s="20"/>
      <c r="O34" s="20"/>
    </row>
    <row r="35" spans="1:15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x14ac:dyDescent="0.3">
      <c r="A39" s="20" t="s">
        <v>134</v>
      </c>
      <c r="B39" s="24">
        <v>44543.538124999999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1FD8-0074-4BF8-94E7-FADD7DBBDDE1}">
  <dimension ref="A1:F24"/>
  <sheetViews>
    <sheetView tabSelected="1" workbookViewId="0"/>
  </sheetViews>
  <sheetFormatPr defaultRowHeight="14.4" x14ac:dyDescent="0.3"/>
  <cols>
    <col min="3" max="3" width="18.44140625" bestFit="1" customWidth="1"/>
    <col min="4" max="4" width="16.5546875" bestFit="1" customWidth="1"/>
    <col min="5" max="5" width="18.44140625" customWidth="1"/>
  </cols>
  <sheetData>
    <row r="1" spans="1:6" x14ac:dyDescent="0.3">
      <c r="A1" s="1" t="s">
        <v>3</v>
      </c>
      <c r="B1" s="2" t="s">
        <v>4</v>
      </c>
      <c r="C1" s="2" t="s">
        <v>5</v>
      </c>
      <c r="D1" s="1" t="s">
        <v>6</v>
      </c>
      <c r="E1" s="18" t="s">
        <v>7</v>
      </c>
      <c r="F1" s="1" t="s">
        <v>88</v>
      </c>
    </row>
    <row r="2" spans="1:6" x14ac:dyDescent="0.3">
      <c r="A2" t="s">
        <v>8</v>
      </c>
      <c r="B2">
        <v>1</v>
      </c>
      <c r="C2" t="s">
        <v>0</v>
      </c>
      <c r="D2">
        <v>1.1000000000000001</v>
      </c>
      <c r="E2" t="s">
        <v>9</v>
      </c>
      <c r="F2" s="20">
        <v>4.04</v>
      </c>
    </row>
    <row r="3" spans="1:6" x14ac:dyDescent="0.3">
      <c r="A3" t="s">
        <v>10</v>
      </c>
      <c r="B3">
        <v>1</v>
      </c>
      <c r="C3" t="s">
        <v>0</v>
      </c>
      <c r="D3">
        <v>1.1000000000000001</v>
      </c>
      <c r="E3" t="s">
        <v>9</v>
      </c>
      <c r="F3" s="20">
        <v>4.28</v>
      </c>
    </row>
    <row r="4" spans="1:6" x14ac:dyDescent="0.3">
      <c r="A4" t="s">
        <v>11</v>
      </c>
      <c r="B4">
        <v>1</v>
      </c>
      <c r="C4" t="s">
        <v>0</v>
      </c>
      <c r="D4">
        <v>1.1000000000000001</v>
      </c>
      <c r="E4" t="s">
        <v>9</v>
      </c>
      <c r="F4" s="20">
        <v>4.3499999999999996</v>
      </c>
    </row>
    <row r="5" spans="1:6" x14ac:dyDescent="0.3">
      <c r="A5" t="s">
        <v>12</v>
      </c>
      <c r="B5">
        <v>1</v>
      </c>
      <c r="C5" t="s">
        <v>0</v>
      </c>
      <c r="D5">
        <v>1.1000000000000001</v>
      </c>
      <c r="E5" t="s">
        <v>9</v>
      </c>
      <c r="F5" s="20">
        <v>4.07</v>
      </c>
    </row>
    <row r="6" spans="1:6" x14ac:dyDescent="0.3">
      <c r="A6" t="s">
        <v>13</v>
      </c>
      <c r="B6">
        <v>1</v>
      </c>
      <c r="C6" t="s">
        <v>0</v>
      </c>
      <c r="D6">
        <v>1.1000000000000001</v>
      </c>
      <c r="E6" t="s">
        <v>9</v>
      </c>
      <c r="F6" s="20">
        <v>4.05</v>
      </c>
    </row>
    <row r="7" spans="1:6" x14ac:dyDescent="0.3">
      <c r="A7" t="s">
        <v>14</v>
      </c>
      <c r="B7">
        <v>2</v>
      </c>
      <c r="C7" t="s">
        <v>0</v>
      </c>
      <c r="D7">
        <v>1.3</v>
      </c>
      <c r="E7" t="s">
        <v>9</v>
      </c>
      <c r="F7" s="20">
        <v>4.18</v>
      </c>
    </row>
    <row r="8" spans="1:6" x14ac:dyDescent="0.3">
      <c r="A8" t="s">
        <v>15</v>
      </c>
      <c r="B8">
        <v>2</v>
      </c>
      <c r="C8" t="s">
        <v>0</v>
      </c>
      <c r="D8">
        <v>1.3</v>
      </c>
      <c r="E8" t="s">
        <v>9</v>
      </c>
      <c r="F8" s="20">
        <v>4.2300000000000004</v>
      </c>
    </row>
    <row r="9" spans="1:6" x14ac:dyDescent="0.3">
      <c r="A9" t="s">
        <v>16</v>
      </c>
      <c r="B9">
        <v>2</v>
      </c>
      <c r="C9" t="s">
        <v>0</v>
      </c>
      <c r="D9">
        <v>1.3</v>
      </c>
      <c r="E9" t="s">
        <v>9</v>
      </c>
      <c r="F9" s="20">
        <v>4</v>
      </c>
    </row>
    <row r="10" spans="1:6" x14ac:dyDescent="0.3">
      <c r="A10" t="s">
        <v>17</v>
      </c>
      <c r="B10">
        <v>2</v>
      </c>
      <c r="C10" t="s">
        <v>0</v>
      </c>
      <c r="D10">
        <v>1.3</v>
      </c>
      <c r="E10" t="s">
        <v>9</v>
      </c>
      <c r="F10" s="20">
        <v>4.03</v>
      </c>
    </row>
    <row r="11" spans="1:6" x14ac:dyDescent="0.3">
      <c r="A11" t="s">
        <v>18</v>
      </c>
      <c r="B11">
        <v>2</v>
      </c>
      <c r="C11" t="s">
        <v>0</v>
      </c>
      <c r="D11">
        <v>1.3</v>
      </c>
      <c r="E11" t="s">
        <v>9</v>
      </c>
      <c r="F11" s="20">
        <v>4</v>
      </c>
    </row>
    <row r="12" spans="1:6" x14ac:dyDescent="0.3">
      <c r="A12" t="s">
        <v>19</v>
      </c>
      <c r="B12">
        <v>3</v>
      </c>
      <c r="C12" t="s">
        <v>0</v>
      </c>
      <c r="D12">
        <v>1.6</v>
      </c>
      <c r="E12" t="s">
        <v>9</v>
      </c>
      <c r="F12" s="20">
        <v>4.24</v>
      </c>
    </row>
    <row r="13" spans="1:6" x14ac:dyDescent="0.3">
      <c r="A13" t="s">
        <v>20</v>
      </c>
      <c r="B13">
        <v>3</v>
      </c>
      <c r="C13" t="s">
        <v>0</v>
      </c>
      <c r="D13">
        <v>1.6</v>
      </c>
      <c r="E13" t="s">
        <v>9</v>
      </c>
      <c r="F13" s="20">
        <v>4.1100000000000003</v>
      </c>
    </row>
    <row r="14" spans="1:6" x14ac:dyDescent="0.3">
      <c r="A14" t="s">
        <v>21</v>
      </c>
      <c r="B14">
        <v>3</v>
      </c>
      <c r="C14" t="s">
        <v>0</v>
      </c>
      <c r="D14">
        <v>1.6</v>
      </c>
      <c r="E14" t="s">
        <v>9</v>
      </c>
      <c r="F14" s="20">
        <v>4.05</v>
      </c>
    </row>
    <row r="15" spans="1:6" x14ac:dyDescent="0.3">
      <c r="A15" t="s">
        <v>22</v>
      </c>
      <c r="B15">
        <v>3</v>
      </c>
      <c r="C15" t="s">
        <v>0</v>
      </c>
      <c r="D15">
        <v>1.6</v>
      </c>
      <c r="E15" t="s">
        <v>9</v>
      </c>
      <c r="F15" s="20">
        <v>4.1100000000000003</v>
      </c>
    </row>
    <row r="16" spans="1:6" x14ac:dyDescent="0.3">
      <c r="A16" t="s">
        <v>23</v>
      </c>
      <c r="B16">
        <v>3</v>
      </c>
      <c r="C16" t="s">
        <v>0</v>
      </c>
      <c r="D16">
        <v>1.6</v>
      </c>
      <c r="E16" t="s">
        <v>9</v>
      </c>
      <c r="F16" s="20">
        <v>4.16</v>
      </c>
    </row>
    <row r="17" spans="1:6" x14ac:dyDescent="0.3">
      <c r="A17" t="s">
        <v>24</v>
      </c>
      <c r="B17">
        <v>4</v>
      </c>
      <c r="C17" t="s">
        <v>0</v>
      </c>
      <c r="D17">
        <v>2</v>
      </c>
      <c r="E17" t="s">
        <v>2</v>
      </c>
      <c r="F17" s="20">
        <v>4.29</v>
      </c>
    </row>
    <row r="18" spans="1:6" x14ac:dyDescent="0.3">
      <c r="A18" t="s">
        <v>25</v>
      </c>
      <c r="B18">
        <v>4</v>
      </c>
      <c r="C18" t="s">
        <v>0</v>
      </c>
      <c r="D18">
        <v>2</v>
      </c>
      <c r="E18" t="s">
        <v>2</v>
      </c>
      <c r="F18" s="20">
        <v>4.38</v>
      </c>
    </row>
    <row r="19" spans="1:6" x14ac:dyDescent="0.3">
      <c r="A19" t="s">
        <v>26</v>
      </c>
      <c r="B19">
        <v>4</v>
      </c>
      <c r="C19" t="s">
        <v>0</v>
      </c>
      <c r="D19">
        <v>2</v>
      </c>
      <c r="E19" t="s">
        <v>2</v>
      </c>
      <c r="F19" s="20">
        <v>4.18</v>
      </c>
    </row>
    <row r="20" spans="1:6" x14ac:dyDescent="0.3">
      <c r="A20" t="s">
        <v>27</v>
      </c>
      <c r="B20">
        <v>4</v>
      </c>
      <c r="C20" t="s">
        <v>0</v>
      </c>
      <c r="D20">
        <v>2</v>
      </c>
      <c r="E20" t="s">
        <v>2</v>
      </c>
      <c r="F20" s="20">
        <v>4.3</v>
      </c>
    </row>
    <row r="21" spans="1:6" x14ac:dyDescent="0.3">
      <c r="A21" t="s">
        <v>28</v>
      </c>
      <c r="B21">
        <v>4</v>
      </c>
      <c r="C21" t="s">
        <v>0</v>
      </c>
      <c r="D21">
        <v>2</v>
      </c>
      <c r="E21" t="s">
        <v>2</v>
      </c>
      <c r="F21" s="20">
        <v>4.2</v>
      </c>
    </row>
    <row r="22" spans="1:6" x14ac:dyDescent="0.3">
      <c r="A22" t="s">
        <v>29</v>
      </c>
      <c r="B22">
        <v>5</v>
      </c>
      <c r="C22" t="s">
        <v>1</v>
      </c>
      <c r="F22" s="20">
        <v>4.2699999999999996</v>
      </c>
    </row>
    <row r="23" spans="1:6" x14ac:dyDescent="0.3">
      <c r="A23" t="s">
        <v>30</v>
      </c>
      <c r="B23">
        <v>5</v>
      </c>
      <c r="C23" t="s">
        <v>1</v>
      </c>
      <c r="F23" s="20">
        <v>4.1500000000000004</v>
      </c>
    </row>
    <row r="24" spans="1:6" x14ac:dyDescent="0.3">
      <c r="A24" t="s">
        <v>31</v>
      </c>
      <c r="B24">
        <v>5</v>
      </c>
      <c r="C24" t="s">
        <v>1</v>
      </c>
      <c r="F24" s="20">
        <v>4.12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1BF6-861D-4D4C-97BC-33FDA8D86DFB}">
  <dimension ref="A1:F97"/>
  <sheetViews>
    <sheetView workbookViewId="0">
      <selection activeCell="D1" sqref="D1"/>
    </sheetView>
  </sheetViews>
  <sheetFormatPr defaultColWidth="9.109375" defaultRowHeight="14.4" x14ac:dyDescent="0.3"/>
  <cols>
    <col min="1" max="1" width="9.109375" style="6"/>
    <col min="2" max="2" width="9.33203125" style="6" bestFit="1" customWidth="1"/>
    <col min="3" max="3" width="14.88671875" style="6" bestFit="1" customWidth="1"/>
    <col min="4" max="4" width="9.33203125" style="6" bestFit="1" customWidth="1"/>
    <col min="5" max="5" width="11.88671875" style="6" customWidth="1"/>
    <col min="6" max="6" width="36.44140625" style="6" customWidth="1"/>
    <col min="7" max="16384" width="9.109375" style="6"/>
  </cols>
  <sheetData>
    <row r="1" spans="1:4" x14ac:dyDescent="0.3">
      <c r="A1" s="28" t="s">
        <v>135</v>
      </c>
      <c r="B1" s="28" t="s">
        <v>136</v>
      </c>
      <c r="C1" s="28" t="s">
        <v>137</v>
      </c>
      <c r="D1" s="1" t="s">
        <v>3</v>
      </c>
    </row>
    <row r="2" spans="1:4" x14ac:dyDescent="0.3">
      <c r="A2" s="6" t="s">
        <v>51</v>
      </c>
      <c r="B2" s="6">
        <v>1</v>
      </c>
      <c r="C2" s="6">
        <v>1</v>
      </c>
      <c r="D2" s="29" t="s">
        <v>8</v>
      </c>
    </row>
    <row r="3" spans="1:4" x14ac:dyDescent="0.3">
      <c r="A3" s="6" t="s">
        <v>51</v>
      </c>
      <c r="B3" s="6">
        <v>2</v>
      </c>
      <c r="C3" s="6">
        <v>1</v>
      </c>
      <c r="D3" s="29" t="s">
        <v>8</v>
      </c>
    </row>
    <row r="4" spans="1:4" x14ac:dyDescent="0.3">
      <c r="A4" s="6" t="s">
        <v>51</v>
      </c>
      <c r="B4" s="6">
        <v>3</v>
      </c>
      <c r="C4" s="6">
        <v>1</v>
      </c>
      <c r="D4" s="29" t="s">
        <v>8</v>
      </c>
    </row>
    <row r="5" spans="1:4" x14ac:dyDescent="0.3">
      <c r="A5" s="6" t="s">
        <v>52</v>
      </c>
      <c r="B5" s="6">
        <v>1</v>
      </c>
      <c r="C5" s="6">
        <v>2</v>
      </c>
      <c r="D5" s="29" t="s">
        <v>10</v>
      </c>
    </row>
    <row r="6" spans="1:4" x14ac:dyDescent="0.3">
      <c r="A6" s="6" t="s">
        <v>52</v>
      </c>
      <c r="B6" s="6">
        <v>2</v>
      </c>
      <c r="C6" s="6">
        <v>2</v>
      </c>
      <c r="D6" s="29" t="s">
        <v>10</v>
      </c>
    </row>
    <row r="7" spans="1:4" x14ac:dyDescent="0.3">
      <c r="A7" s="6" t="s">
        <v>52</v>
      </c>
      <c r="B7" s="6">
        <v>3</v>
      </c>
      <c r="C7" s="6">
        <v>2</v>
      </c>
      <c r="D7" s="29" t="s">
        <v>10</v>
      </c>
    </row>
    <row r="8" spans="1:4" x14ac:dyDescent="0.3">
      <c r="A8" s="6" t="s">
        <v>128</v>
      </c>
      <c r="B8" s="6">
        <v>1</v>
      </c>
      <c r="C8" s="6">
        <v>3</v>
      </c>
      <c r="D8" s="29" t="s">
        <v>11</v>
      </c>
    </row>
    <row r="9" spans="1:4" x14ac:dyDescent="0.3">
      <c r="A9" s="6" t="s">
        <v>128</v>
      </c>
      <c r="B9" s="6">
        <v>2</v>
      </c>
      <c r="C9" s="6">
        <v>3</v>
      </c>
      <c r="D9" s="29" t="s">
        <v>11</v>
      </c>
    </row>
    <row r="10" spans="1:4" x14ac:dyDescent="0.3">
      <c r="A10" s="6" t="s">
        <v>128</v>
      </c>
      <c r="B10" s="6">
        <v>3</v>
      </c>
      <c r="C10" s="6">
        <v>3</v>
      </c>
      <c r="D10" s="29" t="s">
        <v>11</v>
      </c>
    </row>
    <row r="11" spans="1:4" x14ac:dyDescent="0.3">
      <c r="A11" s="6" t="s">
        <v>129</v>
      </c>
      <c r="B11" s="6">
        <v>1</v>
      </c>
      <c r="C11" s="6">
        <v>4</v>
      </c>
      <c r="D11" s="29" t="s">
        <v>12</v>
      </c>
    </row>
    <row r="12" spans="1:4" x14ac:dyDescent="0.3">
      <c r="A12" s="6" t="s">
        <v>129</v>
      </c>
      <c r="B12" s="6">
        <v>2</v>
      </c>
      <c r="C12" s="6">
        <v>4</v>
      </c>
      <c r="D12" s="29" t="s">
        <v>12</v>
      </c>
    </row>
    <row r="13" spans="1:4" x14ac:dyDescent="0.3">
      <c r="A13" s="6" t="s">
        <v>129</v>
      </c>
      <c r="B13" s="6">
        <v>3</v>
      </c>
      <c r="C13" s="6">
        <v>4</v>
      </c>
      <c r="D13" s="29" t="s">
        <v>12</v>
      </c>
    </row>
    <row r="14" spans="1:4" x14ac:dyDescent="0.3">
      <c r="A14" s="6" t="s">
        <v>130</v>
      </c>
      <c r="B14" s="6">
        <v>1</v>
      </c>
      <c r="C14" s="6">
        <v>5</v>
      </c>
      <c r="D14" s="29" t="s">
        <v>13</v>
      </c>
    </row>
    <row r="15" spans="1:4" x14ac:dyDescent="0.3">
      <c r="A15" s="6" t="s">
        <v>130</v>
      </c>
      <c r="B15" s="6">
        <v>2</v>
      </c>
      <c r="C15" s="6">
        <v>5</v>
      </c>
      <c r="D15" s="29" t="s">
        <v>13</v>
      </c>
    </row>
    <row r="16" spans="1:4" x14ac:dyDescent="0.3">
      <c r="A16" s="6" t="s">
        <v>130</v>
      </c>
      <c r="B16" s="6">
        <v>3</v>
      </c>
      <c r="C16" s="6">
        <v>5</v>
      </c>
      <c r="D16" s="29" t="s">
        <v>13</v>
      </c>
    </row>
    <row r="17" spans="1:4" x14ac:dyDescent="0.3">
      <c r="A17" s="6" t="s">
        <v>131</v>
      </c>
      <c r="B17" s="6">
        <v>1</v>
      </c>
      <c r="C17" s="6">
        <v>6</v>
      </c>
      <c r="D17" s="29" t="s">
        <v>14</v>
      </c>
    </row>
    <row r="18" spans="1:4" x14ac:dyDescent="0.3">
      <c r="A18" s="6" t="s">
        <v>131</v>
      </c>
      <c r="B18" s="6">
        <v>2</v>
      </c>
      <c r="C18" s="6">
        <v>6</v>
      </c>
      <c r="D18" s="29" t="s">
        <v>14</v>
      </c>
    </row>
    <row r="19" spans="1:4" x14ac:dyDescent="0.3">
      <c r="A19" s="6" t="s">
        <v>131</v>
      </c>
      <c r="B19" s="6">
        <v>3</v>
      </c>
      <c r="C19" s="6">
        <v>6</v>
      </c>
      <c r="D19" s="29" t="s">
        <v>14</v>
      </c>
    </row>
    <row r="20" spans="1:4" x14ac:dyDescent="0.3">
      <c r="A20" s="6" t="s">
        <v>132</v>
      </c>
      <c r="B20" s="6">
        <v>1</v>
      </c>
      <c r="C20" s="6">
        <v>7</v>
      </c>
      <c r="D20" s="29" t="s">
        <v>15</v>
      </c>
    </row>
    <row r="21" spans="1:4" x14ac:dyDescent="0.3">
      <c r="A21" s="6" t="s">
        <v>132</v>
      </c>
      <c r="B21" s="6">
        <v>2</v>
      </c>
      <c r="C21" s="6">
        <v>7</v>
      </c>
      <c r="D21" s="29" t="s">
        <v>15</v>
      </c>
    </row>
    <row r="22" spans="1:4" x14ac:dyDescent="0.3">
      <c r="A22" s="6" t="s">
        <v>132</v>
      </c>
      <c r="B22" s="6">
        <v>3</v>
      </c>
      <c r="C22" s="6">
        <v>7</v>
      </c>
      <c r="D22" s="29" t="s">
        <v>15</v>
      </c>
    </row>
    <row r="23" spans="1:4" x14ac:dyDescent="0.3">
      <c r="A23" s="6" t="s">
        <v>133</v>
      </c>
      <c r="B23" s="6">
        <v>1</v>
      </c>
      <c r="C23" s="6">
        <v>8</v>
      </c>
      <c r="D23" s="29" t="s">
        <v>16</v>
      </c>
    </row>
    <row r="24" spans="1:4" x14ac:dyDescent="0.3">
      <c r="A24" s="6" t="s">
        <v>133</v>
      </c>
      <c r="B24" s="6">
        <v>2</v>
      </c>
      <c r="C24" s="6">
        <v>8</v>
      </c>
      <c r="D24" s="29" t="s">
        <v>16</v>
      </c>
    </row>
    <row r="25" spans="1:4" x14ac:dyDescent="0.3">
      <c r="A25" s="6" t="s">
        <v>133</v>
      </c>
      <c r="B25" s="6">
        <v>3</v>
      </c>
      <c r="C25" s="6">
        <v>8</v>
      </c>
      <c r="D25" s="29" t="s">
        <v>16</v>
      </c>
    </row>
    <row r="26" spans="1:4" x14ac:dyDescent="0.3">
      <c r="A26" s="6" t="s">
        <v>51</v>
      </c>
      <c r="B26" s="6">
        <v>4</v>
      </c>
      <c r="C26" s="6">
        <v>9</v>
      </c>
      <c r="D26" s="29" t="s">
        <v>17</v>
      </c>
    </row>
    <row r="27" spans="1:4" x14ac:dyDescent="0.3">
      <c r="A27" s="6" t="s">
        <v>51</v>
      </c>
      <c r="B27" s="6">
        <v>5</v>
      </c>
      <c r="C27" s="6">
        <v>9</v>
      </c>
      <c r="D27" s="29" t="s">
        <v>17</v>
      </c>
    </row>
    <row r="28" spans="1:4" x14ac:dyDescent="0.3">
      <c r="A28" s="6" t="s">
        <v>51</v>
      </c>
      <c r="B28" s="6">
        <v>6</v>
      </c>
      <c r="C28" s="6">
        <v>9</v>
      </c>
      <c r="D28" s="29" t="s">
        <v>17</v>
      </c>
    </row>
    <row r="29" spans="1:4" x14ac:dyDescent="0.3">
      <c r="A29" s="6" t="s">
        <v>52</v>
      </c>
      <c r="B29" s="6">
        <v>4</v>
      </c>
      <c r="C29" s="6">
        <v>10</v>
      </c>
      <c r="D29" s="29" t="s">
        <v>18</v>
      </c>
    </row>
    <row r="30" spans="1:4" x14ac:dyDescent="0.3">
      <c r="A30" s="6" t="s">
        <v>52</v>
      </c>
      <c r="B30" s="6">
        <v>5</v>
      </c>
      <c r="C30" s="6">
        <v>10</v>
      </c>
      <c r="D30" s="29" t="s">
        <v>18</v>
      </c>
    </row>
    <row r="31" spans="1:4" x14ac:dyDescent="0.3">
      <c r="A31" s="6" t="s">
        <v>52</v>
      </c>
      <c r="B31" s="6">
        <v>6</v>
      </c>
      <c r="C31" s="6">
        <v>10</v>
      </c>
      <c r="D31" s="29" t="s">
        <v>18</v>
      </c>
    </row>
    <row r="32" spans="1:4" x14ac:dyDescent="0.3">
      <c r="A32" s="6" t="s">
        <v>128</v>
      </c>
      <c r="B32" s="6">
        <v>4</v>
      </c>
      <c r="C32" s="6">
        <v>11</v>
      </c>
      <c r="D32" s="29" t="s">
        <v>19</v>
      </c>
    </row>
    <row r="33" spans="1:4" x14ac:dyDescent="0.3">
      <c r="A33" s="6" t="s">
        <v>128</v>
      </c>
      <c r="B33" s="6">
        <v>5</v>
      </c>
      <c r="C33" s="6">
        <v>11</v>
      </c>
      <c r="D33" s="29" t="s">
        <v>19</v>
      </c>
    </row>
    <row r="34" spans="1:4" x14ac:dyDescent="0.3">
      <c r="A34" s="6" t="s">
        <v>128</v>
      </c>
      <c r="B34" s="6">
        <v>6</v>
      </c>
      <c r="C34" s="6">
        <v>11</v>
      </c>
      <c r="D34" s="29" t="s">
        <v>19</v>
      </c>
    </row>
    <row r="35" spans="1:4" x14ac:dyDescent="0.3">
      <c r="A35" s="6" t="s">
        <v>129</v>
      </c>
      <c r="B35" s="6">
        <v>4</v>
      </c>
      <c r="C35" s="6">
        <v>12</v>
      </c>
      <c r="D35" s="29" t="s">
        <v>20</v>
      </c>
    </row>
    <row r="36" spans="1:4" x14ac:dyDescent="0.3">
      <c r="A36" s="6" t="s">
        <v>129</v>
      </c>
      <c r="B36" s="6">
        <v>5</v>
      </c>
      <c r="C36" s="6">
        <v>12</v>
      </c>
      <c r="D36" s="29" t="s">
        <v>20</v>
      </c>
    </row>
    <row r="37" spans="1:4" x14ac:dyDescent="0.3">
      <c r="A37" s="6" t="s">
        <v>129</v>
      </c>
      <c r="B37" s="6">
        <v>6</v>
      </c>
      <c r="C37" s="6">
        <v>12</v>
      </c>
      <c r="D37" s="29" t="s">
        <v>20</v>
      </c>
    </row>
    <row r="38" spans="1:4" x14ac:dyDescent="0.3">
      <c r="A38" s="6" t="s">
        <v>130</v>
      </c>
      <c r="B38" s="6">
        <v>4</v>
      </c>
      <c r="C38" s="6">
        <v>13</v>
      </c>
      <c r="D38" s="29" t="s">
        <v>21</v>
      </c>
    </row>
    <row r="39" spans="1:4" x14ac:dyDescent="0.3">
      <c r="A39" s="6" t="s">
        <v>130</v>
      </c>
      <c r="B39" s="6">
        <v>5</v>
      </c>
      <c r="C39" s="6">
        <v>13</v>
      </c>
      <c r="D39" s="29" t="s">
        <v>21</v>
      </c>
    </row>
    <row r="40" spans="1:4" x14ac:dyDescent="0.3">
      <c r="A40" s="6" t="s">
        <v>130</v>
      </c>
      <c r="B40" s="6">
        <v>6</v>
      </c>
      <c r="C40" s="6">
        <v>13</v>
      </c>
      <c r="D40" s="29" t="s">
        <v>21</v>
      </c>
    </row>
    <row r="41" spans="1:4" x14ac:dyDescent="0.3">
      <c r="A41" s="6" t="s">
        <v>131</v>
      </c>
      <c r="B41" s="6">
        <v>4</v>
      </c>
      <c r="C41" s="6">
        <v>14</v>
      </c>
      <c r="D41" s="29" t="s">
        <v>22</v>
      </c>
    </row>
    <row r="42" spans="1:4" x14ac:dyDescent="0.3">
      <c r="A42" s="6" t="s">
        <v>131</v>
      </c>
      <c r="B42" s="6">
        <v>5</v>
      </c>
      <c r="C42" s="6">
        <v>14</v>
      </c>
      <c r="D42" s="29" t="s">
        <v>22</v>
      </c>
    </row>
    <row r="43" spans="1:4" x14ac:dyDescent="0.3">
      <c r="A43" s="6" t="s">
        <v>131</v>
      </c>
      <c r="B43" s="6">
        <v>6</v>
      </c>
      <c r="C43" s="6">
        <v>14</v>
      </c>
      <c r="D43" s="29" t="s">
        <v>22</v>
      </c>
    </row>
    <row r="44" spans="1:4" x14ac:dyDescent="0.3">
      <c r="A44" s="6" t="s">
        <v>132</v>
      </c>
      <c r="B44" s="6">
        <v>4</v>
      </c>
      <c r="C44" s="6">
        <v>15</v>
      </c>
      <c r="D44" s="29" t="s">
        <v>23</v>
      </c>
    </row>
    <row r="45" spans="1:4" x14ac:dyDescent="0.3">
      <c r="A45" s="6" t="s">
        <v>132</v>
      </c>
      <c r="B45" s="6">
        <v>5</v>
      </c>
      <c r="C45" s="6">
        <v>15</v>
      </c>
      <c r="D45" s="29" t="s">
        <v>23</v>
      </c>
    </row>
    <row r="46" spans="1:4" x14ac:dyDescent="0.3">
      <c r="A46" s="6" t="s">
        <v>132</v>
      </c>
      <c r="B46" s="6">
        <v>6</v>
      </c>
      <c r="C46" s="6">
        <v>15</v>
      </c>
      <c r="D46" s="29" t="s">
        <v>23</v>
      </c>
    </row>
    <row r="47" spans="1:4" x14ac:dyDescent="0.3">
      <c r="A47" s="6" t="s">
        <v>133</v>
      </c>
      <c r="B47" s="6">
        <v>4</v>
      </c>
      <c r="C47" s="6">
        <v>16</v>
      </c>
      <c r="D47" s="29" t="s">
        <v>24</v>
      </c>
    </row>
    <row r="48" spans="1:4" x14ac:dyDescent="0.3">
      <c r="A48" s="6" t="s">
        <v>133</v>
      </c>
      <c r="B48" s="6">
        <v>5</v>
      </c>
      <c r="C48" s="6">
        <v>16</v>
      </c>
      <c r="D48" s="29" t="s">
        <v>24</v>
      </c>
    </row>
    <row r="49" spans="1:4" x14ac:dyDescent="0.3">
      <c r="A49" s="6" t="s">
        <v>133</v>
      </c>
      <c r="B49" s="6">
        <v>6</v>
      </c>
      <c r="C49" s="6">
        <v>16</v>
      </c>
      <c r="D49" s="29" t="s">
        <v>24</v>
      </c>
    </row>
    <row r="50" spans="1:4" x14ac:dyDescent="0.3">
      <c r="A50" s="6" t="s">
        <v>51</v>
      </c>
      <c r="B50" s="6">
        <v>7</v>
      </c>
      <c r="C50" s="6">
        <v>17</v>
      </c>
      <c r="D50" s="29" t="s">
        <v>25</v>
      </c>
    </row>
    <row r="51" spans="1:4" x14ac:dyDescent="0.3">
      <c r="A51" s="6" t="s">
        <v>51</v>
      </c>
      <c r="B51" s="6">
        <v>8</v>
      </c>
      <c r="C51" s="6">
        <v>17</v>
      </c>
      <c r="D51" s="29" t="s">
        <v>25</v>
      </c>
    </row>
    <row r="52" spans="1:4" x14ac:dyDescent="0.3">
      <c r="A52" s="6" t="s">
        <v>51</v>
      </c>
      <c r="B52" s="6">
        <v>9</v>
      </c>
      <c r="C52" s="6">
        <v>17</v>
      </c>
      <c r="D52" s="29" t="s">
        <v>25</v>
      </c>
    </row>
    <row r="53" spans="1:4" x14ac:dyDescent="0.3">
      <c r="A53" s="6" t="s">
        <v>52</v>
      </c>
      <c r="B53" s="6">
        <v>7</v>
      </c>
      <c r="C53" s="6">
        <v>18</v>
      </c>
      <c r="D53" s="29" t="s">
        <v>26</v>
      </c>
    </row>
    <row r="54" spans="1:4" x14ac:dyDescent="0.3">
      <c r="A54" s="6" t="s">
        <v>52</v>
      </c>
      <c r="B54" s="6">
        <v>8</v>
      </c>
      <c r="C54" s="6">
        <v>18</v>
      </c>
      <c r="D54" s="29" t="s">
        <v>26</v>
      </c>
    </row>
    <row r="55" spans="1:4" x14ac:dyDescent="0.3">
      <c r="A55" s="6" t="s">
        <v>52</v>
      </c>
      <c r="B55" s="6">
        <v>9</v>
      </c>
      <c r="C55" s="6">
        <v>18</v>
      </c>
      <c r="D55" s="29" t="s">
        <v>26</v>
      </c>
    </row>
    <row r="56" spans="1:4" x14ac:dyDescent="0.3">
      <c r="A56" s="6" t="s">
        <v>128</v>
      </c>
      <c r="B56" s="6">
        <v>7</v>
      </c>
      <c r="C56" s="6">
        <v>19</v>
      </c>
      <c r="D56" s="29" t="s">
        <v>27</v>
      </c>
    </row>
    <row r="57" spans="1:4" x14ac:dyDescent="0.3">
      <c r="A57" s="6" t="s">
        <v>128</v>
      </c>
      <c r="B57" s="6">
        <v>8</v>
      </c>
      <c r="C57" s="6">
        <v>19</v>
      </c>
      <c r="D57" s="29" t="s">
        <v>27</v>
      </c>
    </row>
    <row r="58" spans="1:4" x14ac:dyDescent="0.3">
      <c r="A58" s="6" t="s">
        <v>128</v>
      </c>
      <c r="B58" s="6">
        <v>9</v>
      </c>
      <c r="C58" s="6">
        <v>19</v>
      </c>
      <c r="D58" s="29" t="s">
        <v>27</v>
      </c>
    </row>
    <row r="59" spans="1:4" x14ac:dyDescent="0.3">
      <c r="A59" s="6" t="s">
        <v>129</v>
      </c>
      <c r="B59" s="6">
        <v>7</v>
      </c>
      <c r="C59" s="6">
        <v>20</v>
      </c>
      <c r="D59" s="29" t="s">
        <v>28</v>
      </c>
    </row>
    <row r="60" spans="1:4" x14ac:dyDescent="0.3">
      <c r="A60" s="6" t="s">
        <v>129</v>
      </c>
      <c r="B60" s="6">
        <v>8</v>
      </c>
      <c r="C60" s="6">
        <v>20</v>
      </c>
      <c r="D60" s="29" t="s">
        <v>28</v>
      </c>
    </row>
    <row r="61" spans="1:4" x14ac:dyDescent="0.3">
      <c r="A61" s="6" t="s">
        <v>129</v>
      </c>
      <c r="B61" s="6">
        <v>9</v>
      </c>
      <c r="C61" s="6">
        <v>20</v>
      </c>
      <c r="D61" s="29" t="s">
        <v>28</v>
      </c>
    </row>
    <row r="62" spans="1:4" x14ac:dyDescent="0.3">
      <c r="A62" s="6" t="s">
        <v>130</v>
      </c>
      <c r="B62" s="6">
        <v>7</v>
      </c>
      <c r="C62" s="6">
        <v>21</v>
      </c>
      <c r="D62" s="29" t="s">
        <v>29</v>
      </c>
    </row>
    <row r="63" spans="1:4" x14ac:dyDescent="0.3">
      <c r="A63" s="6" t="s">
        <v>130</v>
      </c>
      <c r="B63" s="6">
        <v>8</v>
      </c>
      <c r="C63" s="6">
        <v>21</v>
      </c>
      <c r="D63" s="29" t="s">
        <v>29</v>
      </c>
    </row>
    <row r="64" spans="1:4" x14ac:dyDescent="0.3">
      <c r="A64" s="6" t="s">
        <v>130</v>
      </c>
      <c r="B64" s="6">
        <v>9</v>
      </c>
      <c r="C64" s="6">
        <v>21</v>
      </c>
      <c r="D64" s="29" t="s">
        <v>29</v>
      </c>
    </row>
    <row r="65" spans="1:6" x14ac:dyDescent="0.3">
      <c r="A65" s="6" t="s">
        <v>131</v>
      </c>
      <c r="B65" s="6">
        <v>7</v>
      </c>
      <c r="C65" s="6">
        <v>22</v>
      </c>
      <c r="D65" s="29" t="s">
        <v>30</v>
      </c>
    </row>
    <row r="66" spans="1:6" x14ac:dyDescent="0.3">
      <c r="A66" s="6" t="s">
        <v>131</v>
      </c>
      <c r="B66" s="6">
        <v>8</v>
      </c>
      <c r="C66" s="6">
        <v>22</v>
      </c>
      <c r="D66" s="29" t="s">
        <v>30</v>
      </c>
    </row>
    <row r="67" spans="1:6" x14ac:dyDescent="0.3">
      <c r="A67" s="6" t="s">
        <v>131</v>
      </c>
      <c r="B67" s="6">
        <v>9</v>
      </c>
      <c r="C67" s="6">
        <v>22</v>
      </c>
      <c r="D67" s="29" t="s">
        <v>30</v>
      </c>
    </row>
    <row r="68" spans="1:6" x14ac:dyDescent="0.3">
      <c r="A68" s="6" t="s">
        <v>132</v>
      </c>
      <c r="B68" s="6">
        <v>7</v>
      </c>
      <c r="C68" s="6">
        <v>23</v>
      </c>
      <c r="D68" s="29" t="s">
        <v>31</v>
      </c>
    </row>
    <row r="69" spans="1:6" x14ac:dyDescent="0.3">
      <c r="A69" s="6" t="s">
        <v>132</v>
      </c>
      <c r="B69" s="6">
        <v>8</v>
      </c>
      <c r="C69" s="6">
        <v>23</v>
      </c>
      <c r="D69" s="29" t="s">
        <v>31</v>
      </c>
    </row>
    <row r="70" spans="1:6" x14ac:dyDescent="0.3">
      <c r="A70" s="6" t="s">
        <v>132</v>
      </c>
      <c r="B70" s="6">
        <v>9</v>
      </c>
      <c r="C70" s="6">
        <v>23</v>
      </c>
      <c r="D70" s="29" t="s">
        <v>31</v>
      </c>
    </row>
    <row r="71" spans="1:6" x14ac:dyDescent="0.3">
      <c r="A71" s="6" t="s">
        <v>133</v>
      </c>
      <c r="B71" s="6">
        <v>7</v>
      </c>
      <c r="C71" s="6">
        <v>24</v>
      </c>
      <c r="D71" s="29" t="s">
        <v>53</v>
      </c>
    </row>
    <row r="72" spans="1:6" x14ac:dyDescent="0.3">
      <c r="A72" s="6" t="s">
        <v>133</v>
      </c>
      <c r="B72" s="6">
        <v>8</v>
      </c>
      <c r="C72" s="6">
        <v>24</v>
      </c>
      <c r="D72" s="29" t="s">
        <v>53</v>
      </c>
    </row>
    <row r="73" spans="1:6" x14ac:dyDescent="0.3">
      <c r="A73" s="6" t="s">
        <v>133</v>
      </c>
      <c r="B73" s="6">
        <v>9</v>
      </c>
      <c r="C73" s="6">
        <v>24</v>
      </c>
      <c r="D73" s="29" t="s">
        <v>53</v>
      </c>
    </row>
    <row r="74" spans="1:6" x14ac:dyDescent="0.3">
      <c r="A74" s="6" t="s">
        <v>51</v>
      </c>
      <c r="B74" s="6">
        <v>10</v>
      </c>
      <c r="C74" s="35" t="s">
        <v>138</v>
      </c>
      <c r="D74" s="35">
        <v>5</v>
      </c>
    </row>
    <row r="75" spans="1:6" x14ac:dyDescent="0.3">
      <c r="A75" s="6" t="s">
        <v>51</v>
      </c>
      <c r="B75" s="6">
        <v>11</v>
      </c>
      <c r="C75" s="35" t="s">
        <v>138</v>
      </c>
      <c r="D75" s="35">
        <v>5</v>
      </c>
      <c r="F75" s="44"/>
    </row>
    <row r="76" spans="1:6" x14ac:dyDescent="0.3">
      <c r="A76" s="6" t="s">
        <v>51</v>
      </c>
      <c r="B76" s="6">
        <v>12</v>
      </c>
      <c r="C76" s="35" t="s">
        <v>138</v>
      </c>
      <c r="D76" s="35">
        <v>5</v>
      </c>
      <c r="F76" s="44"/>
    </row>
    <row r="77" spans="1:6" x14ac:dyDescent="0.3">
      <c r="A77" s="6" t="s">
        <v>52</v>
      </c>
      <c r="B77" s="6">
        <v>10</v>
      </c>
      <c r="C77" s="35" t="s">
        <v>138</v>
      </c>
      <c r="D77" s="35">
        <v>2.5</v>
      </c>
      <c r="E77" s="30"/>
      <c r="F77" s="45" t="s">
        <v>140</v>
      </c>
    </row>
    <row r="78" spans="1:6" x14ac:dyDescent="0.3">
      <c r="A78" s="6" t="s">
        <v>52</v>
      </c>
      <c r="B78" s="6">
        <v>11</v>
      </c>
      <c r="C78" s="35" t="s">
        <v>138</v>
      </c>
      <c r="D78" s="35">
        <v>2.5</v>
      </c>
      <c r="F78" s="44"/>
    </row>
    <row r="79" spans="1:6" x14ac:dyDescent="0.3">
      <c r="A79" s="6" t="s">
        <v>52</v>
      </c>
      <c r="B79" s="6">
        <v>12</v>
      </c>
      <c r="C79" s="35" t="s">
        <v>138</v>
      </c>
      <c r="D79" s="35">
        <v>2.5</v>
      </c>
      <c r="F79" s="44"/>
    </row>
    <row r="80" spans="1:6" x14ac:dyDescent="0.3">
      <c r="A80" s="6" t="s">
        <v>128</v>
      </c>
      <c r="B80" s="6">
        <v>10</v>
      </c>
      <c r="C80" s="35" t="s">
        <v>138</v>
      </c>
      <c r="D80" s="35">
        <v>1</v>
      </c>
      <c r="F80" s="44"/>
    </row>
    <row r="81" spans="1:6" x14ac:dyDescent="0.3">
      <c r="A81" s="6" t="s">
        <v>128</v>
      </c>
      <c r="B81" s="6">
        <v>11</v>
      </c>
      <c r="C81" s="35" t="s">
        <v>138</v>
      </c>
      <c r="D81" s="35">
        <v>1</v>
      </c>
      <c r="F81" s="44"/>
    </row>
    <row r="82" spans="1:6" x14ac:dyDescent="0.3">
      <c r="A82" s="6" t="s">
        <v>128</v>
      </c>
      <c r="B82" s="6">
        <v>12</v>
      </c>
      <c r="C82" s="35" t="s">
        <v>138</v>
      </c>
      <c r="D82" s="35">
        <v>1</v>
      </c>
    </row>
    <row r="83" spans="1:6" x14ac:dyDescent="0.3">
      <c r="A83" s="6" t="s">
        <v>129</v>
      </c>
      <c r="B83" s="6">
        <v>10</v>
      </c>
      <c r="C83" s="35" t="s">
        <v>138</v>
      </c>
      <c r="D83" s="35">
        <v>0.75</v>
      </c>
    </row>
    <row r="84" spans="1:6" x14ac:dyDescent="0.3">
      <c r="A84" s="6" t="s">
        <v>129</v>
      </c>
      <c r="B84" s="6">
        <v>11</v>
      </c>
      <c r="C84" s="35" t="s">
        <v>138</v>
      </c>
      <c r="D84" s="35">
        <v>0.75</v>
      </c>
    </row>
    <row r="85" spans="1:6" x14ac:dyDescent="0.3">
      <c r="A85" s="6" t="s">
        <v>129</v>
      </c>
      <c r="B85" s="6">
        <v>12</v>
      </c>
      <c r="C85" s="35" t="s">
        <v>138</v>
      </c>
      <c r="D85" s="35">
        <v>0.75</v>
      </c>
    </row>
    <row r="86" spans="1:6" x14ac:dyDescent="0.3">
      <c r="A86" s="6" t="s">
        <v>130</v>
      </c>
      <c r="B86" s="6">
        <v>10</v>
      </c>
      <c r="C86" s="35" t="s">
        <v>138</v>
      </c>
      <c r="D86" s="35">
        <v>0.5</v>
      </c>
    </row>
    <row r="87" spans="1:6" x14ac:dyDescent="0.3">
      <c r="A87" s="6" t="s">
        <v>130</v>
      </c>
      <c r="B87" s="6">
        <v>11</v>
      </c>
      <c r="C87" s="35" t="s">
        <v>138</v>
      </c>
      <c r="D87" s="35">
        <v>0.5</v>
      </c>
    </row>
    <row r="88" spans="1:6" x14ac:dyDescent="0.3">
      <c r="A88" s="6" t="s">
        <v>130</v>
      </c>
      <c r="B88" s="6">
        <v>12</v>
      </c>
      <c r="C88" s="35" t="s">
        <v>138</v>
      </c>
      <c r="D88" s="35">
        <v>0.5</v>
      </c>
    </row>
    <row r="89" spans="1:6" x14ac:dyDescent="0.3">
      <c r="A89" s="6" t="s">
        <v>131</v>
      </c>
      <c r="B89" s="6">
        <v>10</v>
      </c>
      <c r="C89" s="35" t="s">
        <v>138</v>
      </c>
      <c r="D89" s="35">
        <v>0.25</v>
      </c>
    </row>
    <row r="90" spans="1:6" x14ac:dyDescent="0.3">
      <c r="A90" s="6" t="s">
        <v>131</v>
      </c>
      <c r="B90" s="6">
        <v>11</v>
      </c>
      <c r="C90" s="35" t="s">
        <v>138</v>
      </c>
      <c r="D90" s="35">
        <v>0.25</v>
      </c>
    </row>
    <row r="91" spans="1:6" x14ac:dyDescent="0.3">
      <c r="A91" s="6" t="s">
        <v>131</v>
      </c>
      <c r="B91" s="6">
        <v>12</v>
      </c>
      <c r="C91" s="35" t="s">
        <v>138</v>
      </c>
      <c r="D91" s="35">
        <v>0.25</v>
      </c>
    </row>
    <row r="92" spans="1:6" x14ac:dyDescent="0.3">
      <c r="A92" s="6" t="s">
        <v>132</v>
      </c>
      <c r="B92" s="6">
        <v>10</v>
      </c>
      <c r="C92" s="35" t="s">
        <v>138</v>
      </c>
      <c r="D92" s="35">
        <v>0.1</v>
      </c>
    </row>
    <row r="93" spans="1:6" x14ac:dyDescent="0.3">
      <c r="A93" s="6" t="s">
        <v>132</v>
      </c>
      <c r="B93" s="6">
        <v>11</v>
      </c>
      <c r="C93" s="35" t="s">
        <v>138</v>
      </c>
      <c r="D93" s="35">
        <v>0.1</v>
      </c>
    </row>
    <row r="94" spans="1:6" x14ac:dyDescent="0.3">
      <c r="A94" s="6" t="s">
        <v>132</v>
      </c>
      <c r="B94" s="6">
        <v>12</v>
      </c>
      <c r="C94" s="35" t="s">
        <v>138</v>
      </c>
      <c r="D94" s="35">
        <v>0.1</v>
      </c>
    </row>
    <row r="95" spans="1:6" x14ac:dyDescent="0.3">
      <c r="A95" s="6" t="s">
        <v>133</v>
      </c>
      <c r="B95" s="6">
        <v>10</v>
      </c>
      <c r="C95" s="35" t="s">
        <v>138</v>
      </c>
      <c r="D95" s="35">
        <v>0</v>
      </c>
    </row>
    <row r="96" spans="1:6" x14ac:dyDescent="0.3">
      <c r="A96" s="6" t="s">
        <v>133</v>
      </c>
      <c r="B96" s="6">
        <v>11</v>
      </c>
      <c r="C96" s="35" t="s">
        <v>138</v>
      </c>
      <c r="D96" s="35">
        <v>0</v>
      </c>
    </row>
    <row r="97" spans="1:4" x14ac:dyDescent="0.3">
      <c r="A97" s="6" t="s">
        <v>133</v>
      </c>
      <c r="B97" s="6">
        <v>12</v>
      </c>
      <c r="C97" s="35" t="s">
        <v>138</v>
      </c>
      <c r="D97" s="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Metadata</vt:lpstr>
      <vt:lpstr>Soil_Moisture</vt:lpstr>
      <vt:lpstr>SIR</vt:lpstr>
      <vt:lpstr>Basal_Respiration</vt:lpstr>
      <vt:lpstr>POXC_Weights</vt:lpstr>
      <vt:lpstr>POXC_plateplan</vt:lpstr>
      <vt:lpstr>POXC_tecan</vt:lpstr>
      <vt:lpstr>extractable_nuts_weight</vt:lpstr>
      <vt:lpstr>NH4_plateplan</vt:lpstr>
      <vt:lpstr>NH4_tecan</vt:lpstr>
      <vt:lpstr>NO3_plateplan</vt:lpstr>
      <vt:lpstr>NO3_tecan</vt:lpstr>
      <vt:lpstr>WHC</vt:lpstr>
      <vt:lpstr>Ecoplates_Weights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2021-12-07T18:36:53Z</dcterms:created>
  <dcterms:modified xsi:type="dcterms:W3CDTF">2022-07-13T23:34:25Z</dcterms:modified>
  <cp:category/>
  <cp:contentStatus/>
</cp:coreProperties>
</file>