
<file path=[Content_Types].xml><?xml version="1.0" encoding="utf-8"?>
<Types xmlns="http://schemas.openxmlformats.org/package/2006/content-types"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040" windowHeight="16860"/>
  </bookViews>
  <sheets>
    <sheet name="Coal combustion products" sheetId="1" r:id="rId1"/>
  </sheets>
  <definedNames>
    <definedName name="_xlnm.Print_Titles" localSheetId="0">'Coal combustion products'!$1:$5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<sst xmlns="http://schemas.openxmlformats.org/spreadsheetml/2006/main" count="146" uniqueCount="26">
  <si>
    <t>Year</t>
  </si>
  <si>
    <t>Bottom ash production</t>
  </si>
  <si>
    <t>Boiler slag production</t>
  </si>
  <si>
    <t>FGD material production</t>
  </si>
  <si>
    <t>Total CCP production</t>
  </si>
  <si>
    <t>Total CCP apparent consumption</t>
  </si>
  <si>
    <t>Fly ash production</t>
  </si>
  <si>
    <t>Fly ash used</t>
  </si>
  <si>
    <t>Bottom ash used</t>
  </si>
  <si>
    <t>Boiler slag used</t>
  </si>
  <si>
    <t>FGD material used</t>
  </si>
  <si>
    <t>U.S. GEOLOGICAL SURVEY</t>
  </si>
  <si>
    <t>Data are calculated, estimated, or reported.  See notes for more information.</t>
  </si>
  <si>
    <t>[All values in metric tons gross weight]</t>
  </si>
  <si>
    <r>
      <t>COAL COMBUSTION PRODUCTS STATISTICS</t>
    </r>
    <r>
      <rPr>
        <b/>
        <vertAlign val="superscript"/>
        <sz val="10"/>
        <rFont val="Times New Roman"/>
        <family val="1"/>
      </rPr>
      <t>1</t>
    </r>
  </si>
  <si>
    <t>NA</t>
  </si>
  <si>
    <t xml:space="preserve">NA Not available. </t>
  </si>
  <si>
    <r>
      <t>FBC ash production</t>
    </r>
    <r>
      <rPr>
        <b/>
        <vertAlign val="superscript"/>
        <sz val="10"/>
        <rFont val="Times New Roman"/>
        <family val="1"/>
      </rPr>
      <t/>
    </r>
  </si>
  <si>
    <r>
      <t>FBC ash used</t>
    </r>
    <r>
      <rPr>
        <b/>
        <vertAlign val="superscript"/>
        <sz val="10"/>
        <rFont val="Times New Roman"/>
        <family val="1"/>
      </rPr>
      <t/>
    </r>
  </si>
  <si>
    <r>
      <t>1</t>
    </r>
    <r>
      <rPr>
        <sz val="10"/>
        <rFont val="Times New Roman"/>
        <family val="1"/>
      </rPr>
      <t>Compiled by H. van Oss from annual survey data published by the American Coal Ash Association.</t>
    </r>
  </si>
  <si>
    <t>Last modification: January 28, 2016</t>
  </si>
  <si>
    <t>Coal (Short Tons)</t>
  </si>
  <si>
    <t>Coal B BTU</t>
  </si>
  <si>
    <t>my mods</t>
  </si>
  <si>
    <t>Tons to Ash Total</t>
  </si>
  <si>
    <t>Coal (Metric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</si>
</sst>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1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/>
    <xf numFmtId="164" fontId="2" fillId="0" borderId="0" xfId="0" applyNumberFormat="1" applyFont="1" applyFill="1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2" fillId="0" borderId="0" xfId="0" applyNumberFormat="1" applyFont="1" applyFill="1" applyAlignment="1">
      <alignment horizontal="center"/>
    </xf>
    <xf numFmtId="3" fontId="2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3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49" fontId="4" fillId="0" borderId="0" xfId="0" quotePrefix="1" applyNumberFormat="1" applyFont="1" applyFill="1" applyBorder="1" applyAlignment="1">
      <alignment horizontal="left"/>
    </xf>
    <xf numFmtId="1" fontId="1" fillId="0" borderId="2" xfId="0" quotePrefix="1" applyNumberFormat="1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596900</xdr:colOff>
          <xdr:row>2</xdr:row>
          <xdr:rowOff>12700</xdr:rowOff>
        </xdr:from>
        <xdr:to>
          <xdr:col>19</xdr:col>
          <xdr:colOff>292100</xdr:colOff>
          <xdr:row>4</xdr:row>
          <xdr:rowOff>368300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"/>
  <sheetViews>
    <sheetView tabSelected="1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baseColWidth="10" defaultColWidth="9.1640625" defaultRowHeight="12" x14ac:dyDescent="0"/>
  <cols>
    <col min="1" max="1" width="5" style="6" customWidth="1"/>
    <col min="2" max="3" width="14.1640625" style="6" customWidth="1"/>
    <col min="4" max="5" width="12.33203125" style="6" customWidth="1"/>
    <col min="6" max="7" width="12" style="3" customWidth="1"/>
    <col min="8" max="8" width="12" style="3" bestFit="1" customWidth="1"/>
    <col min="9" max="10" width="10.5" style="3" customWidth="1"/>
    <col min="11" max="11" width="9.5" style="3" customWidth="1"/>
    <col min="12" max="12" width="13.1640625" style="3" customWidth="1"/>
    <col min="13" max="13" width="11.5" style="3" customWidth="1"/>
    <col min="14" max="14" width="9.83203125" style="3" customWidth="1"/>
    <col min="15" max="15" width="10" style="3" customWidth="1"/>
    <col min="16" max="16" width="10.83203125" style="3" customWidth="1"/>
    <col min="17" max="17" width="10.83203125" style="3" bestFit="1" customWidth="1"/>
    <col min="18" max="16384" width="9.1640625" style="3"/>
  </cols>
  <sheetData>
    <row r="1" spans="1:17" ht="15.75" customHeight="1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A2" s="14" t="s">
        <v>11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s="15" t="s">
        <v>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B4" s="6" t="s">
        <v>23</v>
      </c>
      <c r="C4" s="6" t="s">
        <v>23</v>
      </c>
      <c r="D4" s="6" t="s">
        <v>23</v>
      </c>
      <c r="E4" s="6" t="s">
        <v>23</v>
      </c>
      <c r="F4" s="17" t="s">
        <v>20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36">
      <c r="A5" s="4" t="s">
        <v>0</v>
      </c>
      <c r="B5" s="4" t="s">
        <v>21</v>
      </c>
      <c r="C5" s="4" t="s">
        <v>25</v>
      </c>
      <c r="D5" s="4" t="s">
        <v>22</v>
      </c>
      <c r="E5" s="4" t="s">
        <v>24</v>
      </c>
      <c r="F5" s="5" t="s">
        <v>6</v>
      </c>
      <c r="G5" s="5" t="s">
        <v>7</v>
      </c>
      <c r="H5" s="5" t="s">
        <v>1</v>
      </c>
      <c r="I5" s="5" t="s">
        <v>8</v>
      </c>
      <c r="J5" s="5" t="s">
        <v>2</v>
      </c>
      <c r="K5" s="5" t="s">
        <v>9</v>
      </c>
      <c r="L5" s="5" t="s">
        <v>3</v>
      </c>
      <c r="M5" s="5" t="s">
        <v>10</v>
      </c>
      <c r="N5" s="5" t="s">
        <v>17</v>
      </c>
      <c r="O5" s="5" t="s">
        <v>18</v>
      </c>
      <c r="P5" s="5" t="s">
        <v>4</v>
      </c>
      <c r="Q5" s="5" t="s">
        <v>5</v>
      </c>
    </row>
    <row r="6" spans="1:17">
      <c r="A6" s="1">
        <v>1966</v>
      </c>
      <c r="B6" s="1"/>
      <c r="C6" s="1"/>
      <c r="D6" s="1"/>
      <c r="E6" s="1"/>
      <c r="F6" s="2">
        <v>15500000</v>
      </c>
      <c r="G6" s="2">
        <v>1270000</v>
      </c>
      <c r="H6" s="2">
        <v>7350000</v>
      </c>
      <c r="I6" s="2">
        <v>1540000</v>
      </c>
      <c r="J6" s="8" t="s">
        <v>15</v>
      </c>
      <c r="K6" s="8" t="s">
        <v>15</v>
      </c>
      <c r="L6" s="8" t="s">
        <v>15</v>
      </c>
      <c r="M6" s="8" t="s">
        <v>15</v>
      </c>
      <c r="N6" s="8" t="s">
        <v>15</v>
      </c>
      <c r="O6" s="8" t="s">
        <v>15</v>
      </c>
      <c r="P6" s="2">
        <v>22900000</v>
      </c>
      <c r="Q6" s="2">
        <v>2810000</v>
      </c>
    </row>
    <row r="7" spans="1:17">
      <c r="A7" s="1">
        <v>1967</v>
      </c>
      <c r="B7" s="1"/>
      <c r="C7" s="1"/>
      <c r="D7" s="1"/>
      <c r="E7" s="1"/>
      <c r="F7" s="2">
        <v>16700000</v>
      </c>
      <c r="G7" s="2">
        <v>1270000</v>
      </c>
      <c r="H7" s="2">
        <v>8260000</v>
      </c>
      <c r="I7" s="2">
        <v>2090000</v>
      </c>
      <c r="J7" s="8" t="s">
        <v>15</v>
      </c>
      <c r="K7" s="8" t="s">
        <v>15</v>
      </c>
      <c r="L7" s="8" t="s">
        <v>15</v>
      </c>
      <c r="M7" s="8" t="s">
        <v>15</v>
      </c>
      <c r="N7" s="8" t="s">
        <v>15</v>
      </c>
      <c r="O7" s="8" t="s">
        <v>15</v>
      </c>
      <c r="P7" s="2">
        <v>24900000</v>
      </c>
      <c r="Q7" s="2">
        <v>3360000</v>
      </c>
    </row>
    <row r="8" spans="1:17">
      <c r="A8" s="1">
        <v>1968</v>
      </c>
      <c r="B8" s="1"/>
      <c r="C8" s="1"/>
      <c r="D8" s="1"/>
      <c r="E8" s="1"/>
      <c r="F8" s="2">
        <v>18000000</v>
      </c>
      <c r="G8" s="2">
        <v>1720000</v>
      </c>
      <c r="H8" s="2">
        <v>6620000</v>
      </c>
      <c r="I8" s="2">
        <v>1630000</v>
      </c>
      <c r="J8" s="2">
        <v>2360000</v>
      </c>
      <c r="K8" s="2">
        <v>1360000</v>
      </c>
      <c r="L8" s="8" t="s">
        <v>15</v>
      </c>
      <c r="M8" s="8" t="s">
        <v>15</v>
      </c>
      <c r="N8" s="8" t="s">
        <v>15</v>
      </c>
      <c r="O8" s="8" t="s">
        <v>15</v>
      </c>
      <c r="P8" s="2">
        <v>26900000</v>
      </c>
      <c r="Q8" s="2">
        <v>4720000</v>
      </c>
    </row>
    <row r="9" spans="1:17">
      <c r="A9" s="1">
        <v>1969</v>
      </c>
      <c r="B9" s="1"/>
      <c r="C9" s="1"/>
      <c r="D9" s="1"/>
      <c r="E9" s="1"/>
      <c r="F9" s="2">
        <v>19100000</v>
      </c>
      <c r="G9" s="2">
        <v>1720000</v>
      </c>
      <c r="H9" s="2">
        <v>6890000</v>
      </c>
      <c r="I9" s="2">
        <v>1810000</v>
      </c>
      <c r="J9" s="2">
        <v>2630000</v>
      </c>
      <c r="K9" s="2">
        <v>907000</v>
      </c>
      <c r="L9" s="8" t="s">
        <v>15</v>
      </c>
      <c r="M9" s="8" t="s">
        <v>15</v>
      </c>
      <c r="N9" s="8" t="s">
        <v>15</v>
      </c>
      <c r="O9" s="8" t="s">
        <v>15</v>
      </c>
      <c r="P9" s="2">
        <v>28700000</v>
      </c>
      <c r="Q9" s="2">
        <v>4450000</v>
      </c>
    </row>
    <row r="10" spans="1:17">
      <c r="A10" s="1">
        <v>1970</v>
      </c>
      <c r="B10" s="1"/>
      <c r="C10" s="1"/>
      <c r="D10" s="1"/>
      <c r="E10" s="1"/>
      <c r="F10" s="2">
        <v>24000000</v>
      </c>
      <c r="G10" s="2">
        <v>2000000</v>
      </c>
      <c r="H10" s="2">
        <v>8980000</v>
      </c>
      <c r="I10" s="2">
        <v>1630000</v>
      </c>
      <c r="J10" s="2">
        <v>2540000</v>
      </c>
      <c r="K10" s="2">
        <v>998000</v>
      </c>
      <c r="L10" s="8" t="s">
        <v>15</v>
      </c>
      <c r="M10" s="8" t="s">
        <v>15</v>
      </c>
      <c r="N10" s="8" t="s">
        <v>15</v>
      </c>
      <c r="O10" s="8" t="s">
        <v>15</v>
      </c>
      <c r="P10" s="2">
        <v>35600000</v>
      </c>
      <c r="Q10" s="2">
        <v>4630000</v>
      </c>
    </row>
    <row r="11" spans="1:17">
      <c r="A11" s="1">
        <v>1971</v>
      </c>
      <c r="B11" s="1"/>
      <c r="C11" s="1"/>
      <c r="D11" s="1"/>
      <c r="E11" s="1"/>
      <c r="F11" s="2">
        <v>25200000</v>
      </c>
      <c r="G11" s="2">
        <v>2990000</v>
      </c>
      <c r="H11" s="2">
        <v>9160000</v>
      </c>
      <c r="I11" s="2">
        <v>1450000</v>
      </c>
      <c r="J11" s="2">
        <v>4540000</v>
      </c>
      <c r="K11" s="2">
        <v>3360000</v>
      </c>
      <c r="L11" s="8" t="s">
        <v>15</v>
      </c>
      <c r="M11" s="8" t="s">
        <v>15</v>
      </c>
      <c r="N11" s="8" t="s">
        <v>15</v>
      </c>
      <c r="O11" s="8" t="s">
        <v>15</v>
      </c>
      <c r="P11" s="2">
        <v>38900000</v>
      </c>
      <c r="Q11" s="2">
        <v>7800000</v>
      </c>
    </row>
    <row r="12" spans="1:17">
      <c r="A12" s="1">
        <v>1972</v>
      </c>
      <c r="B12" s="1"/>
      <c r="C12" s="1"/>
      <c r="D12" s="1"/>
      <c r="E12" s="1">
        <f>SUM(F12:F54)</f>
        <v>2156000000</v>
      </c>
      <c r="F12" s="2">
        <v>28800000</v>
      </c>
      <c r="G12" s="2">
        <v>3270000</v>
      </c>
      <c r="H12" s="2">
        <v>9710000</v>
      </c>
      <c r="I12" s="2">
        <v>2360000</v>
      </c>
      <c r="J12" s="2">
        <v>3450000</v>
      </c>
      <c r="K12" s="2">
        <v>1180000</v>
      </c>
      <c r="L12" s="8" t="s">
        <v>15</v>
      </c>
      <c r="M12" s="8" t="s">
        <v>15</v>
      </c>
      <c r="N12" s="8" t="s">
        <v>15</v>
      </c>
      <c r="O12" s="8" t="s">
        <v>15</v>
      </c>
      <c r="P12" s="2">
        <v>42000000</v>
      </c>
      <c r="Q12" s="2">
        <v>6800000</v>
      </c>
    </row>
    <row r="13" spans="1:17">
      <c r="A13" s="1">
        <v>1973</v>
      </c>
      <c r="B13" s="1"/>
      <c r="C13" s="1"/>
      <c r="D13" s="1"/>
      <c r="E13" s="1">
        <f>SUM(G12:G54)</f>
        <v>619710000</v>
      </c>
      <c r="F13" s="2">
        <v>31400000</v>
      </c>
      <c r="G13" s="2">
        <v>3540000</v>
      </c>
      <c r="H13" s="2">
        <v>9710000</v>
      </c>
      <c r="I13" s="2">
        <v>2090000</v>
      </c>
      <c r="J13" s="2">
        <v>3630000</v>
      </c>
      <c r="K13" s="2">
        <v>1630000</v>
      </c>
      <c r="L13" s="8" t="s">
        <v>15</v>
      </c>
      <c r="M13" s="8" t="s">
        <v>15</v>
      </c>
      <c r="N13" s="8" t="s">
        <v>15</v>
      </c>
      <c r="O13" s="8" t="s">
        <v>15</v>
      </c>
      <c r="P13" s="2">
        <v>44700000</v>
      </c>
      <c r="Q13" s="2">
        <v>7260000</v>
      </c>
    </row>
    <row r="14" spans="1:17">
      <c r="A14" s="1">
        <v>1974</v>
      </c>
      <c r="B14" s="1"/>
      <c r="C14" s="1"/>
      <c r="D14" s="1"/>
      <c r="E14" s="10">
        <f>E12-E13</f>
        <v>1536290000</v>
      </c>
      <c r="F14" s="2">
        <v>36700000</v>
      </c>
      <c r="G14" s="2">
        <v>3080000</v>
      </c>
      <c r="H14" s="2">
        <v>13000000</v>
      </c>
      <c r="I14" s="2">
        <v>2630000</v>
      </c>
      <c r="J14" s="2">
        <v>4350000</v>
      </c>
      <c r="K14" s="2">
        <v>2180000</v>
      </c>
      <c r="L14" s="8" t="s">
        <v>15</v>
      </c>
      <c r="M14" s="8" t="s">
        <v>15</v>
      </c>
      <c r="N14" s="8" t="s">
        <v>15</v>
      </c>
      <c r="O14" s="8" t="s">
        <v>15</v>
      </c>
      <c r="P14" s="2">
        <v>54000000</v>
      </c>
      <c r="Q14" s="2">
        <v>7890000</v>
      </c>
    </row>
    <row r="15" spans="1:17">
      <c r="A15" s="1">
        <v>1975</v>
      </c>
      <c r="B15" s="1"/>
      <c r="C15" s="1"/>
      <c r="D15" s="1"/>
      <c r="E15" s="1"/>
      <c r="F15" s="2">
        <v>38400000</v>
      </c>
      <c r="G15" s="2">
        <v>4080000</v>
      </c>
      <c r="H15" s="2">
        <v>11900000</v>
      </c>
      <c r="I15" s="2">
        <v>3180000</v>
      </c>
      <c r="J15" s="2">
        <v>4170000</v>
      </c>
      <c r="K15" s="2">
        <v>1630000</v>
      </c>
      <c r="L15" s="8" t="s">
        <v>15</v>
      </c>
      <c r="M15" s="8" t="s">
        <v>15</v>
      </c>
      <c r="N15" s="8" t="s">
        <v>15</v>
      </c>
      <c r="O15" s="8" t="s">
        <v>15</v>
      </c>
      <c r="P15" s="2">
        <v>54400000</v>
      </c>
      <c r="Q15" s="2">
        <v>8890000</v>
      </c>
    </row>
    <row r="16" spans="1:17">
      <c r="A16" s="1">
        <v>1976</v>
      </c>
      <c r="B16" s="1"/>
      <c r="C16" s="1"/>
      <c r="D16" s="1"/>
      <c r="E16" s="1"/>
      <c r="F16" s="2">
        <v>38800000</v>
      </c>
      <c r="G16" s="2">
        <v>5170000</v>
      </c>
      <c r="H16" s="2">
        <v>13000000</v>
      </c>
      <c r="I16" s="2">
        <v>4080000</v>
      </c>
      <c r="J16" s="2">
        <v>4350000</v>
      </c>
      <c r="K16" s="2">
        <v>2000000</v>
      </c>
      <c r="L16" s="8" t="s">
        <v>15</v>
      </c>
      <c r="M16" s="8" t="s">
        <v>15</v>
      </c>
      <c r="N16" s="8" t="s">
        <v>15</v>
      </c>
      <c r="O16" s="8" t="s">
        <v>15</v>
      </c>
      <c r="P16" s="2">
        <v>56200000</v>
      </c>
      <c r="Q16" s="2">
        <v>11200000</v>
      </c>
    </row>
    <row r="17" spans="1:17">
      <c r="A17" s="1">
        <v>1977</v>
      </c>
      <c r="B17" s="1"/>
      <c r="C17" s="1"/>
      <c r="D17" s="1"/>
      <c r="E17" s="1"/>
      <c r="F17" s="2">
        <v>44000000</v>
      </c>
      <c r="G17" s="2">
        <v>5720000</v>
      </c>
      <c r="H17" s="2">
        <v>12800000</v>
      </c>
      <c r="I17" s="2">
        <v>4170000</v>
      </c>
      <c r="J17" s="2">
        <v>4720000</v>
      </c>
      <c r="K17" s="2">
        <v>2810000</v>
      </c>
      <c r="L17" s="8" t="s">
        <v>15</v>
      </c>
      <c r="M17" s="8" t="s">
        <v>15</v>
      </c>
      <c r="N17" s="8" t="s">
        <v>15</v>
      </c>
      <c r="O17" s="8" t="s">
        <v>15</v>
      </c>
      <c r="P17" s="2">
        <v>61500000</v>
      </c>
      <c r="Q17" s="2">
        <v>12700000</v>
      </c>
    </row>
    <row r="18" spans="1:17">
      <c r="A18" s="1">
        <v>1978</v>
      </c>
      <c r="B18" s="1"/>
      <c r="C18" s="1"/>
      <c r="D18" s="1"/>
      <c r="E18" s="1"/>
      <c r="F18" s="2">
        <v>43800000</v>
      </c>
      <c r="G18" s="2">
        <v>7620000</v>
      </c>
      <c r="H18" s="2">
        <v>13300000</v>
      </c>
      <c r="I18" s="2">
        <v>4540000</v>
      </c>
      <c r="J18" s="2">
        <v>4640000</v>
      </c>
      <c r="K18" s="2">
        <v>2720000</v>
      </c>
      <c r="L18" s="8" t="s">
        <v>15</v>
      </c>
      <c r="M18" s="8" t="s">
        <v>15</v>
      </c>
      <c r="N18" s="8" t="s">
        <v>15</v>
      </c>
      <c r="O18" s="8" t="s">
        <v>15</v>
      </c>
      <c r="P18" s="2">
        <v>61800000</v>
      </c>
      <c r="Q18" s="2">
        <v>14900000</v>
      </c>
    </row>
    <row r="19" spans="1:17">
      <c r="A19" s="1">
        <v>1979</v>
      </c>
      <c r="B19" s="1"/>
      <c r="C19" s="1"/>
      <c r="D19" s="1"/>
      <c r="E19" s="1"/>
      <c r="F19" s="2">
        <v>52200000</v>
      </c>
      <c r="G19" s="2">
        <v>9070000</v>
      </c>
      <c r="H19" s="2">
        <v>11300000</v>
      </c>
      <c r="I19" s="2">
        <v>2990000</v>
      </c>
      <c r="J19" s="2">
        <v>4720000</v>
      </c>
      <c r="K19" s="2">
        <v>2180000</v>
      </c>
      <c r="L19" s="8" t="s">
        <v>15</v>
      </c>
      <c r="M19" s="8" t="s">
        <v>15</v>
      </c>
      <c r="N19" s="8" t="s">
        <v>15</v>
      </c>
      <c r="O19" s="8" t="s">
        <v>15</v>
      </c>
      <c r="P19" s="2">
        <v>68200000</v>
      </c>
      <c r="Q19" s="2">
        <v>14200000</v>
      </c>
    </row>
    <row r="20" spans="1:17">
      <c r="A20" s="1">
        <v>1980</v>
      </c>
      <c r="B20" s="1"/>
      <c r="C20" s="1"/>
      <c r="D20" s="1"/>
      <c r="E20" s="1"/>
      <c r="F20" s="2">
        <v>43800000</v>
      </c>
      <c r="G20" s="2">
        <v>5820000</v>
      </c>
      <c r="H20" s="2">
        <v>13100000</v>
      </c>
      <c r="I20" s="2">
        <v>3860000</v>
      </c>
      <c r="J20" s="2">
        <v>3300000</v>
      </c>
      <c r="K20" s="2">
        <v>1590000</v>
      </c>
      <c r="L20" s="8" t="s">
        <v>15</v>
      </c>
      <c r="M20" s="8" t="s">
        <v>15</v>
      </c>
      <c r="N20" s="8" t="s">
        <v>15</v>
      </c>
      <c r="O20" s="8" t="s">
        <v>15</v>
      </c>
      <c r="P20" s="2">
        <v>60200000</v>
      </c>
      <c r="Q20" s="2">
        <v>11300000</v>
      </c>
    </row>
    <row r="21" spans="1:17">
      <c r="A21" s="1">
        <v>1981</v>
      </c>
      <c r="B21" s="1"/>
      <c r="C21" s="1"/>
      <c r="D21" s="1"/>
      <c r="E21" s="1"/>
      <c r="F21" s="2">
        <v>45600000</v>
      </c>
      <c r="G21" s="2">
        <v>8540000</v>
      </c>
      <c r="H21" s="2">
        <v>11700000</v>
      </c>
      <c r="I21" s="2">
        <v>3690000</v>
      </c>
      <c r="J21" s="2">
        <v>4700000</v>
      </c>
      <c r="K21" s="2">
        <v>2660000</v>
      </c>
      <c r="L21" s="8" t="s">
        <v>15</v>
      </c>
      <c r="M21" s="8" t="s">
        <v>15</v>
      </c>
      <c r="N21" s="8" t="s">
        <v>15</v>
      </c>
      <c r="O21" s="8" t="s">
        <v>15</v>
      </c>
      <c r="P21" s="2">
        <v>62000000</v>
      </c>
      <c r="Q21" s="2">
        <v>14900000</v>
      </c>
    </row>
    <row r="22" spans="1:17">
      <c r="A22" s="1">
        <v>1982</v>
      </c>
      <c r="B22" s="1"/>
      <c r="C22" s="1"/>
      <c r="D22" s="1"/>
      <c r="E22" s="1"/>
      <c r="F22" s="2">
        <v>43500000</v>
      </c>
      <c r="G22" s="2">
        <v>7210000</v>
      </c>
      <c r="H22" s="2">
        <v>11900000</v>
      </c>
      <c r="I22" s="2">
        <v>3290000</v>
      </c>
      <c r="J22" s="2">
        <v>3960000</v>
      </c>
      <c r="K22" s="2">
        <v>1790000</v>
      </c>
      <c r="L22" s="8" t="s">
        <v>15</v>
      </c>
      <c r="M22" s="8" t="s">
        <v>15</v>
      </c>
      <c r="N22" s="8" t="s">
        <v>15</v>
      </c>
      <c r="O22" s="8" t="s">
        <v>15</v>
      </c>
      <c r="P22" s="2">
        <v>59300000</v>
      </c>
      <c r="Q22" s="2">
        <v>12300000</v>
      </c>
    </row>
    <row r="23" spans="1:17">
      <c r="A23" s="1">
        <v>1983</v>
      </c>
      <c r="B23" s="1"/>
      <c r="C23" s="1"/>
      <c r="D23" s="1"/>
      <c r="E23" s="1"/>
      <c r="F23" s="2">
        <v>42800000</v>
      </c>
      <c r="G23" s="2">
        <v>6820000</v>
      </c>
      <c r="H23" s="2">
        <v>11500000</v>
      </c>
      <c r="I23" s="2">
        <v>2500000</v>
      </c>
      <c r="J23" s="2">
        <v>3570000</v>
      </c>
      <c r="K23" s="2">
        <v>2300000</v>
      </c>
      <c r="L23" s="8" t="s">
        <v>15</v>
      </c>
      <c r="M23" s="8" t="s">
        <v>15</v>
      </c>
      <c r="N23" s="8" t="s">
        <v>15</v>
      </c>
      <c r="O23" s="8" t="s">
        <v>15</v>
      </c>
      <c r="P23" s="2">
        <v>57900000</v>
      </c>
      <c r="Q23" s="2">
        <v>11600000</v>
      </c>
    </row>
    <row r="24" spans="1:17">
      <c r="A24" s="1">
        <v>1984</v>
      </c>
      <c r="B24" s="1"/>
      <c r="C24" s="1"/>
      <c r="D24" s="1"/>
      <c r="E24" s="1"/>
      <c r="F24" s="2">
        <v>46600000</v>
      </c>
      <c r="G24" s="2">
        <v>9460000</v>
      </c>
      <c r="H24" s="2">
        <v>12400000</v>
      </c>
      <c r="I24" s="2">
        <v>2690000</v>
      </c>
      <c r="J24" s="2">
        <v>3820000</v>
      </c>
      <c r="K24" s="2">
        <v>2400000</v>
      </c>
      <c r="L24" s="8" t="s">
        <v>15</v>
      </c>
      <c r="M24" s="8" t="s">
        <v>15</v>
      </c>
      <c r="N24" s="8" t="s">
        <v>15</v>
      </c>
      <c r="O24" s="8" t="s">
        <v>15</v>
      </c>
      <c r="P24" s="2">
        <v>62700000</v>
      </c>
      <c r="Q24" s="2">
        <v>14600000</v>
      </c>
    </row>
    <row r="25" spans="1:17">
      <c r="A25" s="1">
        <v>1985</v>
      </c>
      <c r="B25" s="1"/>
      <c r="C25" s="1"/>
      <c r="D25" s="1"/>
      <c r="E25" s="1"/>
      <c r="F25" s="2">
        <v>43800000</v>
      </c>
      <c r="G25" s="2">
        <v>10300000</v>
      </c>
      <c r="H25" s="2">
        <v>11900000</v>
      </c>
      <c r="I25" s="2">
        <v>3720000</v>
      </c>
      <c r="J25" s="2">
        <v>3310000</v>
      </c>
      <c r="K25" s="2">
        <v>2160000</v>
      </c>
      <c r="L25" s="8" t="s">
        <v>15</v>
      </c>
      <c r="M25" s="8" t="s">
        <v>15</v>
      </c>
      <c r="N25" s="8" t="s">
        <v>15</v>
      </c>
      <c r="O25" s="8" t="s">
        <v>15</v>
      </c>
      <c r="P25" s="2">
        <v>59100000</v>
      </c>
      <c r="Q25" s="2">
        <v>16200000</v>
      </c>
    </row>
    <row r="26" spans="1:17">
      <c r="A26" s="1">
        <v>1986</v>
      </c>
      <c r="B26" s="1"/>
      <c r="C26" s="1"/>
      <c r="D26" s="1"/>
      <c r="E26" s="1"/>
      <c r="F26" s="2">
        <v>44700000</v>
      </c>
      <c r="G26" s="2">
        <v>7960000</v>
      </c>
      <c r="H26" s="2">
        <v>12200000</v>
      </c>
      <c r="I26" s="2">
        <v>3250000</v>
      </c>
      <c r="J26" s="2">
        <v>3750000</v>
      </c>
      <c r="K26" s="2">
        <v>1950000</v>
      </c>
      <c r="L26" s="8" t="s">
        <v>15</v>
      </c>
      <c r="M26" s="8" t="s">
        <v>15</v>
      </c>
      <c r="N26" s="8" t="s">
        <v>15</v>
      </c>
      <c r="O26" s="8" t="s">
        <v>15</v>
      </c>
      <c r="P26" s="2">
        <v>60600000</v>
      </c>
      <c r="Q26" s="2">
        <v>13200000</v>
      </c>
    </row>
    <row r="27" spans="1:17">
      <c r="A27" s="1">
        <v>1987</v>
      </c>
      <c r="B27" s="1"/>
      <c r="C27" s="1"/>
      <c r="D27" s="1"/>
      <c r="E27" s="1"/>
      <c r="F27" s="2">
        <v>45500000</v>
      </c>
      <c r="G27" s="2">
        <v>10000000</v>
      </c>
      <c r="H27" s="2">
        <v>13400000</v>
      </c>
      <c r="I27" s="2">
        <v>4330000</v>
      </c>
      <c r="J27" s="2">
        <v>3740000</v>
      </c>
      <c r="K27" s="2">
        <v>2210000</v>
      </c>
      <c r="L27" s="2">
        <v>12900000</v>
      </c>
      <c r="M27" s="2">
        <v>925000</v>
      </c>
      <c r="N27" s="8" t="s">
        <v>15</v>
      </c>
      <c r="O27" s="8" t="s">
        <v>15</v>
      </c>
      <c r="P27" s="2">
        <v>75400000</v>
      </c>
      <c r="Q27" s="2">
        <v>17500000</v>
      </c>
    </row>
    <row r="28" spans="1:17">
      <c r="A28" s="1">
        <v>1988</v>
      </c>
      <c r="B28" s="1"/>
      <c r="C28" s="1"/>
      <c r="D28" s="1"/>
      <c r="E28" s="1"/>
      <c r="F28" s="2">
        <v>46200000</v>
      </c>
      <c r="G28" s="2">
        <v>10300000</v>
      </c>
      <c r="H28" s="2">
        <v>12900000</v>
      </c>
      <c r="I28" s="2">
        <v>4930000</v>
      </c>
      <c r="J28" s="2">
        <v>4560000</v>
      </c>
      <c r="K28" s="2">
        <v>2570000</v>
      </c>
      <c r="L28" s="2">
        <v>12300000</v>
      </c>
      <c r="M28" s="2">
        <v>844000</v>
      </c>
      <c r="N28" s="8" t="s">
        <v>15</v>
      </c>
      <c r="O28" s="8" t="s">
        <v>15</v>
      </c>
      <c r="P28" s="2">
        <v>76000000</v>
      </c>
      <c r="Q28" s="2">
        <v>18600000</v>
      </c>
    </row>
    <row r="29" spans="1:17">
      <c r="A29" s="1">
        <v>1989</v>
      </c>
      <c r="B29" s="1"/>
      <c r="C29" s="1"/>
      <c r="D29" s="1"/>
      <c r="E29" s="1"/>
      <c r="F29" s="2">
        <v>48400000</v>
      </c>
      <c r="G29" s="2">
        <v>9210000</v>
      </c>
      <c r="H29" s="2">
        <v>12900000</v>
      </c>
      <c r="I29" s="2">
        <v>4400000</v>
      </c>
      <c r="J29" s="2">
        <v>3870000</v>
      </c>
      <c r="K29" s="2">
        <v>2290000</v>
      </c>
      <c r="L29" s="2">
        <v>14200000</v>
      </c>
      <c r="M29" s="2">
        <v>103000</v>
      </c>
      <c r="N29" s="8" t="s">
        <v>15</v>
      </c>
      <c r="O29" s="8" t="s">
        <v>15</v>
      </c>
      <c r="P29" s="2">
        <v>79300000</v>
      </c>
      <c r="Q29" s="2">
        <v>16000000</v>
      </c>
    </row>
    <row r="30" spans="1:17">
      <c r="A30" s="1">
        <v>1990</v>
      </c>
      <c r="B30" s="1">
        <v>792457493</v>
      </c>
      <c r="C30" s="10">
        <v>718905550.78720498</v>
      </c>
      <c r="D30" s="1">
        <v>15373675.3642</v>
      </c>
      <c r="E30" s="11">
        <f>(F30+H30)/C30</f>
        <v>7.9008987950925869E-2</v>
      </c>
      <c r="F30" s="2">
        <v>44400000</v>
      </c>
      <c r="G30" s="2">
        <v>11300000</v>
      </c>
      <c r="H30" s="2">
        <v>12400000</v>
      </c>
      <c r="I30" s="2">
        <v>4860000</v>
      </c>
      <c r="J30" s="2">
        <v>4740000</v>
      </c>
      <c r="K30" s="2">
        <v>2950000</v>
      </c>
      <c r="L30" s="2">
        <v>17200000</v>
      </c>
      <c r="M30" s="2">
        <v>196000</v>
      </c>
      <c r="N30" s="8" t="s">
        <v>15</v>
      </c>
      <c r="O30" s="8" t="s">
        <v>15</v>
      </c>
      <c r="P30" s="2">
        <v>78700000</v>
      </c>
      <c r="Q30" s="2">
        <v>19300000</v>
      </c>
    </row>
    <row r="31" spans="1:17">
      <c r="A31" s="1">
        <v>1991</v>
      </c>
      <c r="B31" s="1">
        <v>793665533</v>
      </c>
      <c r="C31" s="10">
        <v>720001466.55460501</v>
      </c>
      <c r="D31" s="1">
        <v>15397111.3402</v>
      </c>
      <c r="E31" s="11">
        <f t="shared" ref="E31:E54" si="0">(F31+H31)/C31</f>
        <v>8.1388723109712957E-2</v>
      </c>
      <c r="F31" s="2">
        <v>46500000</v>
      </c>
      <c r="G31" s="2">
        <v>12000000</v>
      </c>
      <c r="H31" s="2">
        <v>12100000</v>
      </c>
      <c r="I31" s="2">
        <v>4540000</v>
      </c>
      <c r="J31" s="2">
        <v>5490000</v>
      </c>
      <c r="K31" s="2">
        <v>3270000</v>
      </c>
      <c r="L31" s="2">
        <v>16400000</v>
      </c>
      <c r="M31" s="2">
        <v>318000</v>
      </c>
      <c r="N31" s="8" t="s">
        <v>15</v>
      </c>
      <c r="O31" s="8" t="s">
        <v>15</v>
      </c>
      <c r="P31" s="2">
        <v>80500000</v>
      </c>
      <c r="Q31" s="2">
        <v>20100000</v>
      </c>
    </row>
    <row r="32" spans="1:17">
      <c r="A32" s="1">
        <v>1992</v>
      </c>
      <c r="B32" s="1">
        <v>805140460</v>
      </c>
      <c r="C32" s="10">
        <v>730411348.20510006</v>
      </c>
      <c r="D32" s="1">
        <v>15619724.923999999</v>
      </c>
      <c r="E32" s="11">
        <f t="shared" si="0"/>
        <v>7.6942944736695135E-2</v>
      </c>
      <c r="F32" s="2">
        <v>43600000</v>
      </c>
      <c r="G32" s="2">
        <v>11900000</v>
      </c>
      <c r="H32" s="2">
        <v>12600000</v>
      </c>
      <c r="I32" s="2">
        <v>3510000</v>
      </c>
      <c r="J32" s="2">
        <v>3730000</v>
      </c>
      <c r="K32" s="2">
        <v>2810000</v>
      </c>
      <c r="L32" s="2">
        <v>14400000</v>
      </c>
      <c r="M32" s="2">
        <v>260000</v>
      </c>
      <c r="N32" s="8" t="s">
        <v>15</v>
      </c>
      <c r="O32" s="8" t="s">
        <v>15</v>
      </c>
      <c r="P32" s="2">
        <v>74400000</v>
      </c>
      <c r="Q32" s="2">
        <v>18500000</v>
      </c>
    </row>
    <row r="33" spans="1:17">
      <c r="A33" s="1">
        <v>1993</v>
      </c>
      <c r="B33" s="1">
        <v>842153209</v>
      </c>
      <c r="C33" s="10">
        <v>763988758.90666497</v>
      </c>
      <c r="D33" s="1">
        <v>16337772.254599998</v>
      </c>
      <c r="E33" s="11">
        <f t="shared" si="0"/>
        <v>7.3692183744392056E-2</v>
      </c>
      <c r="F33" s="2">
        <v>43400000</v>
      </c>
      <c r="G33" s="2">
        <v>9540000</v>
      </c>
      <c r="H33" s="2">
        <v>12900000</v>
      </c>
      <c r="I33" s="2">
        <v>3840000</v>
      </c>
      <c r="J33" s="2">
        <v>5660000</v>
      </c>
      <c r="K33" s="2">
        <v>3110000</v>
      </c>
      <c r="L33" s="2">
        <v>18500000</v>
      </c>
      <c r="M33" s="2">
        <v>1050000</v>
      </c>
      <c r="N33" s="8" t="s">
        <v>15</v>
      </c>
      <c r="O33" s="8" t="s">
        <v>15</v>
      </c>
      <c r="P33" s="2">
        <v>80400000</v>
      </c>
      <c r="Q33" s="2">
        <v>17500000</v>
      </c>
    </row>
    <row r="34" spans="1:17">
      <c r="A34" s="1">
        <v>1994</v>
      </c>
      <c r="B34" s="1">
        <v>848796074</v>
      </c>
      <c r="C34" s="10">
        <v>770015066.39169002</v>
      </c>
      <c r="D34" s="1">
        <v>16466643.835599998</v>
      </c>
      <c r="E34" s="11">
        <f t="shared" si="0"/>
        <v>8.2206183700567564E-2</v>
      </c>
      <c r="F34" s="2">
        <v>49800000</v>
      </c>
      <c r="G34" s="2">
        <v>11700000</v>
      </c>
      <c r="H34" s="2">
        <v>13500000</v>
      </c>
      <c r="I34" s="2">
        <v>4610000</v>
      </c>
      <c r="J34" s="2">
        <v>3440000</v>
      </c>
      <c r="K34" s="2">
        <v>2830000</v>
      </c>
      <c r="L34" s="2">
        <v>14100000</v>
      </c>
      <c r="M34" s="2">
        <v>850000</v>
      </c>
      <c r="N34" s="8" t="s">
        <v>15</v>
      </c>
      <c r="O34" s="8" t="s">
        <v>15</v>
      </c>
      <c r="P34" s="2">
        <v>80800000</v>
      </c>
      <c r="Q34" s="2">
        <v>20000000</v>
      </c>
    </row>
    <row r="35" spans="1:17">
      <c r="A35" s="1">
        <v>1995</v>
      </c>
      <c r="B35" s="1">
        <v>860594050</v>
      </c>
      <c r="C35" s="10">
        <v>780718013.24925005</v>
      </c>
      <c r="D35" s="1">
        <v>16695524.569999998</v>
      </c>
      <c r="E35" s="11">
        <f t="shared" si="0"/>
        <v>8.0694948663733182E-2</v>
      </c>
      <c r="F35" s="2">
        <v>49200000</v>
      </c>
      <c r="G35" s="2">
        <v>12300000</v>
      </c>
      <c r="H35" s="2">
        <v>13800000</v>
      </c>
      <c r="I35" s="2">
        <v>4600000</v>
      </c>
      <c r="J35" s="2">
        <v>2550000</v>
      </c>
      <c r="K35" s="2">
        <v>2440000</v>
      </c>
      <c r="L35" s="2">
        <v>18300000</v>
      </c>
      <c r="M35" s="2">
        <v>1340000</v>
      </c>
      <c r="N35" s="8" t="s">
        <v>15</v>
      </c>
      <c r="O35" s="8" t="s">
        <v>15</v>
      </c>
      <c r="P35" s="2">
        <v>83700000</v>
      </c>
      <c r="Q35" s="2">
        <v>20700000</v>
      </c>
    </row>
    <row r="36" spans="1:17">
      <c r="A36" s="1">
        <v>1996</v>
      </c>
      <c r="B36" s="1">
        <v>907209053</v>
      </c>
      <c r="C36" s="10">
        <v>823006444.74580503</v>
      </c>
      <c r="D36" s="1">
        <v>17599855.628199998</v>
      </c>
      <c r="E36" s="11">
        <f t="shared" si="0"/>
        <v>8.3231425995888786E-2</v>
      </c>
      <c r="F36" s="2">
        <v>53900000</v>
      </c>
      <c r="G36" s="2">
        <v>14700000</v>
      </c>
      <c r="H36" s="2">
        <v>14600000</v>
      </c>
      <c r="I36" s="2">
        <v>4430000</v>
      </c>
      <c r="J36" s="2">
        <v>2360000</v>
      </c>
      <c r="K36" s="2">
        <v>2170000</v>
      </c>
      <c r="L36" s="2">
        <v>21700000</v>
      </c>
      <c r="M36" s="2">
        <v>1500000</v>
      </c>
      <c r="N36" s="8" t="s">
        <v>15</v>
      </c>
      <c r="O36" s="8" t="s">
        <v>15</v>
      </c>
      <c r="P36" s="2">
        <v>92400000</v>
      </c>
      <c r="Q36" s="2">
        <v>22800000</v>
      </c>
    </row>
    <row r="37" spans="1:17">
      <c r="A37" s="1">
        <v>1997</v>
      </c>
      <c r="B37" s="1">
        <v>931949498</v>
      </c>
      <c r="C37" s="10">
        <v>845450605.34312999</v>
      </c>
      <c r="D37" s="1">
        <v>18079820.261199996</v>
      </c>
      <c r="E37" s="11">
        <f t="shared" si="0"/>
        <v>8.2914364904321761E-2</v>
      </c>
      <c r="F37" s="2">
        <v>54700000</v>
      </c>
      <c r="G37" s="2">
        <v>17500000</v>
      </c>
      <c r="H37" s="2">
        <v>15400000</v>
      </c>
      <c r="I37" s="2">
        <v>4600000</v>
      </c>
      <c r="J37" s="2">
        <v>2490000</v>
      </c>
      <c r="K37" s="2">
        <v>2340000</v>
      </c>
      <c r="L37" s="2">
        <v>22800000</v>
      </c>
      <c r="M37" s="2">
        <v>1980000</v>
      </c>
      <c r="N37" s="8" t="s">
        <v>15</v>
      </c>
      <c r="O37" s="8" t="s">
        <v>15</v>
      </c>
      <c r="P37" s="2">
        <v>95400000</v>
      </c>
      <c r="Q37" s="2">
        <v>26500000</v>
      </c>
    </row>
    <row r="38" spans="1:17">
      <c r="A38" s="1">
        <v>1998</v>
      </c>
      <c r="B38" s="1">
        <v>946294532</v>
      </c>
      <c r="C38" s="10">
        <v>858464205.01242006</v>
      </c>
      <c r="D38" s="1">
        <v>18358113.9208</v>
      </c>
      <c r="E38" s="11">
        <f t="shared" si="0"/>
        <v>8.4336655596435189E-2</v>
      </c>
      <c r="F38" s="2">
        <v>57200000</v>
      </c>
      <c r="G38" s="2">
        <v>19200000</v>
      </c>
      <c r="H38" s="2">
        <v>15200000</v>
      </c>
      <c r="I38" s="2">
        <v>4760000</v>
      </c>
      <c r="J38" s="2">
        <v>2710000</v>
      </c>
      <c r="K38" s="2">
        <v>2170000</v>
      </c>
      <c r="L38" s="2">
        <v>22700000</v>
      </c>
      <c r="M38" s="2">
        <v>2260000</v>
      </c>
      <c r="N38" s="8" t="s">
        <v>15</v>
      </c>
      <c r="O38" s="8" t="s">
        <v>15</v>
      </c>
      <c r="P38" s="2">
        <v>97800000</v>
      </c>
      <c r="Q38" s="2">
        <v>28400000</v>
      </c>
    </row>
    <row r="39" spans="1:17">
      <c r="A39" s="1">
        <v>1999</v>
      </c>
      <c r="B39" s="1">
        <v>949801966</v>
      </c>
      <c r="C39" s="10">
        <v>861646096.52570999</v>
      </c>
      <c r="D39" s="1">
        <v>18426158.140399996</v>
      </c>
      <c r="E39" s="11">
        <f t="shared" si="0"/>
        <v>8.3793102865691083E-2</v>
      </c>
      <c r="F39" s="2">
        <v>56900000</v>
      </c>
      <c r="G39" s="2">
        <v>18900000</v>
      </c>
      <c r="H39" s="2">
        <v>15300000</v>
      </c>
      <c r="I39" s="2">
        <v>4930000</v>
      </c>
      <c r="J39" s="2">
        <v>2620000</v>
      </c>
      <c r="K39" s="2">
        <v>2150000</v>
      </c>
      <c r="L39" s="2">
        <v>22300000</v>
      </c>
      <c r="M39" s="2">
        <v>4030000</v>
      </c>
      <c r="N39" s="8" t="s">
        <v>15</v>
      </c>
      <c r="O39" s="8" t="s">
        <v>15</v>
      </c>
      <c r="P39" s="2">
        <v>97100000</v>
      </c>
      <c r="Q39" s="2">
        <v>30000000</v>
      </c>
    </row>
    <row r="40" spans="1:17">
      <c r="A40" s="1">
        <v>2000</v>
      </c>
      <c r="B40" s="1">
        <v>994932651</v>
      </c>
      <c r="C40" s="10">
        <v>902587976.99743497</v>
      </c>
      <c r="D40" s="1">
        <v>19301693.429399997</v>
      </c>
      <c r="E40" s="11">
        <f t="shared" si="0"/>
        <v>8.0324579816783925E-2</v>
      </c>
      <c r="F40" s="2">
        <v>57100000</v>
      </c>
      <c r="G40" s="2">
        <v>17600000</v>
      </c>
      <c r="H40" s="2">
        <v>15400000</v>
      </c>
      <c r="I40" s="2">
        <v>4460000</v>
      </c>
      <c r="J40" s="2">
        <v>2430000</v>
      </c>
      <c r="K40" s="2">
        <v>2120000</v>
      </c>
      <c r="L40" s="2">
        <v>23300000</v>
      </c>
      <c r="M40" s="2">
        <v>4380000</v>
      </c>
      <c r="N40" s="8" t="s">
        <v>15</v>
      </c>
      <c r="O40" s="8" t="s">
        <v>15</v>
      </c>
      <c r="P40" s="2">
        <v>98200000</v>
      </c>
      <c r="Q40" s="2">
        <v>28600000</v>
      </c>
    </row>
    <row r="41" spans="1:17">
      <c r="A41" s="1">
        <v>2001</v>
      </c>
      <c r="B41" s="1">
        <v>972691443</v>
      </c>
      <c r="C41" s="10">
        <v>882411086.71795499</v>
      </c>
      <c r="D41" s="1">
        <v>18870213.994199999</v>
      </c>
      <c r="E41" s="11">
        <f t="shared" si="0"/>
        <v>8.9300781898705717E-2</v>
      </c>
      <c r="F41" s="2">
        <v>61800000</v>
      </c>
      <c r="G41" s="2">
        <v>20000000</v>
      </c>
      <c r="H41" s="2">
        <v>17000000</v>
      </c>
      <c r="I41" s="2">
        <v>5180000</v>
      </c>
      <c r="J41" s="2">
        <v>2300000</v>
      </c>
      <c r="K41" s="2">
        <v>1650000</v>
      </c>
      <c r="L41" s="2">
        <v>25800000</v>
      </c>
      <c r="M41" s="2">
        <v>6880000</v>
      </c>
      <c r="N41" s="8" t="s">
        <v>15</v>
      </c>
      <c r="O41" s="8" t="s">
        <v>15</v>
      </c>
      <c r="P41" s="2">
        <v>107000000</v>
      </c>
      <c r="Q41" s="2">
        <v>33700000</v>
      </c>
    </row>
    <row r="42" spans="1:17">
      <c r="A42" s="1">
        <v>2002</v>
      </c>
      <c r="B42" s="1">
        <v>987583085</v>
      </c>
      <c r="C42" s="10">
        <v>895920560.96572506</v>
      </c>
      <c r="D42" s="1">
        <v>19159111.848999999</v>
      </c>
      <c r="E42" s="11">
        <f t="shared" si="0"/>
        <v>9.7553291896538621E-2</v>
      </c>
      <c r="F42" s="2">
        <v>69400000</v>
      </c>
      <c r="G42" s="2">
        <v>24200000</v>
      </c>
      <c r="H42" s="2">
        <v>18000000</v>
      </c>
      <c r="I42" s="2">
        <v>6980000</v>
      </c>
      <c r="J42" s="2">
        <v>1740000</v>
      </c>
      <c r="K42" s="2">
        <v>1400000</v>
      </c>
      <c r="L42" s="2">
        <v>26500000</v>
      </c>
      <c r="M42" s="2">
        <v>7890000</v>
      </c>
      <c r="N42" s="2">
        <v>1130000</v>
      </c>
      <c r="O42" s="2">
        <v>865000</v>
      </c>
      <c r="P42" s="2">
        <v>117000000</v>
      </c>
      <c r="Q42" s="2">
        <v>41300000</v>
      </c>
    </row>
    <row r="43" spans="1:17">
      <c r="A43" s="1">
        <v>2003</v>
      </c>
      <c r="B43" s="1">
        <v>1014057618</v>
      </c>
      <c r="C43" s="10">
        <v>919937860.18533003</v>
      </c>
      <c r="D43" s="1">
        <v>19672717.789199997</v>
      </c>
      <c r="E43" s="11">
        <f t="shared" si="0"/>
        <v>8.7071098458610136E-2</v>
      </c>
      <c r="F43" s="7">
        <v>63700000</v>
      </c>
      <c r="G43" s="2">
        <v>24600000</v>
      </c>
      <c r="H43" s="2">
        <v>16400000</v>
      </c>
      <c r="I43" s="2">
        <v>7490000</v>
      </c>
      <c r="J43" s="2">
        <v>1670000</v>
      </c>
      <c r="K43" s="2">
        <v>1590000</v>
      </c>
      <c r="L43" s="2">
        <v>28000000</v>
      </c>
      <c r="M43" s="2">
        <v>8150000</v>
      </c>
      <c r="N43" s="2">
        <v>723000</v>
      </c>
      <c r="O43" s="2">
        <v>239000</v>
      </c>
      <c r="P43" s="2">
        <v>110000000</v>
      </c>
      <c r="Q43" s="2">
        <v>42100000</v>
      </c>
    </row>
    <row r="44" spans="1:17">
      <c r="A44" s="1">
        <v>2004</v>
      </c>
      <c r="B44" s="1">
        <v>1020522653.09</v>
      </c>
      <c r="C44" s="10">
        <v>925802843.04345167</v>
      </c>
      <c r="D44" s="1">
        <v>19798139.469946001</v>
      </c>
      <c r="E44" s="11">
        <f t="shared" si="0"/>
        <v>8.6195457920250379E-2</v>
      </c>
      <c r="F44" s="7">
        <v>64200000</v>
      </c>
      <c r="G44" s="2">
        <v>25500000</v>
      </c>
      <c r="H44" s="2">
        <v>15600000</v>
      </c>
      <c r="I44" s="2">
        <v>7400000</v>
      </c>
      <c r="J44" s="2">
        <v>2000000</v>
      </c>
      <c r="K44" s="2">
        <v>1790000</v>
      </c>
      <c r="L44" s="2">
        <v>28500000</v>
      </c>
      <c r="M44" s="2">
        <v>9450000</v>
      </c>
      <c r="N44" s="2">
        <v>787000</v>
      </c>
      <c r="O44" s="2">
        <v>429000</v>
      </c>
      <c r="P44" s="2">
        <v>111000000</v>
      </c>
      <c r="Q44" s="2">
        <v>44500000</v>
      </c>
    </row>
    <row r="45" spans="1:17">
      <c r="A45" s="1">
        <v>2005</v>
      </c>
      <c r="B45" s="1">
        <v>1041447678.76</v>
      </c>
      <c r="C45" s="10">
        <v>944785712.45589066</v>
      </c>
      <c r="D45" s="1">
        <v>20204084.967943996</v>
      </c>
      <c r="E45" s="11">
        <f t="shared" si="0"/>
        <v>8.5204506099850988E-2</v>
      </c>
      <c r="F45" s="7">
        <v>64500000</v>
      </c>
      <c r="G45" s="2">
        <v>26400000</v>
      </c>
      <c r="H45" s="2">
        <v>16000000</v>
      </c>
      <c r="I45" s="2">
        <v>6840000</v>
      </c>
      <c r="J45" s="2">
        <v>1780000</v>
      </c>
      <c r="K45" s="2">
        <v>1720000</v>
      </c>
      <c r="L45" s="2">
        <v>28200000</v>
      </c>
      <c r="M45" s="2">
        <v>9180000</v>
      </c>
      <c r="N45" s="2">
        <v>1240000</v>
      </c>
      <c r="O45" s="2">
        <v>857000</v>
      </c>
      <c r="P45" s="2">
        <v>112000000</v>
      </c>
      <c r="Q45" s="2">
        <v>45000000</v>
      </c>
    </row>
    <row r="46" spans="1:17">
      <c r="A46" s="1">
        <v>2006</v>
      </c>
      <c r="B46" s="1">
        <v>1030556391.77</v>
      </c>
      <c r="C46" s="10">
        <v>934905300.26786745</v>
      </c>
      <c r="D46" s="1">
        <v>19992794.000337996</v>
      </c>
      <c r="E46" s="11">
        <f t="shared" si="0"/>
        <v>8.8351194475348033E-2</v>
      </c>
      <c r="F46" s="7">
        <v>65700000</v>
      </c>
      <c r="G46" s="2">
        <v>29400000</v>
      </c>
      <c r="H46" s="2">
        <v>16900000</v>
      </c>
      <c r="I46" s="2">
        <v>7600000</v>
      </c>
      <c r="J46" s="2">
        <v>1840000</v>
      </c>
      <c r="K46" s="2">
        <v>1530000</v>
      </c>
      <c r="L46" s="2">
        <v>27400000</v>
      </c>
      <c r="M46" s="2">
        <v>9650000</v>
      </c>
      <c r="N46" s="2">
        <v>1430000</v>
      </c>
      <c r="O46" s="2">
        <v>978000</v>
      </c>
      <c r="P46" s="2">
        <v>113000000</v>
      </c>
      <c r="Q46" s="2">
        <v>49200000</v>
      </c>
    </row>
    <row r="47" spans="1:17">
      <c r="A47" s="1">
        <v>2007</v>
      </c>
      <c r="B47" s="1">
        <v>1046795402</v>
      </c>
      <c r="C47" s="10">
        <v>949637086.76337004</v>
      </c>
      <c r="D47" s="1">
        <v>20307830.798799999</v>
      </c>
      <c r="E47" s="11">
        <f t="shared" si="0"/>
        <v>8.57169555976737E-2</v>
      </c>
      <c r="F47" s="7">
        <v>65000000</v>
      </c>
      <c r="G47" s="2">
        <v>28700000</v>
      </c>
      <c r="H47" s="2">
        <v>16400000</v>
      </c>
      <c r="I47" s="2">
        <v>6630000</v>
      </c>
      <c r="J47" s="2">
        <v>1880000</v>
      </c>
      <c r="K47" s="2">
        <v>1510000</v>
      </c>
      <c r="L47" s="2">
        <v>30100000</v>
      </c>
      <c r="M47" s="2">
        <v>9350000</v>
      </c>
      <c r="N47" s="2">
        <v>5530000</v>
      </c>
      <c r="O47" s="2">
        <v>5570000</v>
      </c>
      <c r="P47" s="2">
        <v>119000000</v>
      </c>
      <c r="Q47" s="2">
        <v>51800000</v>
      </c>
    </row>
    <row r="48" spans="1:17">
      <c r="A48" s="1">
        <v>2008</v>
      </c>
      <c r="B48" s="1">
        <v>1042334650</v>
      </c>
      <c r="C48" s="10">
        <v>945590359.46025002</v>
      </c>
      <c r="D48" s="1">
        <v>20221292.210000001</v>
      </c>
      <c r="E48" s="11">
        <f t="shared" si="0"/>
        <v>8.7141328351776487E-2</v>
      </c>
      <c r="F48" s="7">
        <v>65700000</v>
      </c>
      <c r="G48" s="2">
        <v>27300000</v>
      </c>
      <c r="H48" s="2">
        <v>16700000</v>
      </c>
      <c r="I48" s="2">
        <v>7330000</v>
      </c>
      <c r="J48" s="2">
        <v>1840000</v>
      </c>
      <c r="K48" s="2">
        <v>1530000</v>
      </c>
      <c r="L48" s="2">
        <v>30500000</v>
      </c>
      <c r="M48" s="2">
        <v>10700000</v>
      </c>
      <c r="N48" s="2">
        <v>8610000</v>
      </c>
      <c r="O48" s="2">
        <v>8040000</v>
      </c>
      <c r="P48" s="2">
        <v>123000000</v>
      </c>
      <c r="Q48" s="2">
        <v>55000000</v>
      </c>
    </row>
    <row r="49" spans="1:17">
      <c r="A49" s="1">
        <v>2009</v>
      </c>
      <c r="B49" s="1">
        <v>934683209</v>
      </c>
      <c r="C49" s="10">
        <v>847930586.95666504</v>
      </c>
      <c r="D49" s="1">
        <v>18132854.2546</v>
      </c>
      <c r="E49" s="11">
        <f t="shared" si="0"/>
        <v>8.5266413444872013E-2</v>
      </c>
      <c r="F49" s="7">
        <v>57200000</v>
      </c>
      <c r="G49" s="2">
        <v>22400000</v>
      </c>
      <c r="H49" s="2">
        <v>15100000</v>
      </c>
      <c r="I49" s="2">
        <v>6350000</v>
      </c>
      <c r="J49" s="2">
        <v>1970000</v>
      </c>
      <c r="K49" s="2">
        <v>1660000</v>
      </c>
      <c r="L49" s="2">
        <v>28300000</v>
      </c>
      <c r="M49" s="2">
        <v>9380000</v>
      </c>
      <c r="N49" s="2">
        <v>11400000</v>
      </c>
      <c r="O49" s="2">
        <v>10700000</v>
      </c>
      <c r="P49" s="2">
        <v>114000000</v>
      </c>
      <c r="Q49" s="2">
        <v>50500000</v>
      </c>
    </row>
    <row r="50" spans="1:17">
      <c r="A50" s="1">
        <v>2010</v>
      </c>
      <c r="B50" s="1">
        <v>979683890</v>
      </c>
      <c r="C50" s="10">
        <v>888754529.74965</v>
      </c>
      <c r="D50" s="1">
        <v>19005867.465999998</v>
      </c>
      <c r="E50" s="11">
        <f t="shared" si="0"/>
        <v>8.7200680734455097E-2</v>
      </c>
      <c r="F50" s="7">
        <v>61400000</v>
      </c>
      <c r="G50" s="2">
        <v>23300000</v>
      </c>
      <c r="H50" s="2">
        <v>16100000</v>
      </c>
      <c r="I50" s="2">
        <v>6840000</v>
      </c>
      <c r="J50" s="2">
        <v>2120000</v>
      </c>
      <c r="K50" s="2">
        <v>1290000</v>
      </c>
      <c r="L50" s="2">
        <v>29100000</v>
      </c>
      <c r="M50" s="2">
        <v>10800000</v>
      </c>
      <c r="N50" s="2">
        <v>9310000</v>
      </c>
      <c r="O50" s="2">
        <v>7920000</v>
      </c>
      <c r="P50" s="2">
        <v>118000000</v>
      </c>
      <c r="Q50" s="2">
        <v>50200000</v>
      </c>
    </row>
    <row r="51" spans="1:17">
      <c r="A51" s="1">
        <v>2011</v>
      </c>
      <c r="B51" s="1">
        <v>934938323</v>
      </c>
      <c r="C51" s="10">
        <v>848162022.55075502</v>
      </c>
      <c r="D51" s="1">
        <v>18137803.466199998</v>
      </c>
      <c r="E51" s="11">
        <f t="shared" si="0"/>
        <v>8.1706086994543556E-2</v>
      </c>
      <c r="F51" s="7">
        <v>54300000</v>
      </c>
      <c r="G51" s="7">
        <v>20800000</v>
      </c>
      <c r="H51" s="2">
        <v>15000000</v>
      </c>
      <c r="I51" s="2">
        <v>5520000</v>
      </c>
      <c r="J51" s="2">
        <v>1820000</v>
      </c>
      <c r="K51" s="2">
        <v>1250000</v>
      </c>
      <c r="L51" s="2">
        <v>34900000</v>
      </c>
      <c r="M51" s="2">
        <v>12500000</v>
      </c>
      <c r="N51" s="2">
        <v>12000000</v>
      </c>
      <c r="O51" s="2">
        <v>11300000</v>
      </c>
      <c r="P51" s="2">
        <v>118000000</v>
      </c>
      <c r="Q51" s="2">
        <v>51300000</v>
      </c>
    </row>
    <row r="52" spans="1:17">
      <c r="A52" s="1">
        <v>2012</v>
      </c>
      <c r="B52" s="1">
        <v>825733536</v>
      </c>
      <c r="C52" s="10">
        <v>749093077.85616004</v>
      </c>
      <c r="D52" s="1">
        <v>16019230.5984</v>
      </c>
      <c r="E52" s="11">
        <f t="shared" si="0"/>
        <v>8.0230350241656256E-2</v>
      </c>
      <c r="F52" s="7">
        <v>47300000</v>
      </c>
      <c r="G52" s="7">
        <v>21100000</v>
      </c>
      <c r="H52" s="2">
        <v>12800000</v>
      </c>
      <c r="I52" s="2">
        <v>4970000</v>
      </c>
      <c r="J52" s="2">
        <v>1560000</v>
      </c>
      <c r="K52" s="2">
        <v>1300000</v>
      </c>
      <c r="L52" s="2">
        <v>29000000</v>
      </c>
      <c r="M52" s="2">
        <v>11700000</v>
      </c>
      <c r="N52" s="2">
        <v>8930000</v>
      </c>
      <c r="O52" s="2">
        <v>8090000</v>
      </c>
      <c r="P52" s="2">
        <v>99600000</v>
      </c>
      <c r="Q52" s="2">
        <v>47100000</v>
      </c>
    </row>
    <row r="53" spans="1:17">
      <c r="A53" s="1">
        <v>2013</v>
      </c>
      <c r="B53" s="1">
        <v>860728613</v>
      </c>
      <c r="C53" s="10">
        <v>780840086.78440499</v>
      </c>
      <c r="D53" s="1">
        <v>16698135.0922</v>
      </c>
      <c r="E53" s="11">
        <f t="shared" si="0"/>
        <v>7.8761325194335916E-2</v>
      </c>
      <c r="F53" s="7">
        <v>48400000</v>
      </c>
      <c r="G53" s="7">
        <v>21200000</v>
      </c>
      <c r="H53" s="2">
        <v>13100000</v>
      </c>
      <c r="I53" s="2">
        <v>5120000</v>
      </c>
      <c r="J53" s="2">
        <v>1230000</v>
      </c>
      <c r="K53" s="2">
        <v>814000</v>
      </c>
      <c r="L53" s="2">
        <v>31900000</v>
      </c>
      <c r="M53" s="2">
        <v>11700000</v>
      </c>
      <c r="N53" s="2">
        <v>9370000</v>
      </c>
      <c r="O53" s="2">
        <v>7790000</v>
      </c>
      <c r="P53" s="2">
        <v>104000000</v>
      </c>
      <c r="Q53" s="2">
        <v>46600000</v>
      </c>
    </row>
    <row r="54" spans="1:17">
      <c r="A54" s="1">
        <v>2014</v>
      </c>
      <c r="B54" s="1">
        <v>853633769</v>
      </c>
      <c r="C54" s="10">
        <v>774403750.73026502</v>
      </c>
      <c r="D54" s="1">
        <v>16560495.1186</v>
      </c>
      <c r="E54" s="11">
        <f t="shared" si="0"/>
        <v>7.3475883796202082E-2</v>
      </c>
      <c r="F54" s="7">
        <v>45700000</v>
      </c>
      <c r="G54" s="7">
        <v>21000000</v>
      </c>
      <c r="H54" s="2">
        <v>11200000</v>
      </c>
      <c r="I54" s="2">
        <v>5500000</v>
      </c>
      <c r="J54" s="2">
        <v>2460000</v>
      </c>
      <c r="K54" s="2">
        <v>1559999</v>
      </c>
      <c r="L54" s="2">
        <v>54100000</v>
      </c>
      <c r="M54" s="2">
        <v>16500000</v>
      </c>
      <c r="N54" s="2">
        <v>14300000</v>
      </c>
      <c r="O54" s="2">
        <v>12100000</v>
      </c>
      <c r="P54" s="2">
        <v>118000000</v>
      </c>
      <c r="Q54" s="2">
        <v>56600000</v>
      </c>
    </row>
    <row r="55" spans="1:17">
      <c r="A55" s="13" t="s">
        <v>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s="9" customFormat="1">
      <c r="A56" s="16" t="s">
        <v>19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s="9" customFormat="1">
      <c r="A57" s="12" t="s">
        <v>12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</sheetData>
  <mergeCells count="7">
    <mergeCell ref="A57:Q57"/>
    <mergeCell ref="A55:Q55"/>
    <mergeCell ref="A2:Q2"/>
    <mergeCell ref="A1:Q1"/>
    <mergeCell ref="A3:Q3"/>
    <mergeCell ref="A56:Q56"/>
    <mergeCell ref="F4:Q4"/>
  </mergeCells>
  <phoneticPr fontId="0" type="noConversion"/>
  <printOptions horizontalCentered="1"/>
  <pageMargins left="0.5" right="0.5" top="0.5" bottom="0.5" header="0.5" footer="0.5"/>
  <pageSetup orientation="landscape"/>
  <headerFooter alignWithMargins="0"/>
  <drawing r:id="rId1"/>
  <legacyDrawing r:id="rId2"/>
  <oleObjects>
    <mc:AlternateContent xmlns:mc="http://schemas.openxmlformats.org/markup-compatibility/2006">
      <mc:Choice Requires="x14">
        <oleObject progId="Document" dvAspect="DVASPECT_ICON" shapeId="1025" r:id="rId3">
          <objectPr defaultSize="0" autoPict="0" r:id="rId4">
            <anchor moveWithCells="1">
              <from>
                <xdr:col>17</xdr:col>
                <xdr:colOff>596900</xdr:colOff>
                <xdr:row>2</xdr:row>
                <xdr:rowOff>12700</xdr:rowOff>
              </from>
              <to>
                <xdr:col>19</xdr:col>
                <xdr:colOff>292100</xdr:colOff>
                <xdr:row>4</xdr:row>
                <xdr:rowOff>368300</xdr:rowOff>
              </to>
            </anchor>
          </objectPr>
        </oleObject>
      </mc:Choice>
      <mc:Fallback>
        <oleObject progId="Document" dvAspect="DVASPECT_ICON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combustion products</vt:lpstr>
    </vt:vector>
  </TitlesOfParts>
  <Company>USGS-MIT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Coal combustion products statistics</dc:title>
  <dc:creator>Tom Kelly</dc:creator>
  <dc:description>Last modification:  December 1, 2010</dc:description>
  <cp:lastModifiedBy>Meg</cp:lastModifiedBy>
  <cp:lastPrinted>2010-08-11T19:11:24Z</cp:lastPrinted>
  <dcterms:created xsi:type="dcterms:W3CDTF">2001-06-26T12:10:40Z</dcterms:created>
  <dcterms:modified xsi:type="dcterms:W3CDTF">2016-09-26T20:12:24Z</dcterms:modified>
</cp:coreProperties>
</file>