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_alo\Downloads\ModeloTransporte\"/>
    </mc:Choice>
  </mc:AlternateContent>
  <xr:revisionPtr revIDLastSave="0" documentId="8_{144E767A-19F3-45E7-BA9E-7FC549459C9A}" xr6:coauthVersionLast="45" xr6:coauthVersionMax="45" xr10:uidLastSave="{00000000-0000-0000-0000-000000000000}"/>
  <bookViews>
    <workbookView xWindow="-120" yWindow="-120" windowWidth="19440" windowHeight="15150" xr2:uid="{31F6B42D-6B36-470E-840A-2CA65FAF6E18}"/>
  </bookViews>
  <sheets>
    <sheet name="Hoja1" sheetId="1" r:id="rId1"/>
  </sheets>
  <definedNames>
    <definedName name="solver_adj" localSheetId="0" hidden="1">Hoja1!$C$15:$G$19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Hoja1!$C$20:$G$20</definedName>
    <definedName name="solver_lhs2" localSheetId="0" hidden="1">Hoja1!$H$15:$H$19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Hoja1!$L$11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hs1" localSheetId="0" hidden="1">Hoja1!$C$22:$G$22</definedName>
    <definedName name="solver_rhs2" localSheetId="0" hidden="1">Hoja1!$J$15:$J$19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" l="1"/>
  <c r="L4" i="1" l="1"/>
  <c r="L3" i="1"/>
  <c r="D20" i="1"/>
  <c r="E20" i="1"/>
  <c r="F20" i="1"/>
  <c r="G20" i="1"/>
  <c r="H16" i="1"/>
  <c r="H17" i="1"/>
  <c r="H18" i="1"/>
  <c r="H19" i="1"/>
  <c r="H15" i="1"/>
  <c r="C20" i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González Bernal</author>
  </authors>
  <commentList>
    <comment ref="H3" authorId="0" shapeId="0" xr:uid="{E3E5A2D4-6930-4638-A27E-E7BD97C2A0B6}">
      <text>
        <r>
          <rPr>
            <b/>
            <sz val="9"/>
            <color indexed="81"/>
            <rFont val="Tahoma"/>
            <family val="2"/>
          </rPr>
          <t>Capacidad</t>
        </r>
        <r>
          <rPr>
            <sz val="9"/>
            <color indexed="81"/>
            <rFont val="Tahoma"/>
            <family val="2"/>
          </rPr>
          <t xml:space="preserve">
o cantidad de producción</t>
        </r>
      </text>
    </comment>
    <comment ref="B9" authorId="0" shapeId="0" xr:uid="{66A90B94-EADB-44B0-984B-F9D502748516}">
      <text>
        <r>
          <rPr>
            <b/>
            <sz val="9"/>
            <color indexed="81"/>
            <rFont val="Tahoma"/>
            <family val="2"/>
          </rPr>
          <t>Cantidad</t>
        </r>
        <r>
          <rPr>
            <sz val="9"/>
            <color indexed="81"/>
            <rFont val="Tahoma"/>
            <family val="2"/>
          </rPr>
          <t xml:space="preserve">
que requieren los clientes</t>
        </r>
      </text>
    </comment>
  </commentList>
</comments>
</file>

<file path=xl/sharedStrings.xml><?xml version="1.0" encoding="utf-8"?>
<sst xmlns="http://schemas.openxmlformats.org/spreadsheetml/2006/main" count="47" uniqueCount="23">
  <si>
    <t>Clientes</t>
  </si>
  <si>
    <t>Almacén</t>
  </si>
  <si>
    <t>C1</t>
  </si>
  <si>
    <t>C2</t>
  </si>
  <si>
    <t>C3</t>
  </si>
  <si>
    <t>Oferta</t>
  </si>
  <si>
    <t>Total de Producción (O)</t>
  </si>
  <si>
    <t>A1</t>
  </si>
  <si>
    <t>Total de Demanda (D)</t>
  </si>
  <si>
    <t>A2</t>
  </si>
  <si>
    <t>Diferencia</t>
  </si>
  <si>
    <t>Demanda</t>
  </si>
  <si>
    <t>FUNCIÓN OBJETIVO</t>
  </si>
  <si>
    <t>Total Costo Mín (Z) =</t>
  </si>
  <si>
    <t>TOTAL</t>
  </si>
  <si>
    <t>SIGNO</t>
  </si>
  <si>
    <t>&lt;=</t>
  </si>
  <si>
    <t>=</t>
  </si>
  <si>
    <t>A3</t>
  </si>
  <si>
    <t>A4</t>
  </si>
  <si>
    <t>A5</t>
  </si>
  <si>
    <t>C4</t>
  </si>
  <si>
    <t>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</si>
</sst>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80A]* #,##0_-;\-[$$-80A]* #,##0_-;_-[$$-80A]* &quot;-&quot;_-;_-@_-"/>
    <numFmt numFmtId="165" formatCode="_-[$$-80A]* #,##0.00_-;\-[$$-80A]* #,##0.00_-;_-[$$-80A]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nsolas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DA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3" fontId="0" fillId="0" borderId="0" xfId="0" applyNumberFormat="1"/>
    <xf numFmtId="164" fontId="0" fillId="5" borderId="1" xfId="0" applyNumberFormat="1" applyFill="1" applyBorder="1"/>
    <xf numFmtId="3" fontId="0" fillId="0" borderId="1" xfId="0" applyNumberFormat="1" applyBorder="1" applyAlignment="1">
      <alignment horizontal="center"/>
    </xf>
    <xf numFmtId="3" fontId="0" fillId="0" borderId="2" xfId="0" applyNumberFormat="1" applyBorder="1"/>
    <xf numFmtId="164" fontId="3" fillId="0" borderId="1" xfId="0" applyNumberFormat="1" applyFont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164" fontId="0" fillId="0" borderId="1" xfId="0" applyNumberFormat="1" applyBorder="1"/>
    <xf numFmtId="0" fontId="3" fillId="0" borderId="1" xfId="0" applyFont="1" applyBorder="1" applyAlignment="1">
      <alignment horizontal="center"/>
    </xf>
    <xf numFmtId="165" fontId="0" fillId="0" borderId="0" xfId="0" applyNumberFormat="1"/>
    <xf numFmtId="0" fontId="1" fillId="2" borderId="0" xfId="0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0DBB4-6860-4E99-884A-A03307BF188B}">
  <dimension ref="B2:L22"/>
  <sheetViews>
    <sheetView tabSelected="1" workbookViewId="0">
      <selection activeCell="L12" sqref="L12"/>
    </sheetView>
  </sheetViews>
  <sheetFormatPr baseColWidth="10" defaultRowHeight="15" x14ac:dyDescent="0.25"/>
  <cols>
    <col min="12" max="12" width="12.42578125" bestFit="1" customWidth="1"/>
  </cols>
  <sheetData>
    <row r="2" spans="2:12" x14ac:dyDescent="0.25">
      <c r="C2" s="18" t="s">
        <v>0</v>
      </c>
      <c r="D2" s="18"/>
      <c r="E2" s="18"/>
      <c r="F2" s="14"/>
      <c r="G2" s="14"/>
    </row>
    <row r="3" spans="2:12" x14ac:dyDescent="0.25">
      <c r="B3" s="1" t="s">
        <v>1</v>
      </c>
      <c r="C3" s="2" t="s">
        <v>2</v>
      </c>
      <c r="D3" s="2" t="s">
        <v>3</v>
      </c>
      <c r="E3" s="2" t="s">
        <v>4</v>
      </c>
      <c r="F3" s="2" t="s">
        <v>21</v>
      </c>
      <c r="G3" s="2" t="s">
        <v>22</v>
      </c>
      <c r="H3" s="3" t="s">
        <v>5</v>
      </c>
      <c r="J3" s="19" t="s">
        <v>6</v>
      </c>
      <c r="K3" s="19"/>
      <c r="L3" s="4">
        <f>SUM(H4:H8)</f>
        <v>280000</v>
      </c>
    </row>
    <row r="4" spans="2:12" x14ac:dyDescent="0.25">
      <c r="B4" s="2" t="s">
        <v>7</v>
      </c>
      <c r="C4" s="5">
        <v>3</v>
      </c>
      <c r="D4" s="5">
        <v>4</v>
      </c>
      <c r="E4" s="5">
        <v>6</v>
      </c>
      <c r="F4" s="5">
        <v>0</v>
      </c>
      <c r="G4" s="5">
        <v>0</v>
      </c>
      <c r="H4" s="6">
        <v>160000</v>
      </c>
      <c r="J4" s="19" t="s">
        <v>8</v>
      </c>
      <c r="K4" s="19"/>
      <c r="L4" s="4">
        <f>SUM(C9:G9)</f>
        <v>240000</v>
      </c>
    </row>
    <row r="5" spans="2:12" x14ac:dyDescent="0.25">
      <c r="B5" s="2" t="s">
        <v>9</v>
      </c>
      <c r="C5" s="5">
        <v>5</v>
      </c>
      <c r="D5" s="5">
        <v>3</v>
      </c>
      <c r="E5" s="5">
        <v>5</v>
      </c>
      <c r="F5" s="5">
        <v>0</v>
      </c>
      <c r="G5" s="5">
        <v>0</v>
      </c>
      <c r="H5" s="6">
        <v>120000</v>
      </c>
      <c r="J5" s="19" t="s">
        <v>10</v>
      </c>
      <c r="K5" s="19"/>
      <c r="L5" s="7">
        <f>L3-L4</f>
        <v>40000</v>
      </c>
    </row>
    <row r="6" spans="2:12" x14ac:dyDescent="0.25">
      <c r="B6" s="2" t="s">
        <v>18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15">
        <v>0</v>
      </c>
      <c r="J6" s="16"/>
      <c r="K6" s="16"/>
      <c r="L6" s="17"/>
    </row>
    <row r="7" spans="2:12" x14ac:dyDescent="0.25">
      <c r="B7" s="2" t="s">
        <v>19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15">
        <v>0</v>
      </c>
      <c r="J7" s="16"/>
      <c r="K7" s="16"/>
      <c r="L7" s="17"/>
    </row>
    <row r="8" spans="2:12" x14ac:dyDescent="0.25">
      <c r="B8" s="2" t="s">
        <v>20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15">
        <v>0</v>
      </c>
      <c r="J8" s="16"/>
      <c r="K8" s="16"/>
      <c r="L8" s="17"/>
    </row>
    <row r="9" spans="2:12" x14ac:dyDescent="0.25">
      <c r="B9" s="3" t="s">
        <v>11</v>
      </c>
      <c r="C9" s="6">
        <v>80000</v>
      </c>
      <c r="D9" s="6">
        <v>70000</v>
      </c>
      <c r="E9" s="6">
        <v>90000</v>
      </c>
      <c r="F9" s="6">
        <v>0</v>
      </c>
      <c r="G9" s="6">
        <v>0</v>
      </c>
    </row>
    <row r="10" spans="2:12" x14ac:dyDescent="0.25">
      <c r="J10" s="20" t="s">
        <v>12</v>
      </c>
      <c r="K10" s="21"/>
      <c r="L10" s="22"/>
    </row>
    <row r="11" spans="2:12" x14ac:dyDescent="0.25">
      <c r="J11" s="23" t="s">
        <v>13</v>
      </c>
      <c r="K11" s="23"/>
      <c r="L11" s="8">
        <f>SUMPRODUCT(C4:G8,C15:G19)</f>
        <v>940000</v>
      </c>
    </row>
    <row r="13" spans="2:12" x14ac:dyDescent="0.25">
      <c r="C13" s="18" t="s">
        <v>0</v>
      </c>
      <c r="D13" s="18"/>
      <c r="E13" s="18"/>
      <c r="F13" s="14"/>
      <c r="G13" s="14"/>
    </row>
    <row r="14" spans="2:12" x14ac:dyDescent="0.25">
      <c r="B14" s="1" t="s">
        <v>1</v>
      </c>
      <c r="C14" s="2" t="s">
        <v>2</v>
      </c>
      <c r="D14" s="2" t="s">
        <v>3</v>
      </c>
      <c r="E14" s="2" t="s">
        <v>4</v>
      </c>
      <c r="F14" s="2" t="s">
        <v>21</v>
      </c>
      <c r="G14" s="2" t="s">
        <v>22</v>
      </c>
      <c r="H14" s="9" t="s">
        <v>14</v>
      </c>
      <c r="I14" s="10" t="s">
        <v>15</v>
      </c>
      <c r="J14" s="3" t="s">
        <v>5</v>
      </c>
    </row>
    <row r="15" spans="2:12" x14ac:dyDescent="0.25">
      <c r="B15" s="2" t="s">
        <v>7</v>
      </c>
      <c r="C15" s="5">
        <v>80000</v>
      </c>
      <c r="D15" s="5">
        <v>0</v>
      </c>
      <c r="E15" s="5">
        <v>40000</v>
      </c>
      <c r="F15" s="5">
        <v>0</v>
      </c>
      <c r="G15" s="5">
        <v>0</v>
      </c>
      <c r="H15" s="11">
        <f>SUM(C15:G15)</f>
        <v>120000</v>
      </c>
      <c r="I15" s="12" t="s">
        <v>16</v>
      </c>
      <c r="J15" s="6">
        <v>160000</v>
      </c>
    </row>
    <row r="16" spans="2:12" x14ac:dyDescent="0.25">
      <c r="B16" s="2" t="s">
        <v>9</v>
      </c>
      <c r="C16" s="5">
        <v>0</v>
      </c>
      <c r="D16" s="5">
        <v>70000</v>
      </c>
      <c r="E16" s="5">
        <v>50000</v>
      </c>
      <c r="F16" s="5">
        <v>0</v>
      </c>
      <c r="G16" s="5">
        <v>0</v>
      </c>
      <c r="H16" s="11">
        <f>SUM(C16:G16)</f>
        <v>120000</v>
      </c>
      <c r="I16" s="12" t="s">
        <v>16</v>
      </c>
      <c r="J16" s="6">
        <v>120000</v>
      </c>
    </row>
    <row r="17" spans="2:10" x14ac:dyDescent="0.25">
      <c r="B17" s="2" t="s">
        <v>18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11">
        <f>SUM(C17:G17)</f>
        <v>0</v>
      </c>
      <c r="I17" s="12" t="s">
        <v>16</v>
      </c>
      <c r="J17" s="6">
        <v>0</v>
      </c>
    </row>
    <row r="18" spans="2:10" x14ac:dyDescent="0.25">
      <c r="B18" s="2" t="s">
        <v>19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11">
        <f>SUM(C18:G18)</f>
        <v>0</v>
      </c>
      <c r="I18" s="12" t="s">
        <v>16</v>
      </c>
      <c r="J18" s="6">
        <v>0</v>
      </c>
    </row>
    <row r="19" spans="2:10" x14ac:dyDescent="0.25">
      <c r="B19" s="2" t="s">
        <v>20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11">
        <f>SUM(C19:G19)</f>
        <v>0</v>
      </c>
      <c r="I19" s="12" t="s">
        <v>16</v>
      </c>
      <c r="J19" s="6">
        <v>0</v>
      </c>
    </row>
    <row r="20" spans="2:10" x14ac:dyDescent="0.25">
      <c r="B20" s="9" t="s">
        <v>14</v>
      </c>
      <c r="C20" s="11">
        <f>SUM(C15:C16)</f>
        <v>80000</v>
      </c>
      <c r="D20" s="11">
        <f>SUM(D15:D16)</f>
        <v>70000</v>
      </c>
      <c r="E20" s="11">
        <f>SUM(E15:E16)</f>
        <v>90000</v>
      </c>
      <c r="F20" s="11">
        <f>SUM(F15:F16)</f>
        <v>0</v>
      </c>
      <c r="G20" s="11">
        <f>SUM(G15:G16)</f>
        <v>0</v>
      </c>
      <c r="H20" s="13"/>
    </row>
    <row r="21" spans="2:10" x14ac:dyDescent="0.25">
      <c r="B21" s="10" t="s">
        <v>15</v>
      </c>
      <c r="C21" s="12" t="s">
        <v>17</v>
      </c>
      <c r="D21" s="12" t="s">
        <v>17</v>
      </c>
      <c r="E21" s="12" t="s">
        <v>17</v>
      </c>
      <c r="F21" s="12" t="s">
        <v>17</v>
      </c>
      <c r="G21" s="12" t="s">
        <v>17</v>
      </c>
    </row>
    <row r="22" spans="2:10" x14ac:dyDescent="0.25">
      <c r="B22" s="3" t="s">
        <v>11</v>
      </c>
      <c r="C22" s="6">
        <v>80000</v>
      </c>
      <c r="D22" s="6">
        <v>70000</v>
      </c>
      <c r="E22" s="6">
        <v>90000</v>
      </c>
      <c r="F22" s="6">
        <v>0</v>
      </c>
      <c r="G22" s="6">
        <v>0</v>
      </c>
    </row>
  </sheetData>
  <mergeCells count="7">
    <mergeCell ref="C13:E13"/>
    <mergeCell ref="C2:E2"/>
    <mergeCell ref="J3:K3"/>
    <mergeCell ref="J4:K4"/>
    <mergeCell ref="J5:K5"/>
    <mergeCell ref="J10:L10"/>
    <mergeCell ref="J11:K11"/>
  </mergeCells>
  <phoneticPr fontId="6" type="noConversion"/>
  <pageMargins left="0.7" right="0.7" top="0.75" bottom="0.75" header="0.3" footer="0.3"/>
  <ignoredErrors>
    <ignoredError sqref="C20:G20" formulaRange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González Bernal</dc:creator>
  <cp:lastModifiedBy>Eduardo González Bernal</cp:lastModifiedBy>
  <dcterms:created xsi:type="dcterms:W3CDTF">2020-12-17T06:21:05Z</dcterms:created>
  <dcterms:modified xsi:type="dcterms:W3CDTF">2020-12-17T06:39:20Z</dcterms:modified>
</cp:coreProperties>
</file>