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A_Batch2\"/>
    </mc:Choice>
  </mc:AlternateContent>
  <xr:revisionPtr revIDLastSave="0" documentId="8_{BC65C661-CC94-4E4C-89A8-D34F25C66F6E}" xr6:coauthVersionLast="47" xr6:coauthVersionMax="47" xr10:uidLastSave="{00000000-0000-0000-0000-000000000000}"/>
  <bookViews>
    <workbookView xWindow="-110" yWindow="-110" windowWidth="25820" windowHeight="15620" activeTab="1" xr2:uid="{B10D31CF-10A4-48DB-A581-D178E329C10C}"/>
  </bookViews>
  <sheets>
    <sheet name="Executive Summary" sheetId="2" r:id="rId1"/>
    <sheet name="Test Cas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2" l="1"/>
  <c r="L10" i="2"/>
  <c r="L11" i="2"/>
  <c r="J13" i="2"/>
  <c r="K13" i="2"/>
  <c r="K11" i="2"/>
  <c r="K10" i="2"/>
  <c r="K9" i="2"/>
  <c r="J11" i="2"/>
  <c r="J10" i="2"/>
  <c r="J9" i="2"/>
  <c r="I13" i="2"/>
  <c r="I11" i="2"/>
  <c r="I10" i="2"/>
  <c r="I9" i="2"/>
  <c r="C38" i="1"/>
  <c r="C37" i="1"/>
  <c r="C36" i="1"/>
  <c r="C35" i="1"/>
  <c r="L9" i="2" l="1"/>
  <c r="L13" i="2"/>
</calcChain>
</file>

<file path=xl/sharedStrings.xml><?xml version="1.0" encoding="utf-8"?>
<sst xmlns="http://schemas.openxmlformats.org/spreadsheetml/2006/main" count="162" uniqueCount="98">
  <si>
    <t>No</t>
  </si>
  <si>
    <t>Test Case Code</t>
  </si>
  <si>
    <t>Module/Feature</t>
  </si>
  <si>
    <t>Test Scenario</t>
  </si>
  <si>
    <t>Expected Result</t>
  </si>
  <si>
    <t>Actual Result</t>
  </si>
  <si>
    <t>PASS/FAIL</t>
  </si>
  <si>
    <t>Screenshoot</t>
  </si>
  <si>
    <t>Pass</t>
  </si>
  <si>
    <t>TCC.ACK.001</t>
  </si>
  <si>
    <t>TCC.ACK.002</t>
  </si>
  <si>
    <t>TCC.ACK.003</t>
  </si>
  <si>
    <t>TCC.ACK.004</t>
  </si>
  <si>
    <t>TCC.ACK.005</t>
  </si>
  <si>
    <t>TCC.ACK.006</t>
  </si>
  <si>
    <t>Halaman Utama</t>
  </si>
  <si>
    <t>Menampilkan splash screen</t>
  </si>
  <si>
    <t>Menu Pengeluaran</t>
  </si>
  <si>
    <t>Mengisi kolom tanggal</t>
  </si>
  <si>
    <t>Memilih kategori pengeluaran</t>
  </si>
  <si>
    <t>Mengisi jumlah pengeluaran</t>
  </si>
  <si>
    <t>Mengisi keterangan</t>
  </si>
  <si>
    <t>Tombol "Simpan"</t>
  </si>
  <si>
    <t>Tombol "Tambah transaksi"</t>
  </si>
  <si>
    <t>Menampilkan halaman utama aplikasi keuangan</t>
  </si>
  <si>
    <t>Halaman utama tampil dan sesuai</t>
  </si>
  <si>
    <t>Menampilkan form "Tambah transaksi"</t>
  </si>
  <si>
    <t>Form "Tambah transaksi" tampil dan sesuai</t>
  </si>
  <si>
    <t>Tidak bisa mengisi manual</t>
  </si>
  <si>
    <r>
      <t xml:space="preserve">Dipilih dari </t>
    </r>
    <r>
      <rPr>
        <i/>
        <sz val="10"/>
        <color rgb="FF000000"/>
        <rFont val="Calibri"/>
        <family val="2"/>
      </rPr>
      <t>date picker</t>
    </r>
  </si>
  <si>
    <r>
      <t xml:space="preserve">Dipilih dari </t>
    </r>
    <r>
      <rPr>
        <i/>
        <sz val="10"/>
        <color rgb="FF000000"/>
        <rFont val="Calibri"/>
        <family val="2"/>
      </rPr>
      <t>date picker</t>
    </r>
    <r>
      <rPr>
        <sz val="10"/>
        <color rgb="FF000000"/>
        <rFont val="Calibri"/>
        <family val="2"/>
      </rPr>
      <t>, sesuai</t>
    </r>
  </si>
  <si>
    <t>Tidak bisa mengisi manual, sesuai</t>
  </si>
  <si>
    <r>
      <t xml:space="preserve">Memilih kategori pengeluaran dari </t>
    </r>
    <r>
      <rPr>
        <i/>
        <sz val="10"/>
        <color rgb="FF000000"/>
        <rFont val="Calibri"/>
        <family val="2"/>
      </rPr>
      <t>dropdown list</t>
    </r>
  </si>
  <si>
    <t>Hanya bisa memilih salah satu</t>
  </si>
  <si>
    <t>Hanya bisa memilih salah satu, sesuai</t>
  </si>
  <si>
    <t>Tampil dan sesuai</t>
  </si>
  <si>
    <t>Ketika diklik, akan menampikan list kategori</t>
  </si>
  <si>
    <r>
      <t xml:space="preserve">Ketika diklik, akan menampilkan fitur </t>
    </r>
    <r>
      <rPr>
        <i/>
        <sz val="10"/>
        <color rgb="FF000000"/>
        <rFont val="Calibri"/>
        <family val="2"/>
      </rPr>
      <t>date picker</t>
    </r>
  </si>
  <si>
    <t>Hanya bisa diisi oleh angka/numerik</t>
  </si>
  <si>
    <t>Maksimal karakter yang bisa diinput 11 karakter</t>
  </si>
  <si>
    <t>Hanya diisi oleh alfabet, numerik dan simbol</t>
  </si>
  <si>
    <t>Tidak ada jumlah maksimal maupun minimal karakter</t>
  </si>
  <si>
    <t>Hanya bisa diisi oleh angka/numerik, sesuai</t>
  </si>
  <si>
    <t>Maksimal karakter yang bisa diinput 11 karakter, sesuai</t>
  </si>
  <si>
    <t>Hanya diisi oleh alfabet, numerik dan simbol, sesuai</t>
  </si>
  <si>
    <t>Tidak ada jumlah maksimal maupun minimal karakter, sesuai</t>
  </si>
  <si>
    <t>Berhasil menyimpan transaksi</t>
  </si>
  <si>
    <t>Menampilkan transaksi yang telah disimpan pada halaman utama</t>
  </si>
  <si>
    <t>Jumlah amount akan bertambah pada lajur pengeluaran</t>
  </si>
  <si>
    <t>Berhasil menyimpan transaksi, sesuai</t>
  </si>
  <si>
    <t>Menampilkan transaksi yang telah disimpan pada halaman utama, sesuai</t>
  </si>
  <si>
    <t>Jumlah amount akan bertambah pada lajur pengeluaran, sesuai</t>
  </si>
  <si>
    <t>TCC.ACK.007</t>
  </si>
  <si>
    <t>TCC.ACK.008</t>
  </si>
  <si>
    <t>TCC.ACK.009</t>
  </si>
  <si>
    <t>TCC.ACK.010</t>
  </si>
  <si>
    <t>TCC.ACK.011</t>
  </si>
  <si>
    <t>TCC.ACK.012</t>
  </si>
  <si>
    <t>TCC.ACK.013</t>
  </si>
  <si>
    <t>TCC.ACK.014</t>
  </si>
  <si>
    <t>TCC.ACK.015</t>
  </si>
  <si>
    <t>Menu Pemasukan</t>
  </si>
  <si>
    <t>Jika tidak diisi akan menampilkan error "Silahkan isi datanya"</t>
  </si>
  <si>
    <t>Jika tidak diisi akan menampilkan error "Silahkan isi datanya", sesuai</t>
  </si>
  <si>
    <t>Memilih kategori pemasukan</t>
  </si>
  <si>
    <t>Mengisi jumlah pemasukan</t>
  </si>
  <si>
    <t>TCC.ACK.016</t>
  </si>
  <si>
    <t>TCC.ACK.017</t>
  </si>
  <si>
    <t>TCC.ACK.018</t>
  </si>
  <si>
    <t>TCC.ACK.019</t>
  </si>
  <si>
    <t>TCC.ACK.020</t>
  </si>
  <si>
    <t>TCC.ACK.021</t>
  </si>
  <si>
    <t>TCC.ACK.022</t>
  </si>
  <si>
    <t>TCC.ACK.023</t>
  </si>
  <si>
    <t>TCC.ACK.024</t>
  </si>
  <si>
    <t>TCC.ACK.025</t>
  </si>
  <si>
    <t>TCC.ACK.026</t>
  </si>
  <si>
    <t>TCC.ACK.027</t>
  </si>
  <si>
    <t>TCC.ACK.028</t>
  </si>
  <si>
    <t>TCC.ACK.029</t>
  </si>
  <si>
    <t>TCC.ACK.030</t>
  </si>
  <si>
    <t>APLIKASI CATATAN KEUANGAN Ver. 0.5.7</t>
  </si>
  <si>
    <t>Total Case</t>
  </si>
  <si>
    <t>Status Pass</t>
  </si>
  <si>
    <t>Status Fail</t>
  </si>
  <si>
    <t>Status Blank</t>
  </si>
  <si>
    <t>Fail</t>
  </si>
  <si>
    <t>Completeness (%)</t>
  </si>
  <si>
    <t>Grand Total</t>
  </si>
  <si>
    <t>1. Halaman Utama</t>
  </si>
  <si>
    <t>2. Menu Pengeluaran</t>
  </si>
  <si>
    <t>3. Menu Pemasukan</t>
  </si>
  <si>
    <t>TESTING SUMMARY</t>
  </si>
  <si>
    <t>Last Update</t>
  </si>
  <si>
    <t>By</t>
  </si>
  <si>
    <t>Siti Husnul Khotimah</t>
  </si>
  <si>
    <t>Application</t>
  </si>
  <si>
    <t>Catatan Keuangan Ver 0.5.7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</si>
</sst>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charset val="134"/>
      <scheme val="minor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sz val="8"/>
      <name val="Calibri"/>
      <family val="2"/>
      <scheme val="minor"/>
    </font>
    <font>
      <i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8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2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theme="0"/>
      </patternFill>
    </fill>
    <fill>
      <patternFill patternType="solid">
        <fgColor theme="5"/>
        <bgColor rgb="FF002060"/>
      </patternFill>
    </fill>
    <fill>
      <patternFill patternType="solid">
        <fgColor theme="9" tint="0.79998168889431442"/>
        <bgColor rgb="FFF4B084"/>
      </patternFill>
    </fill>
    <fill>
      <patternFill patternType="solid">
        <fgColor theme="5" tint="0.79998168889431442"/>
        <bgColor rgb="FF9BC2E6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left" vertical="center"/>
    </xf>
    <xf numFmtId="0" fontId="9" fillId="2" borderId="0" xfId="1" applyFont="1" applyAlignment="1">
      <alignment horizontal="center" vertical="center"/>
    </xf>
    <xf numFmtId="0" fontId="9" fillId="2" borderId="0" xfId="1" applyFont="1" applyAlignment="1">
      <alignment vertical="center"/>
    </xf>
    <xf numFmtId="0" fontId="9" fillId="2" borderId="1" xfId="1" applyFont="1" applyBorder="1" applyAlignment="1">
      <alignment vertical="center"/>
    </xf>
    <xf numFmtId="0" fontId="9" fillId="2" borderId="0" xfId="1" applyFont="1" applyBorder="1" applyAlignment="1">
      <alignment vertical="center"/>
    </xf>
    <xf numFmtId="0" fontId="10" fillId="4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7" borderId="0" xfId="0" applyFont="1" applyFill="1" applyAlignment="1">
      <alignment horizontal="right" vertical="center"/>
    </xf>
    <xf numFmtId="0" fontId="0" fillId="7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2" fontId="12" fillId="8" borderId="2" xfId="0" applyNumberFormat="1" applyFont="1" applyFill="1" applyBorder="1" applyAlignment="1">
      <alignment horizontal="center"/>
    </xf>
    <xf numFmtId="0" fontId="13" fillId="8" borderId="0" xfId="0" applyFont="1" applyFill="1"/>
    <xf numFmtId="2" fontId="12" fillId="8" borderId="0" xfId="0" applyNumberFormat="1" applyFont="1" applyFill="1" applyAlignment="1">
      <alignment horizontal="center"/>
    </xf>
    <xf numFmtId="0" fontId="13" fillId="8" borderId="2" xfId="0" applyFont="1" applyFill="1" applyBorder="1" applyAlignment="1">
      <alignment horizontal="center"/>
    </xf>
    <xf numFmtId="0" fontId="12" fillId="8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22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444500</xdr:colOff>
      <xdr:row>5</xdr:row>
      <xdr:rowOff>88901</xdr:rowOff>
    </xdr:from>
    <xdr:to>
      <xdr:col>8</xdr:col>
      <xdr:colOff>1011682</xdr:colOff>
      <xdr:row>5</xdr:row>
      <xdr:rowOff>641351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E100F0-1FEE-498C-BD06-A30245B52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7700" y="1009651"/>
          <a:ext cx="567182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hop.demoq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1E96-48A1-4892-98C9-F80AFF5BE62C}">
  <dimension ref="H6:L17"/>
  <sheetViews>
    <sheetView showGridLines="0" workbookViewId="0">
      <selection activeCell="O17" sqref="O17"/>
    </sheetView>
  </sheetViews>
  <sheetFormatPr defaultRowHeight="14.5"/>
  <cols>
    <col min="3" max="3" width="5.81640625" customWidth="1"/>
    <col min="4" max="4" width="6.08984375" customWidth="1"/>
    <col min="5" max="5" width="6.453125" customWidth="1"/>
    <col min="6" max="6" width="7.36328125" customWidth="1"/>
    <col min="7" max="7" width="9.81640625" customWidth="1"/>
    <col min="8" max="8" width="22.6328125" customWidth="1"/>
    <col min="9" max="9" width="25.54296875" customWidth="1"/>
    <col min="12" max="12" width="25.81640625" customWidth="1"/>
  </cols>
  <sheetData>
    <row r="6" spans="8:12" ht="55.5" customHeight="1">
      <c r="I6" s="36" t="s">
        <v>92</v>
      </c>
      <c r="J6" s="36"/>
      <c r="K6" s="36"/>
      <c r="L6" s="36"/>
    </row>
    <row r="8" spans="8:12" s="1" customFormat="1">
      <c r="I8" s="27" t="s">
        <v>82</v>
      </c>
      <c r="J8" s="27" t="s">
        <v>8</v>
      </c>
      <c r="K8" s="27" t="s">
        <v>86</v>
      </c>
      <c r="L8" s="32" t="s">
        <v>87</v>
      </c>
    </row>
    <row r="9" spans="8:12">
      <c r="H9" s="33" t="s">
        <v>89</v>
      </c>
      <c r="I9" s="31">
        <f>COUNTA('Test Case'!B4:B5)</f>
        <v>2</v>
      </c>
      <c r="J9" s="31">
        <f>COUNTIF('Test Case'!G4:G5,"Pass")</f>
        <v>2</v>
      </c>
      <c r="K9" s="31">
        <f>COUNTIF('Test Case'!H4:H5,"Fail")</f>
        <v>0</v>
      </c>
      <c r="L9" s="28">
        <f>J9/I9*100</f>
        <v>100</v>
      </c>
    </row>
    <row r="10" spans="8:12">
      <c r="H10" s="33" t="s">
        <v>90</v>
      </c>
      <c r="I10" s="31">
        <f>COUNTA('Test Case'!B6:B19)</f>
        <v>14</v>
      </c>
      <c r="J10" s="31">
        <f>COUNTIF('Test Case'!G6:G19,"Pass")</f>
        <v>14</v>
      </c>
      <c r="K10" s="31">
        <f>COUNTIF('Test Case'!H6:H19,"Fail")</f>
        <v>0</v>
      </c>
      <c r="L10" s="28">
        <f t="shared" ref="L10:L11" si="0">J10/I10*100</f>
        <v>100</v>
      </c>
    </row>
    <row r="11" spans="8:12">
      <c r="H11" s="33" t="s">
        <v>91</v>
      </c>
      <c r="I11" s="12">
        <f>COUNTA('Test Case'!B20:B33)</f>
        <v>14</v>
      </c>
      <c r="J11" s="12">
        <f>COUNTIF('Test Case'!G20:G33,"Pass")</f>
        <v>14</v>
      </c>
      <c r="K11" s="12">
        <f>COUNTIF('Test Case'!H20:H33,"Fail")</f>
        <v>0</v>
      </c>
      <c r="L11" s="28">
        <f t="shared" si="0"/>
        <v>100</v>
      </c>
    </row>
    <row r="13" spans="8:12">
      <c r="H13" s="35" t="s">
        <v>88</v>
      </c>
      <c r="I13" s="31">
        <f>SUM(I9:I11)</f>
        <v>30</v>
      </c>
      <c r="J13" s="31">
        <f>SUM(J9:J11)</f>
        <v>30</v>
      </c>
      <c r="K13" s="31">
        <f>SUM(K9:K11)</f>
        <v>0</v>
      </c>
      <c r="L13" s="28">
        <f>J13/I13*100</f>
        <v>100</v>
      </c>
    </row>
    <row r="14" spans="8:12">
      <c r="I14" s="29"/>
      <c r="J14" s="29"/>
      <c r="K14" s="29"/>
      <c r="L14" s="30"/>
    </row>
    <row r="15" spans="8:12">
      <c r="H15" s="34" t="s">
        <v>93</v>
      </c>
      <c r="I15" s="37">
        <f ca="1">NOW()</f>
        <v>44659.992941435186</v>
      </c>
    </row>
    <row r="16" spans="8:12">
      <c r="H16" s="35" t="s">
        <v>94</v>
      </c>
      <c r="I16" s="38" t="s">
        <v>95</v>
      </c>
    </row>
    <row r="17" spans="8:9">
      <c r="H17" s="35" t="s">
        <v>96</v>
      </c>
      <c r="I17" s="38" t="s">
        <v>97</v>
      </c>
    </row>
  </sheetData>
  <mergeCells count="1">
    <mergeCell ref="I6:L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652A-A3AB-485C-89A9-ACFAD14D4278}">
  <dimension ref="A1:H38"/>
  <sheetViews>
    <sheetView tabSelected="1" topLeftCell="B1" workbookViewId="0">
      <selection activeCell="C35" sqref="C35"/>
    </sheetView>
  </sheetViews>
  <sheetFormatPr defaultRowHeight="14.5"/>
  <cols>
    <col min="1" max="1" width="7.7265625" customWidth="1"/>
    <col min="2" max="2" width="14.26953125" style="23" customWidth="1"/>
    <col min="3" max="3" width="22.54296875" customWidth="1"/>
    <col min="4" max="4" width="50.54296875" bestFit="1" customWidth="1"/>
    <col min="5" max="5" width="52" bestFit="1" customWidth="1"/>
    <col min="6" max="6" width="57.7265625" bestFit="1" customWidth="1"/>
    <col min="7" max="7" width="13.08984375" customWidth="1"/>
    <col min="8" max="8" width="14.26953125" customWidth="1"/>
  </cols>
  <sheetData>
    <row r="1" spans="1:8">
      <c r="A1" s="14" t="s">
        <v>81</v>
      </c>
      <c r="B1" s="15"/>
      <c r="C1" s="15"/>
      <c r="D1" s="15"/>
      <c r="E1" s="15"/>
      <c r="F1" s="15"/>
      <c r="G1" s="15"/>
      <c r="H1" s="16"/>
    </row>
    <row r="2" spans="1:8">
      <c r="A2" s="17"/>
      <c r="B2" s="17"/>
      <c r="C2" s="17"/>
      <c r="D2" s="17"/>
      <c r="E2" s="17"/>
      <c r="F2" s="17"/>
      <c r="G2" s="17"/>
      <c r="H2" s="16"/>
    </row>
    <row r="3" spans="1:8">
      <c r="A3" s="18" t="s">
        <v>0</v>
      </c>
      <c r="B3" s="19" t="s">
        <v>1</v>
      </c>
      <c r="C3" s="19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</row>
    <row r="4" spans="1:8">
      <c r="A4" s="3">
        <v>1</v>
      </c>
      <c r="B4" s="3" t="s">
        <v>9</v>
      </c>
      <c r="C4" s="2" t="s">
        <v>15</v>
      </c>
      <c r="D4" s="5" t="s">
        <v>16</v>
      </c>
      <c r="E4" s="4" t="s">
        <v>24</v>
      </c>
      <c r="F4" s="4" t="s">
        <v>25</v>
      </c>
      <c r="G4" s="20" t="s">
        <v>8</v>
      </c>
      <c r="H4" s="21"/>
    </row>
    <row r="5" spans="1:8">
      <c r="A5" s="6">
        <v>2</v>
      </c>
      <c r="B5" s="3" t="s">
        <v>10</v>
      </c>
      <c r="C5" s="2"/>
      <c r="D5" s="4" t="s">
        <v>23</v>
      </c>
      <c r="E5" s="4" t="s">
        <v>26</v>
      </c>
      <c r="F5" s="4" t="s">
        <v>27</v>
      </c>
      <c r="G5" s="20" t="s">
        <v>8</v>
      </c>
      <c r="H5" s="22"/>
    </row>
    <row r="6" spans="1:8">
      <c r="A6" s="3">
        <v>3</v>
      </c>
      <c r="B6" s="3" t="s">
        <v>11</v>
      </c>
      <c r="C6" s="7" t="s">
        <v>17</v>
      </c>
      <c r="D6" s="8" t="s">
        <v>18</v>
      </c>
      <c r="E6" s="4" t="s">
        <v>28</v>
      </c>
      <c r="F6" s="9" t="s">
        <v>31</v>
      </c>
      <c r="G6" s="20" t="s">
        <v>8</v>
      </c>
      <c r="H6" s="22"/>
    </row>
    <row r="7" spans="1:8">
      <c r="A7" s="6">
        <v>4</v>
      </c>
      <c r="B7" s="3" t="s">
        <v>12</v>
      </c>
      <c r="C7" s="7"/>
      <c r="D7" s="8"/>
      <c r="E7" s="9" t="s">
        <v>37</v>
      </c>
      <c r="F7" s="9" t="s">
        <v>35</v>
      </c>
      <c r="G7" s="20" t="s">
        <v>8</v>
      </c>
      <c r="H7" s="22"/>
    </row>
    <row r="8" spans="1:8">
      <c r="A8" s="3">
        <v>5</v>
      </c>
      <c r="B8" s="3" t="s">
        <v>13</v>
      </c>
      <c r="C8" s="7"/>
      <c r="D8" s="8"/>
      <c r="E8" s="9" t="s">
        <v>29</v>
      </c>
      <c r="F8" s="9" t="s">
        <v>30</v>
      </c>
      <c r="G8" s="20" t="s">
        <v>8</v>
      </c>
      <c r="H8" s="22"/>
    </row>
    <row r="9" spans="1:8">
      <c r="A9" s="6">
        <v>6</v>
      </c>
      <c r="B9" s="3" t="s">
        <v>14</v>
      </c>
      <c r="C9" s="7"/>
      <c r="D9" s="8" t="s">
        <v>19</v>
      </c>
      <c r="E9" s="9" t="s">
        <v>32</v>
      </c>
      <c r="F9" s="9" t="s">
        <v>32</v>
      </c>
      <c r="G9" s="20" t="s">
        <v>8</v>
      </c>
      <c r="H9" s="22"/>
    </row>
    <row r="10" spans="1:8">
      <c r="A10" s="3">
        <v>7</v>
      </c>
      <c r="B10" s="3" t="s">
        <v>52</v>
      </c>
      <c r="C10" s="7"/>
      <c r="D10" s="8"/>
      <c r="E10" s="9" t="s">
        <v>36</v>
      </c>
      <c r="F10" s="9" t="s">
        <v>35</v>
      </c>
      <c r="G10" s="20" t="s">
        <v>8</v>
      </c>
      <c r="H10" s="22"/>
    </row>
    <row r="11" spans="1:8">
      <c r="A11" s="6">
        <v>8</v>
      </c>
      <c r="B11" s="3" t="s">
        <v>53</v>
      </c>
      <c r="C11" s="7"/>
      <c r="D11" s="8"/>
      <c r="E11" s="10" t="s">
        <v>33</v>
      </c>
      <c r="F11" s="10" t="s">
        <v>34</v>
      </c>
      <c r="G11" s="20" t="s">
        <v>8</v>
      </c>
      <c r="H11" s="22"/>
    </row>
    <row r="12" spans="1:8">
      <c r="A12" s="3">
        <v>9</v>
      </c>
      <c r="B12" s="3" t="s">
        <v>54</v>
      </c>
      <c r="C12" s="7"/>
      <c r="D12" s="8" t="s">
        <v>20</v>
      </c>
      <c r="E12" s="9" t="s">
        <v>38</v>
      </c>
      <c r="F12" s="9" t="s">
        <v>42</v>
      </c>
      <c r="G12" s="20" t="s">
        <v>8</v>
      </c>
      <c r="H12" s="22"/>
    </row>
    <row r="13" spans="1:8">
      <c r="A13" s="6">
        <v>10</v>
      </c>
      <c r="B13" s="3" t="s">
        <v>55</v>
      </c>
      <c r="C13" s="7"/>
      <c r="D13" s="8"/>
      <c r="E13" s="9" t="s">
        <v>39</v>
      </c>
      <c r="F13" s="9" t="s">
        <v>43</v>
      </c>
      <c r="G13" s="20" t="s">
        <v>8</v>
      </c>
      <c r="H13" s="22"/>
    </row>
    <row r="14" spans="1:8">
      <c r="A14" s="3">
        <v>11</v>
      </c>
      <c r="B14" s="3" t="s">
        <v>56</v>
      </c>
      <c r="C14" s="7"/>
      <c r="D14" s="8"/>
      <c r="E14" s="9" t="s">
        <v>62</v>
      </c>
      <c r="F14" s="9" t="s">
        <v>63</v>
      </c>
      <c r="G14" s="20" t="s">
        <v>8</v>
      </c>
      <c r="H14" s="22"/>
    </row>
    <row r="15" spans="1:8">
      <c r="A15" s="6">
        <v>12</v>
      </c>
      <c r="B15" s="3" t="s">
        <v>57</v>
      </c>
      <c r="C15" s="7"/>
      <c r="D15" s="8" t="s">
        <v>21</v>
      </c>
      <c r="E15" s="9" t="s">
        <v>40</v>
      </c>
      <c r="F15" s="9" t="s">
        <v>44</v>
      </c>
      <c r="G15" s="20" t="s">
        <v>8</v>
      </c>
      <c r="H15" s="22"/>
    </row>
    <row r="16" spans="1:8">
      <c r="A16" s="3">
        <v>13</v>
      </c>
      <c r="B16" s="3" t="s">
        <v>58</v>
      </c>
      <c r="C16" s="7"/>
      <c r="D16" s="8"/>
      <c r="E16" s="10" t="s">
        <v>41</v>
      </c>
      <c r="F16" s="10" t="s">
        <v>45</v>
      </c>
      <c r="G16" s="20" t="s">
        <v>8</v>
      </c>
      <c r="H16" s="22"/>
    </row>
    <row r="17" spans="1:8">
      <c r="A17" s="6">
        <v>14</v>
      </c>
      <c r="B17" s="3" t="s">
        <v>59</v>
      </c>
      <c r="C17" s="7"/>
      <c r="D17" s="11" t="s">
        <v>22</v>
      </c>
      <c r="E17" s="10" t="s">
        <v>46</v>
      </c>
      <c r="F17" s="10" t="s">
        <v>49</v>
      </c>
      <c r="G17" s="20" t="s">
        <v>8</v>
      </c>
      <c r="H17" s="22"/>
    </row>
    <row r="18" spans="1:8">
      <c r="A18" s="3">
        <v>15</v>
      </c>
      <c r="B18" s="3" t="s">
        <v>60</v>
      </c>
      <c r="C18" s="7"/>
      <c r="D18" s="11"/>
      <c r="E18" s="10" t="s">
        <v>47</v>
      </c>
      <c r="F18" s="10" t="s">
        <v>50</v>
      </c>
      <c r="G18" s="20" t="s">
        <v>8</v>
      </c>
      <c r="H18" s="22"/>
    </row>
    <row r="19" spans="1:8">
      <c r="A19" s="6">
        <v>16</v>
      </c>
      <c r="B19" s="3" t="s">
        <v>66</v>
      </c>
      <c r="C19" s="7"/>
      <c r="D19" s="11"/>
      <c r="E19" s="10" t="s">
        <v>48</v>
      </c>
      <c r="F19" s="10" t="s">
        <v>51</v>
      </c>
      <c r="G19" s="20" t="s">
        <v>8</v>
      </c>
      <c r="H19" s="22"/>
    </row>
    <row r="20" spans="1:8">
      <c r="A20" s="3">
        <v>17</v>
      </c>
      <c r="B20" s="3" t="s">
        <v>67</v>
      </c>
      <c r="C20" s="24" t="s">
        <v>61</v>
      </c>
      <c r="D20" s="8" t="s">
        <v>18</v>
      </c>
      <c r="E20" s="4" t="s">
        <v>28</v>
      </c>
      <c r="F20" s="9" t="s">
        <v>31</v>
      </c>
      <c r="G20" s="20" t="s">
        <v>8</v>
      </c>
      <c r="H20" s="22"/>
    </row>
    <row r="21" spans="1:8">
      <c r="A21" s="6">
        <v>18</v>
      </c>
      <c r="B21" s="3" t="s">
        <v>68</v>
      </c>
      <c r="C21" s="24"/>
      <c r="D21" s="8"/>
      <c r="E21" s="9" t="s">
        <v>37</v>
      </c>
      <c r="F21" s="9" t="s">
        <v>35</v>
      </c>
      <c r="G21" s="20" t="s">
        <v>8</v>
      </c>
      <c r="H21" s="22"/>
    </row>
    <row r="22" spans="1:8">
      <c r="A22" s="3">
        <v>19</v>
      </c>
      <c r="B22" s="3" t="s">
        <v>69</v>
      </c>
      <c r="C22" s="24"/>
      <c r="D22" s="8"/>
      <c r="E22" s="9" t="s">
        <v>29</v>
      </c>
      <c r="F22" s="9" t="s">
        <v>30</v>
      </c>
      <c r="G22" s="20" t="s">
        <v>8</v>
      </c>
      <c r="H22" s="22"/>
    </row>
    <row r="23" spans="1:8">
      <c r="A23" s="6">
        <v>20</v>
      </c>
      <c r="B23" s="3" t="s">
        <v>70</v>
      </c>
      <c r="C23" s="24"/>
      <c r="D23" s="13" t="s">
        <v>64</v>
      </c>
      <c r="E23" s="9" t="s">
        <v>32</v>
      </c>
      <c r="F23" s="9" t="s">
        <v>32</v>
      </c>
      <c r="G23" s="20" t="s">
        <v>8</v>
      </c>
      <c r="H23" s="22"/>
    </row>
    <row r="24" spans="1:8">
      <c r="A24" s="3">
        <v>21</v>
      </c>
      <c r="B24" s="3" t="s">
        <v>71</v>
      </c>
      <c r="C24" s="24"/>
      <c r="D24" s="8"/>
      <c r="E24" s="9" t="s">
        <v>36</v>
      </c>
      <c r="F24" s="9" t="s">
        <v>35</v>
      </c>
      <c r="G24" s="20" t="s">
        <v>8</v>
      </c>
      <c r="H24" s="22"/>
    </row>
    <row r="25" spans="1:8">
      <c r="A25" s="6">
        <v>22</v>
      </c>
      <c r="B25" s="3" t="s">
        <v>72</v>
      </c>
      <c r="C25" s="24"/>
      <c r="D25" s="8"/>
      <c r="E25" s="10" t="s">
        <v>33</v>
      </c>
      <c r="F25" s="10" t="s">
        <v>34</v>
      </c>
      <c r="G25" s="20" t="s">
        <v>8</v>
      </c>
      <c r="H25" s="22"/>
    </row>
    <row r="26" spans="1:8">
      <c r="A26" s="3">
        <v>23</v>
      </c>
      <c r="B26" s="3" t="s">
        <v>73</v>
      </c>
      <c r="C26" s="24"/>
      <c r="D26" s="13" t="s">
        <v>65</v>
      </c>
      <c r="E26" s="9" t="s">
        <v>38</v>
      </c>
      <c r="F26" s="9" t="s">
        <v>42</v>
      </c>
      <c r="G26" s="20" t="s">
        <v>8</v>
      </c>
      <c r="H26" s="22"/>
    </row>
    <row r="27" spans="1:8">
      <c r="A27" s="6">
        <v>24</v>
      </c>
      <c r="B27" s="3" t="s">
        <v>74</v>
      </c>
      <c r="C27" s="24"/>
      <c r="D27" s="8"/>
      <c r="E27" s="9" t="s">
        <v>39</v>
      </c>
      <c r="F27" s="9" t="s">
        <v>43</v>
      </c>
      <c r="G27" s="20" t="s">
        <v>8</v>
      </c>
      <c r="H27" s="22"/>
    </row>
    <row r="28" spans="1:8">
      <c r="A28" s="3">
        <v>25</v>
      </c>
      <c r="B28" s="3" t="s">
        <v>75</v>
      </c>
      <c r="C28" s="24"/>
      <c r="D28" s="8"/>
      <c r="E28" s="9" t="s">
        <v>62</v>
      </c>
      <c r="F28" s="9" t="s">
        <v>63</v>
      </c>
      <c r="G28" s="20" t="s">
        <v>8</v>
      </c>
      <c r="H28" s="22"/>
    </row>
    <row r="29" spans="1:8">
      <c r="A29" s="6">
        <v>26</v>
      </c>
      <c r="B29" s="3" t="s">
        <v>76</v>
      </c>
      <c r="C29" s="24"/>
      <c r="D29" s="8" t="s">
        <v>21</v>
      </c>
      <c r="E29" s="9" t="s">
        <v>40</v>
      </c>
      <c r="F29" s="9" t="s">
        <v>44</v>
      </c>
      <c r="G29" s="20" t="s">
        <v>8</v>
      </c>
      <c r="H29" s="22"/>
    </row>
    <row r="30" spans="1:8">
      <c r="A30" s="3">
        <v>27</v>
      </c>
      <c r="B30" s="3" t="s">
        <v>77</v>
      </c>
      <c r="C30" s="24"/>
      <c r="D30" s="8"/>
      <c r="E30" s="10" t="s">
        <v>41</v>
      </c>
      <c r="F30" s="10" t="s">
        <v>45</v>
      </c>
      <c r="G30" s="20" t="s">
        <v>8</v>
      </c>
      <c r="H30" s="22"/>
    </row>
    <row r="31" spans="1:8">
      <c r="A31" s="6">
        <v>28</v>
      </c>
      <c r="B31" s="3" t="s">
        <v>78</v>
      </c>
      <c r="C31" s="24"/>
      <c r="D31" s="11" t="s">
        <v>22</v>
      </c>
      <c r="E31" s="10" t="s">
        <v>46</v>
      </c>
      <c r="F31" s="10" t="s">
        <v>49</v>
      </c>
      <c r="G31" s="20" t="s">
        <v>8</v>
      </c>
      <c r="H31" s="22"/>
    </row>
    <row r="32" spans="1:8">
      <c r="A32" s="3">
        <v>29</v>
      </c>
      <c r="B32" s="3" t="s">
        <v>79</v>
      </c>
      <c r="C32" s="24"/>
      <c r="D32" s="11"/>
      <c r="E32" s="10" t="s">
        <v>47</v>
      </c>
      <c r="F32" s="10" t="s">
        <v>50</v>
      </c>
      <c r="G32" s="20" t="s">
        <v>8</v>
      </c>
      <c r="H32" s="22"/>
    </row>
    <row r="33" spans="1:8">
      <c r="A33" s="6">
        <v>30</v>
      </c>
      <c r="B33" s="3" t="s">
        <v>80</v>
      </c>
      <c r="C33" s="24"/>
      <c r="D33" s="11"/>
      <c r="E33" s="10" t="s">
        <v>48</v>
      </c>
      <c r="F33" s="10" t="s">
        <v>51</v>
      </c>
      <c r="G33" s="20" t="s">
        <v>8</v>
      </c>
      <c r="H33" s="22"/>
    </row>
    <row r="35" spans="1:8">
      <c r="B35" s="25" t="s">
        <v>82</v>
      </c>
      <c r="C35" s="26">
        <f>COUNTA(B4:B33)</f>
        <v>30</v>
      </c>
    </row>
    <row r="36" spans="1:8">
      <c r="B36" s="25" t="s">
        <v>83</v>
      </c>
      <c r="C36" s="26">
        <f>COUNTIF(G4:G33,"Pass")</f>
        <v>30</v>
      </c>
    </row>
    <row r="37" spans="1:8">
      <c r="B37" s="25" t="s">
        <v>84</v>
      </c>
      <c r="C37" s="26">
        <f>COUNTIF(G4:G33,"Fail")</f>
        <v>0</v>
      </c>
    </row>
    <row r="38" spans="1:8">
      <c r="B38" s="25" t="s">
        <v>85</v>
      </c>
      <c r="C38" s="26">
        <f>COUNTBLANK(G4:G33)</f>
        <v>0</v>
      </c>
    </row>
  </sheetData>
  <mergeCells count="14">
    <mergeCell ref="C20:C33"/>
    <mergeCell ref="D20:D22"/>
    <mergeCell ref="D23:D25"/>
    <mergeCell ref="D12:D14"/>
    <mergeCell ref="D26:D28"/>
    <mergeCell ref="D29:D30"/>
    <mergeCell ref="D31:D33"/>
    <mergeCell ref="A1:H2"/>
    <mergeCell ref="D6:D8"/>
    <mergeCell ref="D9:D11"/>
    <mergeCell ref="D17:D19"/>
    <mergeCell ref="C4:C5"/>
    <mergeCell ref="C6:C19"/>
    <mergeCell ref="D15:D16"/>
  </mergeCells>
  <phoneticPr fontId="6" type="noConversion"/>
  <hyperlinks>
    <hyperlink ref="D4" r:id="rId1" display="Memasukkan URL Halaman Utama &quot;https://shop.demoqa.com/&quot;" xr:uid="{EC1649DF-9361-4C69-906F-3D73AD6F8BB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Executive Summary</vt:lpstr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 Kiswandaru</dc:creator>
  <cp:lastModifiedBy>Rio Kiswandaru</cp:lastModifiedBy>
  <dcterms:created xsi:type="dcterms:W3CDTF">2022-04-08T15:44:54Z</dcterms:created>
  <dcterms:modified xsi:type="dcterms:W3CDTF">2022-04-08T16:51:33Z</dcterms:modified>
</cp:coreProperties>
</file>