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yuichi.kuwahara\Dropbox\NetBeansProjects2\sitoolkit\doc\"/>
    </mc:Choice>
  </mc:AlternateContent>
  <bookViews>
    <workbookView xWindow="0" yWindow="50" windowWidth="16380" windowHeight="8150" tabRatio="749"/>
  </bookViews>
  <sheets>
    <sheet name="表紙" sheetId="6" r:id="rId1"/>
    <sheet name="更新履歴" sheetId="7" r:id="rId2"/>
    <sheet name="テーブル一覧" sheetId="1" r:id="rId3"/>
    <sheet name="ユーザーマスター" sheetId="2" r:id="rId4"/>
    <sheet name="ユーザーグループ関連" sheetId="3" r:id="rId5"/>
    <sheet name="グループマスター" sheetId="4" r:id="rId6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G2" i="6" l="1"/>
  <c r="G4" i="6" s="1"/>
  <c r="G3" i="6" l="1"/>
  <c r="A20" i="6" s="1"/>
  <c r="C5" i="7"/>
  <c r="L1" i="2" l="1"/>
  <c r="L1" i="3"/>
  <c r="L1" i="4"/>
  <c r="H1" i="1" l="1"/>
  <c r="A1" i="2"/>
  <c r="A1" i="3"/>
  <c r="A1" i="4"/>
  <c r="A1" i="1"/>
  <c r="D1" i="7"/>
  <c r="A1" i="7"/>
  <c r="A23" i="6"/>
  <c r="A22" i="6"/>
  <c r="A2" i="1" s="1"/>
  <c r="A2" i="4" l="1"/>
  <c r="A2" i="3"/>
  <c r="A2" i="7"/>
  <c r="A2" i="2"/>
</calcChain>
</file>

<file path=xl/sharedStrings.xml><?xml version="1.0" encoding="utf-8"?>
<sst xmlns="http://schemas.openxmlformats.org/spreadsheetml/2006/main" count="124" uniqueCount="76">
  <si>
    <t>No.</t>
  </si>
  <si>
    <t>テーブル名</t>
  </si>
  <si>
    <t>物理名</t>
  </si>
  <si>
    <t>ドメイン名</t>
  </si>
  <si>
    <t>ドメイン物理名</t>
  </si>
  <si>
    <t>テーブルスペース</t>
  </si>
  <si>
    <t>m_user</t>
  </si>
  <si>
    <t>default</t>
  </si>
  <si>
    <t>m_group</t>
  </si>
  <si>
    <t>m_user_group</t>
  </si>
  <si>
    <t>データ型</t>
  </si>
  <si>
    <t>初期値</t>
  </si>
  <si>
    <t>必須</t>
  </si>
  <si>
    <t>主キー</t>
  </si>
  <si>
    <t>外部キー</t>
  </si>
  <si>
    <t>コード仕様</t>
  </si>
  <si>
    <t>user_id</t>
  </si>
  <si>
    <t>varchar</t>
  </si>
  <si>
    <t>○</t>
  </si>
  <si>
    <t>パスワード</t>
  </si>
  <si>
    <t>password</t>
  </si>
  <si>
    <t>姓</t>
  </si>
  <si>
    <t>last_name</t>
  </si>
  <si>
    <t>名</t>
  </si>
  <si>
    <t>first_name</t>
  </si>
  <si>
    <t>性別</t>
  </si>
  <si>
    <t>gender</t>
  </si>
  <si>
    <t>char</t>
  </si>
  <si>
    <t>m_user.user_id</t>
  </si>
  <si>
    <t>グループID</t>
  </si>
  <si>
    <t>group_id</t>
  </si>
  <si>
    <t>m_group.group_id</t>
  </si>
  <si>
    <t>グループ名</t>
  </si>
  <si>
    <t>group_name</t>
  </si>
  <si>
    <t>テーブル物理名</t>
    <phoneticPr fontId="3"/>
  </si>
  <si>
    <t>備考</t>
    <rPh sb="0" eb="2">
      <t>ビコウ</t>
    </rPh>
    <phoneticPr fontId="3"/>
  </si>
  <si>
    <t>ユーザーグループ関連</t>
    <phoneticPr fontId="3"/>
  </si>
  <si>
    <t>更新者</t>
    <rPh sb="0" eb="2">
      <t>コウシン</t>
    </rPh>
    <rPh sb="2" eb="3">
      <t>シャ</t>
    </rPh>
    <phoneticPr fontId="3"/>
  </si>
  <si>
    <t>更新日付</t>
    <rPh sb="0" eb="2">
      <t>コウシン</t>
    </rPh>
    <rPh sb="2" eb="4">
      <t>ヒヅケ</t>
    </rPh>
    <phoneticPr fontId="3"/>
  </si>
  <si>
    <t>更新内容</t>
    <rPh sb="0" eb="2">
      <t>コウシン</t>
    </rPh>
    <rPh sb="2" eb="4">
      <t>ナイヨウ</t>
    </rPh>
    <phoneticPr fontId="3"/>
  </si>
  <si>
    <t>A社　担当者</t>
    <rPh sb="1" eb="2">
      <t>シャ</t>
    </rPh>
    <rPh sb="3" eb="6">
      <t>タントウシャ</t>
    </rPh>
    <phoneticPr fontId="3"/>
  </si>
  <si>
    <t>新規作成</t>
    <rPh sb="0" eb="2">
      <t>シンキ</t>
    </rPh>
    <rPh sb="2" eb="4">
      <t>サクセイ</t>
    </rPh>
    <phoneticPr fontId="3"/>
  </si>
  <si>
    <t>説明</t>
    <rPh sb="0" eb="2">
      <t>セツメイ</t>
    </rPh>
    <phoneticPr fontId="3"/>
  </si>
  <si>
    <t>ユーザーが所属するグループを定義する関連テーブル。1人のユーザーが1グループに所属する、という情報を定義するのに1レコードを使用する。</t>
    <rPh sb="5" eb="7">
      <t>ショゾク</t>
    </rPh>
    <rPh sb="14" eb="16">
      <t>テイギ</t>
    </rPh>
    <rPh sb="18" eb="20">
      <t>カンレン</t>
    </rPh>
    <rPh sb="26" eb="27">
      <t>ニン</t>
    </rPh>
    <rPh sb="39" eb="41">
      <t>ショゾク</t>
    </rPh>
    <rPh sb="47" eb="49">
      <t>ジョウホウ</t>
    </rPh>
    <rPh sb="50" eb="52">
      <t>テイギ</t>
    </rPh>
    <rPh sb="62" eb="64">
      <t>シヨウ</t>
    </rPh>
    <phoneticPr fontId="3"/>
  </si>
  <si>
    <t>カラム名</t>
    <phoneticPr fontId="3"/>
  </si>
  <si>
    <t>カラム名</t>
    <phoneticPr fontId="3"/>
  </si>
  <si>
    <t>性別</t>
    <rPh sb="0" eb="2">
      <t>セイベツ</t>
    </rPh>
    <phoneticPr fontId="3"/>
  </si>
  <si>
    <t>ログインに使用するパスワード</t>
    <rPh sb="5" eb="7">
      <t>シヨウ</t>
    </rPh>
    <phoneticPr fontId="3"/>
  </si>
  <si>
    <t>名字</t>
    <rPh sb="0" eb="2">
      <t>ミョウジ</t>
    </rPh>
    <phoneticPr fontId="3"/>
  </si>
  <si>
    <t>名前</t>
    <rPh sb="0" eb="2">
      <t>ナマエ</t>
    </rPh>
    <phoneticPr fontId="3"/>
  </si>
  <si>
    <t>ユーザーが所属するグループのID</t>
    <rPh sb="5" eb="7">
      <t>ショゾク</t>
    </rPh>
    <phoneticPr fontId="3"/>
  </si>
  <si>
    <t>グループに所属するユーザーのID</t>
    <rPh sb="5" eb="7">
      <t>ショゾク</t>
    </rPh>
    <phoneticPr fontId="3"/>
  </si>
  <si>
    <t>ユーザーID</t>
    <phoneticPr fontId="3"/>
  </si>
  <si>
    <t>グループを一意に識別するID</t>
    <rPh sb="5" eb="7">
      <t>イチイ</t>
    </rPh>
    <rPh sb="8" eb="10">
      <t>シキベツ</t>
    </rPh>
    <phoneticPr fontId="3"/>
  </si>
  <si>
    <t>グループの名称</t>
    <rPh sb="5" eb="7">
      <t>メイショウ</t>
    </rPh>
    <phoneticPr fontId="3"/>
  </si>
  <si>
    <t>バージョン</t>
    <phoneticPr fontId="3"/>
  </si>
  <si>
    <t>user</t>
    <phoneticPr fontId="3"/>
  </si>
  <si>
    <t>varchar</t>
    <phoneticPr fontId="3"/>
  </si>
  <si>
    <t>長さ</t>
    <rPh sb="0" eb="1">
      <t>ナガ</t>
    </rPh>
    <phoneticPr fontId="3"/>
  </si>
  <si>
    <t>ユーザーを一意に識別するID</t>
    <rPh sb="5" eb="7">
      <t>イチイ</t>
    </rPh>
    <rPh sb="8" eb="10">
      <t>シキベツ</t>
    </rPh>
    <phoneticPr fontId="3"/>
  </si>
  <si>
    <t>ユーザーID</t>
    <phoneticPr fontId="3"/>
  </si>
  <si>
    <t>半角英数</t>
    <rPh sb="0" eb="2">
      <t>ハンカク</t>
    </rPh>
    <rPh sb="2" eb="4">
      <t>エイスウ</t>
    </rPh>
    <phoneticPr fontId="3"/>
  </si>
  <si>
    <t>任意文字列</t>
    <rPh sb="0" eb="2">
      <t>ニンイ</t>
    </rPh>
    <rPh sb="2" eb="5">
      <t>モジレツ</t>
    </rPh>
    <phoneticPr fontId="3"/>
  </si>
  <si>
    <t>書式</t>
    <rPh sb="0" eb="2">
      <t>ショシキ</t>
    </rPh>
    <phoneticPr fontId="3"/>
  </si>
  <si>
    <t>SIToolkit Sample</t>
    <phoneticPr fontId="3"/>
  </si>
  <si>
    <t>グループ</t>
    <phoneticPr fontId="3"/>
  </si>
  <si>
    <t>group</t>
    <phoneticPr fontId="3"/>
  </si>
  <si>
    <t>ユーザーマスター</t>
    <phoneticPr fontId="3"/>
  </si>
  <si>
    <t>グループマスター</t>
    <phoneticPr fontId="3"/>
  </si>
  <si>
    <t>ユーザーの情報を定義するマスターテーブル。1ユーザーにつき1レコードが存在する。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</si>
  <si>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グループの情報を定義するマスターテーブル。1グループにつき1レコードが存在する。</t>
    <rPh sb="5" eb="7">
      <t>ジョウホウ</t>
    </rPh>
    <rPh sb="8" eb="10">
      <t>テイギ</t>
    </rPh>
    <rPh sb="35" eb="37">
      <t>ソンザイ</t>
    </rPh>
    <phoneticPr fontId="3"/>
  </si>
  <si>
    <t>ファイルパス</t>
    <phoneticPr fontId="3"/>
  </si>
  <si>
    <t>切取開始</t>
    <rPh sb="0" eb="2">
      <t>キリトリ</t>
    </rPh>
    <rPh sb="2" eb="4">
      <t>カイシ</t>
    </rPh>
    <phoneticPr fontId="3"/>
  </si>
  <si>
    <t>切取終了</t>
    <rPh sb="0" eb="2">
      <t>キリトリ</t>
    </rPh>
    <rPh sb="2" eb="4">
      <t>シュウリョウ</t>
    </rPh>
    <phoneticPr fontId="3"/>
  </si>
  <si>
    <t>No.</t>
    <phoneticPr fontId="3"/>
  </si>
  <si>
    <t>ユーザ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</si>
</sst>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5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4" fontId="5" fillId="0" borderId="5" xfId="1" applyNumberFormat="1" applyFont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>
      <alignment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Border="1" applyAlignment="1">
      <alignment horizontal="right" vertical="center"/>
    </xf>
    <xf numFmtId="14" fontId="5" fillId="0" borderId="6" xfId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5" fillId="0" borderId="8" xfId="2" applyFont="1" applyBorder="1">
      <alignment vertical="center"/>
    </xf>
    <xf numFmtId="0" fontId="5" fillId="0" borderId="8" xfId="1" applyFont="1" applyBorder="1">
      <alignment vertical="center"/>
    </xf>
    <xf numFmtId="0" fontId="11" fillId="0" borderId="7" xfId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tabSelected="1" zoomScale="85" zoomScaleNormal="85" zoomScaleSheetLayoutView="100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2" spans="1:7" x14ac:dyDescent="0.2">
      <c r="F2" s="26" t="s">
        <v>71</v>
      </c>
      <c r="G2" s="26" t="str">
        <f ca="1">CELL("filename",G2)</f>
        <v>D:\Users\yuichi.kuwahara\Dropbox\NetBeansProjects2\sitoolkit\doc\[テーブル定義書.xlsx]表紙</v>
      </c>
    </row>
    <row r="3" spans="1:7" x14ac:dyDescent="0.2">
      <c r="F3" s="26" t="s">
        <v>72</v>
      </c>
      <c r="G3" s="26">
        <f ca="1">FIND("[",G2)</f>
        <v>66</v>
      </c>
    </row>
    <row r="4" spans="1:7" s="19" customFormat="1" x14ac:dyDescent="0.2">
      <c r="A4" s="25"/>
      <c r="B4" s="24"/>
      <c r="C4" s="24"/>
      <c r="D4" s="24"/>
      <c r="F4" s="27" t="s">
        <v>73</v>
      </c>
      <c r="G4" s="26">
        <f ca="1">FIND(".xlsx",G2)</f>
        <v>74</v>
      </c>
    </row>
    <row r="5" spans="1:7" s="19" customFormat="1" x14ac:dyDescent="0.2">
      <c r="A5" s="25"/>
      <c r="B5" s="24"/>
      <c r="C5" s="24"/>
      <c r="D5" s="24"/>
    </row>
    <row r="6" spans="1:7" s="19" customFormat="1" x14ac:dyDescent="0.2">
      <c r="A6" s="25"/>
      <c r="B6" s="24"/>
      <c r="C6" s="24"/>
      <c r="D6" s="24"/>
    </row>
    <row r="7" spans="1:7" s="19" customFormat="1" x14ac:dyDescent="0.2">
      <c r="A7" s="25"/>
      <c r="B7" s="24"/>
      <c r="C7" s="24"/>
      <c r="D7" s="24"/>
    </row>
    <row r="8" spans="1:7" s="19" customFormat="1" x14ac:dyDescent="0.2">
      <c r="A8" s="25"/>
      <c r="B8" s="24"/>
      <c r="C8" s="24"/>
      <c r="D8" s="24"/>
    </row>
    <row r="9" spans="1:7" s="19" customFormat="1" x14ac:dyDescent="0.2">
      <c r="A9" s="25"/>
      <c r="B9" s="24"/>
      <c r="C9" s="24"/>
      <c r="D9" s="24"/>
    </row>
    <row r="10" spans="1:7" s="19" customFormat="1" x14ac:dyDescent="0.2">
      <c r="A10" s="25"/>
      <c r="B10" s="24"/>
      <c r="C10" s="24"/>
      <c r="D10" s="24"/>
    </row>
    <row r="11" spans="1:7" s="19" customFormat="1" x14ac:dyDescent="0.2">
      <c r="A11" s="25"/>
      <c r="B11" s="24"/>
      <c r="C11" s="24"/>
      <c r="D11" s="24"/>
    </row>
    <row r="12" spans="1:7" s="19" customFormat="1" x14ac:dyDescent="0.2">
      <c r="A12" s="25"/>
      <c r="B12" s="24"/>
      <c r="C12" s="24"/>
      <c r="D12" s="24"/>
    </row>
    <row r="13" spans="1:7" s="19" customFormat="1" x14ac:dyDescent="0.2">
      <c r="A13" s="25"/>
      <c r="B13" s="24"/>
      <c r="C13" s="24"/>
      <c r="D13" s="24"/>
    </row>
    <row r="17" spans="1:4" s="19" customFormat="1" x14ac:dyDescent="0.2">
      <c r="A17" s="9"/>
      <c r="B17" s="9"/>
      <c r="C17" s="9"/>
      <c r="D17" s="9"/>
    </row>
    <row r="18" spans="1:4" s="19" customFormat="1" ht="41.5" x14ac:dyDescent="0.2">
      <c r="A18" s="28" t="s">
        <v>64</v>
      </c>
      <c r="B18" s="28"/>
      <c r="C18" s="28"/>
      <c r="D18" s="28"/>
    </row>
    <row r="19" spans="1:4" x14ac:dyDescent="0.2">
      <c r="A19" s="25"/>
      <c r="B19" s="24"/>
      <c r="C19" s="24"/>
      <c r="D19" s="24"/>
    </row>
    <row r="20" spans="1:4" s="19" customFormat="1" ht="28" x14ac:dyDescent="0.2">
      <c r="A20" s="29" t="str">
        <f ca="1">MID(G2,G3+1,G4-G3-1)</f>
        <v>テーブル定義書</v>
      </c>
      <c r="B20" s="29"/>
      <c r="C20" s="29"/>
      <c r="D20" s="29"/>
    </row>
    <row r="21" spans="1:4" s="19" customFormat="1" ht="16.5" x14ac:dyDescent="0.2">
      <c r="A21" s="30"/>
      <c r="B21" s="30"/>
      <c r="C21" s="30"/>
      <c r="D21" s="30"/>
    </row>
    <row r="22" spans="1:4" s="19" customFormat="1" x14ac:dyDescent="0.2">
      <c r="A22" s="31" t="str">
        <f>"ver. "&amp;MAX(更新履歴!A5:A15)</f>
        <v>ver. 0.1</v>
      </c>
      <c r="B22" s="31"/>
      <c r="C22" s="31"/>
      <c r="D22" s="31"/>
    </row>
    <row r="23" spans="1:4" s="19" customFormat="1" x14ac:dyDescent="0.2">
      <c r="A23" s="32">
        <f ca="1">MAX(更新履歴!C5:C15)</f>
        <v>41378</v>
      </c>
      <c r="B23" s="31"/>
      <c r="C23" s="31"/>
      <c r="D23" s="31"/>
    </row>
    <row r="24" spans="1:4" s="19" customFormat="1" x14ac:dyDescent="0.2">
      <c r="A24" s="25"/>
      <c r="B24" s="24"/>
      <c r="C24" s="24"/>
      <c r="D24" s="24"/>
    </row>
    <row r="25" spans="1:4" s="19" customFormat="1" x14ac:dyDescent="0.2">
      <c r="A25" s="25"/>
      <c r="B25" s="24"/>
      <c r="C25" s="24"/>
      <c r="D25" s="24"/>
    </row>
    <row r="26" spans="1:4" s="19" customFormat="1" x14ac:dyDescent="0.2">
      <c r="A26" s="25"/>
      <c r="B26" s="24"/>
      <c r="C26" s="24"/>
      <c r="D26" s="24"/>
    </row>
    <row r="27" spans="1:4" s="19" customFormat="1" x14ac:dyDescent="0.2">
      <c r="A27" s="25"/>
      <c r="B27" s="24"/>
      <c r="C27" s="24"/>
      <c r="D27" s="24"/>
    </row>
    <row r="28" spans="1:4" s="19" customFormat="1" x14ac:dyDescent="0.2">
      <c r="A28" s="25"/>
      <c r="B28" s="24"/>
      <c r="C28" s="24"/>
      <c r="D28" s="24"/>
    </row>
    <row r="29" spans="1:4" s="19" customFormat="1" x14ac:dyDescent="0.2">
      <c r="A29" s="25"/>
      <c r="B29" s="24"/>
      <c r="C29" s="24"/>
      <c r="D29" s="24"/>
    </row>
    <row r="30" spans="1:4" s="19" customFormat="1" x14ac:dyDescent="0.2">
      <c r="A30" s="25"/>
      <c r="B30" s="24"/>
      <c r="C30" s="24"/>
      <c r="D30" s="24"/>
    </row>
    <row r="31" spans="1:4" s="19" customFormat="1" x14ac:dyDescent="0.2">
      <c r="A31" s="25"/>
      <c r="B31" s="24"/>
      <c r="C31" s="24"/>
      <c r="D31" s="24"/>
    </row>
    <row r="32" spans="1:4" s="19" customFormat="1" x14ac:dyDescent="0.2">
      <c r="A32" s="25"/>
      <c r="B32" s="24"/>
      <c r="C32" s="24"/>
      <c r="D32" s="24"/>
    </row>
    <row r="33" spans="1:4" s="19" customFormat="1" x14ac:dyDescent="0.2">
      <c r="A33" s="25"/>
      <c r="B33" s="24"/>
      <c r="C33" s="24"/>
      <c r="D33" s="24"/>
    </row>
    <row r="34" spans="1:4" s="19" customFormat="1" x14ac:dyDescent="0.2">
      <c r="A34" s="25"/>
      <c r="B34" s="24"/>
      <c r="C34" s="24"/>
      <c r="D34" s="24"/>
    </row>
    <row r="35" spans="1:4" s="19" customFormat="1" x14ac:dyDescent="0.2">
      <c r="A35" s="25"/>
      <c r="B35" s="24"/>
      <c r="C35" s="24"/>
      <c r="D35" s="24"/>
    </row>
    <row r="36" spans="1:4" s="19" customFormat="1" x14ac:dyDescent="0.2">
      <c r="A36" s="25"/>
      <c r="B36" s="24"/>
      <c r="C36" s="24"/>
      <c r="D36" s="24"/>
    </row>
    <row r="37" spans="1:4" s="19" customFormat="1" x14ac:dyDescent="0.2">
      <c r="A37" s="25"/>
      <c r="B37" s="24"/>
      <c r="C37" s="24"/>
      <c r="D37" s="24"/>
    </row>
    <row r="38" spans="1:4" s="19" customFormat="1" x14ac:dyDescent="0.2">
      <c r="A38" s="25"/>
      <c r="B38" s="24"/>
      <c r="C38" s="24"/>
      <c r="D38" s="24"/>
    </row>
    <row r="39" spans="1:4" s="19" customFormat="1" x14ac:dyDescent="0.2">
      <c r="A39" s="25"/>
      <c r="B39" s="24"/>
      <c r="C39" s="24"/>
      <c r="D39" s="24"/>
    </row>
    <row r="40" spans="1:4" x14ac:dyDescent="0.2">
      <c r="A40" s="25"/>
      <c r="B40" s="24"/>
      <c r="C40" s="24"/>
      <c r="D40" s="24"/>
    </row>
    <row r="41" spans="1:4" x14ac:dyDescent="0.2">
      <c r="A41" s="25"/>
      <c r="B41" s="24"/>
      <c r="C41" s="24"/>
      <c r="D41" s="24"/>
    </row>
    <row r="42" spans="1:4" x14ac:dyDescent="0.2">
      <c r="A42" s="25"/>
      <c r="B42" s="24"/>
      <c r="C42" s="24"/>
      <c r="D42" s="24"/>
    </row>
    <row r="43" spans="1:4" x14ac:dyDescent="0.2">
      <c r="A43" s="25"/>
      <c r="B43" s="24"/>
      <c r="C43" s="24"/>
      <c r="D43" s="24"/>
    </row>
  </sheetData>
  <mergeCells count="5">
    <mergeCell ref="A18:D18"/>
    <mergeCell ref="A20:D20"/>
    <mergeCell ref="A21:D21"/>
    <mergeCell ref="A22:D22"/>
    <mergeCell ref="A23:D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85" zoomScaleNormal="85" zoomScaleSheetLayoutView="85" workbookViewId="0"/>
  </sheetViews>
  <sheetFormatPr defaultColWidth="9" defaultRowHeight="13" x14ac:dyDescent="0.2"/>
  <cols>
    <col min="1" max="1" width="9.36328125" style="9" bestFit="1" customWidth="1"/>
    <col min="2" max="3" width="13.453125" style="9" customWidth="1"/>
    <col min="4" max="4" width="52.6328125" style="9" customWidth="1"/>
    <col min="5" max="16384" width="9" style="9"/>
  </cols>
  <sheetData>
    <row r="1" spans="1:8" s="1" customFormat="1" ht="14" x14ac:dyDescent="0.2">
      <c r="A1" s="16" t="str">
        <f ca="1">表紙!$A$20</f>
        <v>テーブル定義書</v>
      </c>
      <c r="D1" s="23" t="str">
        <f>表紙!A18</f>
        <v>SIToolkit Sample</v>
      </c>
    </row>
    <row r="2" spans="1:8" s="1" customFormat="1" ht="14" x14ac:dyDescent="0.2">
      <c r="A2" s="16" t="str">
        <f>表紙!$A$22</f>
        <v>ver. 0.1</v>
      </c>
      <c r="H2" s="17"/>
    </row>
    <row r="3" spans="1:8" s="1" customFormat="1" x14ac:dyDescent="0.2"/>
    <row r="4" spans="1:8" ht="13.5" thickBot="1" x14ac:dyDescent="0.25">
      <c r="A4" s="10" t="s">
        <v>55</v>
      </c>
      <c r="B4" s="10" t="s">
        <v>37</v>
      </c>
      <c r="C4" s="10" t="s">
        <v>38</v>
      </c>
      <c r="D4" s="10" t="s">
        <v>39</v>
      </c>
    </row>
    <row r="5" spans="1:8" ht="13.5" thickTop="1" x14ac:dyDescent="0.2">
      <c r="A5" s="11">
        <v>0.1</v>
      </c>
      <c r="B5" s="11" t="s">
        <v>40</v>
      </c>
      <c r="C5" s="12">
        <f ca="1">TODAY() - 31</f>
        <v>41378</v>
      </c>
      <c r="D5" s="13" t="s">
        <v>41</v>
      </c>
    </row>
    <row r="6" spans="1:8" x14ac:dyDescent="0.2">
      <c r="A6" s="14"/>
      <c r="B6" s="14"/>
      <c r="C6" s="18"/>
      <c r="D6" s="15"/>
    </row>
    <row r="7" spans="1:8" x14ac:dyDescent="0.2">
      <c r="A7" s="14"/>
      <c r="B7" s="14"/>
      <c r="C7" s="14"/>
      <c r="D7" s="15"/>
    </row>
    <row r="8" spans="1:8" x14ac:dyDescent="0.2">
      <c r="A8" s="14"/>
      <c r="B8" s="14"/>
      <c r="C8" s="14"/>
      <c r="D8" s="15"/>
    </row>
    <row r="9" spans="1:8" x14ac:dyDescent="0.2">
      <c r="A9" s="14"/>
      <c r="B9" s="14"/>
      <c r="C9" s="14"/>
      <c r="D9" s="15"/>
    </row>
    <row r="10" spans="1:8" x14ac:dyDescent="0.2">
      <c r="A10" s="14"/>
      <c r="B10" s="14"/>
      <c r="C10" s="14"/>
      <c r="D10" s="15"/>
    </row>
    <row r="11" spans="1:8" x14ac:dyDescent="0.2">
      <c r="A11" s="14"/>
      <c r="B11" s="14"/>
      <c r="C11" s="14"/>
      <c r="D11" s="15"/>
    </row>
    <row r="12" spans="1:8" x14ac:dyDescent="0.2">
      <c r="A12" s="14"/>
      <c r="B12" s="14"/>
      <c r="C12" s="14"/>
      <c r="D12" s="15"/>
    </row>
    <row r="13" spans="1:8" x14ac:dyDescent="0.2">
      <c r="A13" s="14"/>
      <c r="B13" s="14"/>
      <c r="C13" s="14"/>
      <c r="D13" s="15"/>
    </row>
    <row r="14" spans="1:8" x14ac:dyDescent="0.2">
      <c r="A14" s="14"/>
      <c r="B14" s="14"/>
      <c r="C14" s="14"/>
      <c r="D14" s="15"/>
    </row>
    <row r="15" spans="1:8" x14ac:dyDescent="0.2">
      <c r="A15" s="14"/>
      <c r="B15" s="14"/>
      <c r="C15" s="14"/>
      <c r="D15" s="15"/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2" width="15.6328125" style="1" customWidth="1"/>
    <col min="3" max="3" width="50.6328125" style="1" customWidth="1"/>
    <col min="4" max="7" width="15.6328125" style="1" customWidth="1"/>
    <col min="8" max="8" width="50.6328125" style="1" customWidth="1"/>
    <col min="9" max="16384" width="9" style="1"/>
  </cols>
  <sheetData>
    <row r="1" spans="1:8" ht="14" x14ac:dyDescent="0.2">
      <c r="A1" s="16" t="str">
        <f ca="1">表紙!$A$20</f>
        <v>テーブル定義書</v>
      </c>
      <c r="H1" s="23" t="str">
        <f>表紙!A18</f>
        <v>SIToolkit Sample</v>
      </c>
    </row>
    <row r="2" spans="1:8" ht="14" x14ac:dyDescent="0.2">
      <c r="A2" s="16" t="str">
        <f>表紙!$A$22</f>
        <v>ver. 0.1</v>
      </c>
      <c r="H2" s="17"/>
    </row>
    <row r="4" spans="1:8" ht="13.5" thickBot="1" x14ac:dyDescent="0.25">
      <c r="A4" s="2" t="s">
        <v>74</v>
      </c>
      <c r="B4" s="2" t="s">
        <v>1</v>
      </c>
      <c r="C4" s="2" t="s">
        <v>42</v>
      </c>
      <c r="D4" s="2" t="s">
        <v>34</v>
      </c>
      <c r="E4" s="3" t="s">
        <v>3</v>
      </c>
      <c r="F4" s="3" t="s">
        <v>4</v>
      </c>
      <c r="G4" s="3" t="s">
        <v>5</v>
      </c>
      <c r="H4" s="3" t="s">
        <v>35</v>
      </c>
    </row>
    <row r="5" spans="1:8" ht="26.5" thickTop="1" x14ac:dyDescent="0.2">
      <c r="A5" s="20">
        <v>1</v>
      </c>
      <c r="B5" s="21" t="s">
        <v>67</v>
      </c>
      <c r="C5" s="22" t="s">
        <v>69</v>
      </c>
      <c r="D5" s="21" t="s">
        <v>6</v>
      </c>
      <c r="E5" s="21" t="s">
        <v>75</v>
      </c>
      <c r="F5" s="21" t="s">
        <v>56</v>
      </c>
      <c r="G5" s="21" t="s">
        <v>7</v>
      </c>
      <c r="H5" s="21"/>
    </row>
    <row r="6" spans="1:8" ht="26" x14ac:dyDescent="0.2">
      <c r="A6" s="20">
        <v>2</v>
      </c>
      <c r="B6" s="21" t="s">
        <v>68</v>
      </c>
      <c r="C6" s="22" t="s">
        <v>70</v>
      </c>
      <c r="D6" s="21" t="s">
        <v>8</v>
      </c>
      <c r="E6" s="21" t="s">
        <v>65</v>
      </c>
      <c r="F6" s="21" t="s">
        <v>66</v>
      </c>
      <c r="G6" s="21" t="s">
        <v>7</v>
      </c>
      <c r="H6" s="21"/>
    </row>
    <row r="7" spans="1:8" ht="39" x14ac:dyDescent="0.2">
      <c r="A7" s="20">
        <v>3</v>
      </c>
      <c r="B7" s="21" t="s">
        <v>36</v>
      </c>
      <c r="C7" s="22" t="s">
        <v>43</v>
      </c>
      <c r="D7" s="21" t="s">
        <v>9</v>
      </c>
      <c r="E7" s="21" t="s">
        <v>75</v>
      </c>
      <c r="F7" s="21" t="s">
        <v>56</v>
      </c>
      <c r="G7" s="21" t="s">
        <v>7</v>
      </c>
      <c r="H7" s="21"/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2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10" width="5.6328125" style="1" customWidth="1"/>
    <col min="11" max="11" width="20.6328125" style="1" customWidth="1"/>
    <col min="12" max="12" width="30.6328125" style="1" customWidth="1"/>
    <col min="13" max="16384" width="9" style="1"/>
  </cols>
  <sheetData>
    <row r="1" spans="1:12" ht="14" x14ac:dyDescent="0.2">
      <c r="A1" s="16" t="str">
        <f ca="1">表紙!$A$20</f>
        <v>テーブル定義書</v>
      </c>
      <c r="L1" s="23" t="str">
        <f>表紙!A18</f>
        <v>SIToolkit Sample</v>
      </c>
    </row>
    <row r="2" spans="1:12" ht="14" x14ac:dyDescent="0.2">
      <c r="A2" s="16" t="str">
        <f>表紙!$A$22</f>
        <v>ver. 0.1</v>
      </c>
    </row>
    <row r="4" spans="1:12" ht="13.5" thickBot="1" x14ac:dyDescent="0.25">
      <c r="A4" s="2" t="s">
        <v>0</v>
      </c>
      <c r="B4" s="2" t="s">
        <v>44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12</v>
      </c>
      <c r="J4" s="2" t="s">
        <v>13</v>
      </c>
      <c r="K4" s="2" t="s">
        <v>14</v>
      </c>
      <c r="L4" s="2" t="s">
        <v>42</v>
      </c>
    </row>
    <row r="5" spans="1:12" ht="13.5" thickTop="1" x14ac:dyDescent="0.2">
      <c r="A5" s="6">
        <v>1</v>
      </c>
      <c r="B5" s="5" t="s">
        <v>60</v>
      </c>
      <c r="C5" s="5" t="s">
        <v>16</v>
      </c>
      <c r="D5" s="5" t="s">
        <v>17</v>
      </c>
      <c r="E5" s="5" t="s">
        <v>61</v>
      </c>
      <c r="F5" s="5"/>
      <c r="G5" s="5"/>
      <c r="H5" s="5">
        <v>8</v>
      </c>
      <c r="I5" s="6" t="s">
        <v>18</v>
      </c>
      <c r="J5" s="5">
        <v>1</v>
      </c>
      <c r="K5" s="5"/>
      <c r="L5" s="5" t="s">
        <v>59</v>
      </c>
    </row>
    <row r="6" spans="1:12" x14ac:dyDescent="0.2">
      <c r="A6" s="7">
        <v>2</v>
      </c>
      <c r="B6" s="4" t="s">
        <v>19</v>
      </c>
      <c r="C6" s="4" t="s">
        <v>20</v>
      </c>
      <c r="D6" s="4" t="s">
        <v>17</v>
      </c>
      <c r="E6" s="4" t="s">
        <v>61</v>
      </c>
      <c r="F6" s="4"/>
      <c r="G6" s="4"/>
      <c r="H6" s="4">
        <v>127</v>
      </c>
      <c r="I6" s="7" t="s">
        <v>18</v>
      </c>
      <c r="J6" s="4"/>
      <c r="K6" s="4"/>
      <c r="L6" s="4" t="s">
        <v>47</v>
      </c>
    </row>
    <row r="7" spans="1:12" x14ac:dyDescent="0.2">
      <c r="A7" s="7">
        <v>3</v>
      </c>
      <c r="B7" s="4" t="s">
        <v>21</v>
      </c>
      <c r="C7" s="4" t="s">
        <v>22</v>
      </c>
      <c r="D7" s="4" t="s">
        <v>57</v>
      </c>
      <c r="E7" s="4" t="s">
        <v>62</v>
      </c>
      <c r="F7" s="4"/>
      <c r="G7" s="4"/>
      <c r="H7" s="8">
        <v>32</v>
      </c>
      <c r="I7" s="7"/>
      <c r="J7" s="4"/>
      <c r="K7" s="4"/>
      <c r="L7" s="4" t="s">
        <v>48</v>
      </c>
    </row>
    <row r="8" spans="1:12" x14ac:dyDescent="0.2">
      <c r="A8" s="7">
        <v>4</v>
      </c>
      <c r="B8" s="4" t="s">
        <v>23</v>
      </c>
      <c r="C8" s="4" t="s">
        <v>24</v>
      </c>
      <c r="D8" s="4" t="s">
        <v>57</v>
      </c>
      <c r="E8" s="4" t="s">
        <v>62</v>
      </c>
      <c r="F8" s="4"/>
      <c r="G8" s="4"/>
      <c r="H8" s="8">
        <v>32</v>
      </c>
      <c r="I8" s="7"/>
      <c r="J8" s="4"/>
      <c r="K8" s="4"/>
      <c r="L8" s="4" t="s">
        <v>49</v>
      </c>
    </row>
    <row r="9" spans="1:12" x14ac:dyDescent="0.2">
      <c r="A9" s="7">
        <v>5</v>
      </c>
      <c r="B9" s="4" t="s">
        <v>25</v>
      </c>
      <c r="C9" s="4" t="s">
        <v>26</v>
      </c>
      <c r="D9" s="4" t="s">
        <v>27</v>
      </c>
      <c r="E9" s="4"/>
      <c r="F9" s="4" t="s">
        <v>25</v>
      </c>
      <c r="G9" s="4"/>
      <c r="H9" s="8">
        <v>1</v>
      </c>
      <c r="I9" s="7"/>
      <c r="J9" s="4"/>
      <c r="K9" s="4"/>
      <c r="L9" s="4" t="s">
        <v>46</v>
      </c>
    </row>
  </sheetData>
  <sheetProtection selectLockedCells="1" selectUnlockedCells="1"/>
  <phoneticPr fontId="3"/>
  <dataValidations count="1">
    <dataValidation imeMode="disabled" allowBlank="1" showInputMessage="1" showErrorMessage="1" sqref="C5:C9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10" width="5.6328125" style="1" customWidth="1"/>
    <col min="11" max="11" width="20.6328125" style="1" customWidth="1"/>
    <col min="12" max="12" width="30.6328125" style="1" customWidth="1"/>
    <col min="13" max="16384" width="9" style="1"/>
  </cols>
  <sheetData>
    <row r="1" spans="1:12" ht="14" x14ac:dyDescent="0.2">
      <c r="A1" s="16" t="str">
        <f ca="1">表紙!$A$20</f>
        <v>テーブル定義書</v>
      </c>
      <c r="L1" s="23" t="str">
        <f>表紙!A18</f>
        <v>SIToolkit Sample</v>
      </c>
    </row>
    <row r="2" spans="1:12" ht="14" x14ac:dyDescent="0.2">
      <c r="A2" s="16" t="str">
        <f>表紙!$A$22</f>
        <v>ver. 0.1</v>
      </c>
    </row>
    <row r="4" spans="1:12" ht="13.5" thickBot="1" x14ac:dyDescent="0.25">
      <c r="A4" s="2" t="s">
        <v>0</v>
      </c>
      <c r="B4" s="2" t="s">
        <v>45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12</v>
      </c>
      <c r="J4" s="2" t="s">
        <v>13</v>
      </c>
      <c r="K4" s="2" t="s">
        <v>14</v>
      </c>
      <c r="L4" s="2" t="s">
        <v>42</v>
      </c>
    </row>
    <row r="5" spans="1:12" ht="13.5" thickTop="1" x14ac:dyDescent="0.2">
      <c r="A5" s="6">
        <v>1</v>
      </c>
      <c r="B5" s="5" t="s">
        <v>52</v>
      </c>
      <c r="C5" s="5" t="s">
        <v>16</v>
      </c>
      <c r="D5" s="5" t="s">
        <v>17</v>
      </c>
      <c r="E5" s="5" t="s">
        <v>61</v>
      </c>
      <c r="F5" s="5"/>
      <c r="G5" s="5"/>
      <c r="H5" s="5">
        <v>8</v>
      </c>
      <c r="I5" s="6" t="s">
        <v>18</v>
      </c>
      <c r="J5" s="5">
        <v>1</v>
      </c>
      <c r="K5" s="5" t="s">
        <v>28</v>
      </c>
      <c r="L5" s="5" t="s">
        <v>51</v>
      </c>
    </row>
    <row r="6" spans="1:12" x14ac:dyDescent="0.2">
      <c r="A6" s="7">
        <v>2</v>
      </c>
      <c r="B6" s="4" t="s">
        <v>29</v>
      </c>
      <c r="C6" s="4" t="s">
        <v>30</v>
      </c>
      <c r="D6" s="4" t="s">
        <v>27</v>
      </c>
      <c r="E6" s="4" t="s">
        <v>62</v>
      </c>
      <c r="F6" s="4"/>
      <c r="G6" s="4"/>
      <c r="H6" s="4">
        <v>8</v>
      </c>
      <c r="I6" s="7" t="s">
        <v>18</v>
      </c>
      <c r="J6" s="4">
        <v>2</v>
      </c>
      <c r="K6" s="4" t="s">
        <v>31</v>
      </c>
      <c r="L6" s="4" t="s">
        <v>50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"/>
  <sheetViews>
    <sheetView showGridLines="0" zoomScale="85" zoomScaleNormal="85" workbookViewId="0"/>
  </sheetViews>
  <sheetFormatPr defaultColWidth="9" defaultRowHeight="13" x14ac:dyDescent="0.2"/>
  <cols>
    <col min="1" max="1" width="5.6328125" style="1" customWidth="1"/>
    <col min="2" max="7" width="15.6328125" style="1" customWidth="1"/>
    <col min="8" max="10" width="5.6328125" style="1" customWidth="1"/>
    <col min="11" max="11" width="20.6328125" style="1" customWidth="1"/>
    <col min="12" max="12" width="30.6328125" style="1" customWidth="1"/>
    <col min="13" max="16384" width="9" style="1"/>
  </cols>
  <sheetData>
    <row r="1" spans="1:12" ht="14" x14ac:dyDescent="0.2">
      <c r="A1" s="16" t="str">
        <f ca="1">表紙!$A$20</f>
        <v>テーブル定義書</v>
      </c>
      <c r="L1" s="23" t="str">
        <f>表紙!A18</f>
        <v>SIToolkit Sample</v>
      </c>
    </row>
    <row r="2" spans="1:12" ht="14" x14ac:dyDescent="0.2">
      <c r="A2" s="16" t="str">
        <f>表紙!$A$22</f>
        <v>ver. 0.1</v>
      </c>
    </row>
    <row r="4" spans="1:12" ht="13.5" thickBot="1" x14ac:dyDescent="0.25">
      <c r="A4" s="2" t="s">
        <v>0</v>
      </c>
      <c r="B4" s="2" t="s">
        <v>45</v>
      </c>
      <c r="C4" s="2" t="s">
        <v>2</v>
      </c>
      <c r="D4" s="2" t="s">
        <v>10</v>
      </c>
      <c r="E4" s="2" t="s">
        <v>63</v>
      </c>
      <c r="F4" s="2" t="s">
        <v>15</v>
      </c>
      <c r="G4" s="2" t="s">
        <v>11</v>
      </c>
      <c r="H4" s="2" t="s">
        <v>58</v>
      </c>
      <c r="I4" s="2" t="s">
        <v>12</v>
      </c>
      <c r="J4" s="2" t="s">
        <v>13</v>
      </c>
      <c r="K4" s="2" t="s">
        <v>14</v>
      </c>
      <c r="L4" s="2" t="s">
        <v>42</v>
      </c>
    </row>
    <row r="5" spans="1:12" ht="13.5" thickTop="1" x14ac:dyDescent="0.2">
      <c r="A5" s="6">
        <v>1</v>
      </c>
      <c r="B5" s="5" t="s">
        <v>29</v>
      </c>
      <c r="C5" s="5" t="s">
        <v>30</v>
      </c>
      <c r="D5" s="5" t="s">
        <v>27</v>
      </c>
      <c r="E5" s="5" t="s">
        <v>61</v>
      </c>
      <c r="F5" s="5"/>
      <c r="G5" s="5"/>
      <c r="H5" s="5">
        <v>8</v>
      </c>
      <c r="I5" s="6" t="s">
        <v>18</v>
      </c>
      <c r="J5" s="5">
        <v>1</v>
      </c>
      <c r="K5" s="5"/>
      <c r="L5" s="5" t="s">
        <v>53</v>
      </c>
    </row>
    <row r="6" spans="1:12" x14ac:dyDescent="0.2">
      <c r="A6" s="7">
        <v>2</v>
      </c>
      <c r="B6" s="4" t="s">
        <v>32</v>
      </c>
      <c r="C6" s="4" t="s">
        <v>33</v>
      </c>
      <c r="D6" s="4" t="s">
        <v>57</v>
      </c>
      <c r="E6" s="4" t="s">
        <v>62</v>
      </c>
      <c r="F6" s="4"/>
      <c r="G6" s="4"/>
      <c r="H6" s="4">
        <v>64</v>
      </c>
      <c r="I6" s="7"/>
      <c r="J6" s="4"/>
      <c r="K6" s="4"/>
      <c r="L6" s="4" t="s">
        <v>54</v>
      </c>
    </row>
  </sheetData>
  <sheetProtection selectLockedCells="1" selectUnlockedCells="1"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9" firstPageNumber="0" fitToHeight="0" orientation="landscape" horizontalDpi="4294967293" verticalDpi="300" r:id="rId1"/>
  <headerFooter>
    <oddFooter>&amp;L&amp;"Century,標準"&amp;9© 20xx XXX All Rights Reserved&amp;C&amp;"ＭＳ Ｐゴシック,太字"&amp;9&amp;A&amp;R&amp;"ＭＳ Ｐゴシック,太字"&amp;9&amp;P/&amp;N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更新履歴</vt:lpstr>
      <vt:lpstr>テーブル一覧</vt:lpstr>
      <vt:lpstr>ユーザーマスター</vt:lpstr>
      <vt:lpstr>ユーザーグループ関連</vt:lpstr>
      <vt:lpstr>グループマスター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yuichi.kuwahara</cp:lastModifiedBy>
  <cp:lastPrinted>2013-05-14T21:20:32Z</cp:lastPrinted>
  <dcterms:created xsi:type="dcterms:W3CDTF">2012-05-03T04:20:55Z</dcterms:created>
  <dcterms:modified xsi:type="dcterms:W3CDTF">2013-05-14T21:26:20Z</dcterms:modified>
</cp:coreProperties>
</file>