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data analytic\Lab\finaltern\"/>
    </mc:Choice>
  </mc:AlternateContent>
  <xr:revisionPtr revIDLastSave="0" documentId="13_ncr:1_{B5DF7A99-77C6-44BE-9BD1-B27D52F653DB}" xr6:coauthVersionLast="47" xr6:coauthVersionMax="47" xr10:uidLastSave="{00000000-0000-0000-0000-000000000000}"/>
  <bookViews>
    <workbookView xWindow="9510" yWindow="0" windowWidth="9780" windowHeight="10890" xr2:uid="{BB1B379D-88FA-47B8-930B-FE8A40A09B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F13" i="1"/>
  <c r="F14" i="1" s="1"/>
  <c r="F37" i="1"/>
  <c r="F38" i="1"/>
  <c r="F39" i="1"/>
  <c r="H39" i="1" s="1"/>
  <c r="I39" i="1" s="1"/>
  <c r="F40" i="1"/>
  <c r="F41" i="1"/>
  <c r="F42" i="1"/>
  <c r="F43" i="1"/>
  <c r="H43" i="1" s="1"/>
  <c r="I43" i="1" s="1"/>
  <c r="F36" i="1"/>
  <c r="D37" i="1"/>
  <c r="D38" i="1"/>
  <c r="D39" i="1"/>
  <c r="D40" i="1"/>
  <c r="D41" i="1"/>
  <c r="D42" i="1"/>
  <c r="D43" i="1"/>
  <c r="D36" i="1"/>
  <c r="G35" i="1"/>
  <c r="F35" i="1"/>
  <c r="E35" i="1"/>
  <c r="D35" i="1"/>
  <c r="H42" i="1"/>
  <c r="I42" i="1" s="1"/>
  <c r="H41" i="1"/>
  <c r="I41" i="1" s="1"/>
  <c r="H40" i="1"/>
  <c r="I40" i="1" s="1"/>
  <c r="H38" i="1"/>
  <c r="I38" i="1" s="1"/>
  <c r="H37" i="1"/>
  <c r="I37" i="1" s="1"/>
  <c r="D26" i="1"/>
  <c r="D27" i="1"/>
  <c r="D28" i="1"/>
  <c r="D29" i="1"/>
  <c r="D30" i="1"/>
  <c r="D31" i="1"/>
  <c r="D32" i="1"/>
  <c r="D25" i="1"/>
  <c r="F26" i="1"/>
  <c r="F27" i="1"/>
  <c r="F28" i="1"/>
  <c r="F29" i="1"/>
  <c r="F30" i="1"/>
  <c r="F31" i="1"/>
  <c r="F32" i="1"/>
  <c r="F25" i="1"/>
  <c r="G24" i="1"/>
  <c r="F24" i="1"/>
  <c r="E24" i="1"/>
  <c r="D24" i="1"/>
  <c r="G13" i="1"/>
  <c r="D15" i="1"/>
  <c r="F4" i="1"/>
  <c r="F5" i="1"/>
  <c r="F6" i="1"/>
  <c r="F7" i="1"/>
  <c r="F8" i="1"/>
  <c r="F9" i="1"/>
  <c r="F10" i="1"/>
  <c r="F3" i="1"/>
  <c r="D5" i="1"/>
  <c r="H5" i="1" s="1"/>
  <c r="I5" i="1" s="1"/>
  <c r="D7" i="1" l="1"/>
  <c r="H7" i="1" s="1"/>
  <c r="I7" i="1" s="1"/>
  <c r="D3" i="1"/>
  <c r="H3" i="1" s="1"/>
  <c r="I3" i="1" s="1"/>
  <c r="D17" i="1"/>
  <c r="D9" i="1"/>
  <c r="H9" i="1" s="1"/>
  <c r="I9" i="1" s="1"/>
  <c r="D21" i="1"/>
  <c r="D20" i="1"/>
  <c r="D6" i="1"/>
  <c r="H6" i="1" s="1"/>
  <c r="I6" i="1" s="1"/>
  <c r="D10" i="1"/>
  <c r="H10" i="1" s="1"/>
  <c r="I10" i="1" s="1"/>
  <c r="D16" i="1"/>
  <c r="D4" i="1"/>
  <c r="H4" i="1" s="1"/>
  <c r="I4" i="1" s="1"/>
  <c r="D8" i="1"/>
  <c r="H8" i="1" s="1"/>
  <c r="I8" i="1" s="1"/>
  <c r="D14" i="1"/>
  <c r="H14" i="1" s="1"/>
  <c r="I14" i="1" s="1"/>
  <c r="D18" i="1"/>
  <c r="F15" i="1"/>
  <c r="H15" i="1" s="1"/>
  <c r="I15" i="1" s="1"/>
  <c r="H36" i="1"/>
  <c r="I36" i="1" s="1"/>
  <c r="F20" i="1"/>
  <c r="F16" i="1"/>
  <c r="H16" i="1" s="1"/>
  <c r="I16" i="1" s="1"/>
  <c r="H26" i="1"/>
  <c r="I26" i="1" s="1"/>
  <c r="F19" i="1"/>
  <c r="H19" i="1" s="1"/>
  <c r="I19" i="1" s="1"/>
  <c r="H28" i="1"/>
  <c r="I28" i="1" s="1"/>
  <c r="H30" i="1"/>
  <c r="I30" i="1" s="1"/>
  <c r="H32" i="1"/>
  <c r="I32" i="1" s="1"/>
  <c r="F18" i="1"/>
  <c r="H25" i="1"/>
  <c r="I25" i="1" s="1"/>
  <c r="H31" i="1"/>
  <c r="I31" i="1" s="1"/>
  <c r="F21" i="1"/>
  <c r="F17" i="1"/>
  <c r="H17" i="1" s="1"/>
  <c r="I17" i="1" s="1"/>
  <c r="H27" i="1"/>
  <c r="I27" i="1" s="1"/>
  <c r="H29" i="1"/>
  <c r="I29" i="1" s="1"/>
  <c r="H18" i="1" l="1"/>
  <c r="I18" i="1" s="1"/>
  <c r="H20" i="1"/>
  <c r="I20" i="1" s="1"/>
  <c r="H21" i="1"/>
  <c r="I21" i="1" s="1"/>
</calcChain>
</file>

<file path=xl/sharedStrings.xml><?xml version="1.0" encoding="utf-8"?>
<sst xmlns="http://schemas.openxmlformats.org/spreadsheetml/2006/main" count="61" uniqueCount="16">
  <si>
    <t>Point</t>
  </si>
  <si>
    <t>A1</t>
  </si>
  <si>
    <t>A2</t>
  </si>
  <si>
    <t>A3</t>
  </si>
  <si>
    <t>A4</t>
  </si>
  <si>
    <t>A5</t>
  </si>
  <si>
    <t>A6</t>
  </si>
  <si>
    <t>A7</t>
  </si>
  <si>
    <t>A8</t>
  </si>
  <si>
    <t>index</t>
  </si>
  <si>
    <t>x</t>
  </si>
  <si>
    <t>y</t>
  </si>
  <si>
    <t>c1</t>
  </si>
  <si>
    <t>c2</t>
  </si>
  <si>
    <t>cluster</t>
  </si>
  <si>
    <t>640315 สิทธิกร เฉลิมกิตติชัย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</si>
</sst>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9" formatCode="0.0000"/>
  </numFmts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8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742D-7A32-4A98-88D1-155C255E152B}">
  <dimension ref="A1:K43"/>
  <sheetViews>
    <sheetView tabSelected="1" zoomScale="62" workbookViewId="0">
      <selection activeCell="K3" sqref="K3"/>
    </sheetView>
  </sheetViews>
  <sheetFormatPr defaultRowHeight="14" x14ac:dyDescent="0.3"/>
  <cols>
    <col min="4" max="4" width="8.75" bestFit="1" customWidth="1"/>
    <col min="5" max="5" width="9.4140625" bestFit="1" customWidth="1"/>
  </cols>
  <sheetData>
    <row r="1" spans="1:11" x14ac:dyDescent="0.3">
      <c r="A1" t="s">
        <v>0</v>
      </c>
      <c r="D1" t="s">
        <v>12</v>
      </c>
      <c r="F1" t="s">
        <v>13</v>
      </c>
      <c r="H1" t="s">
        <v>14</v>
      </c>
    </row>
    <row r="2" spans="1:11" x14ac:dyDescent="0.3">
      <c r="A2" t="s">
        <v>9</v>
      </c>
      <c r="B2" t="s">
        <v>10</v>
      </c>
      <c r="C2" t="s">
        <v>11</v>
      </c>
      <c r="D2">
        <v>2</v>
      </c>
      <c r="E2">
        <v>10</v>
      </c>
      <c r="F2">
        <v>5</v>
      </c>
      <c r="G2">
        <v>8</v>
      </c>
      <c r="K2" t="s">
        <v>15</v>
      </c>
    </row>
    <row r="3" spans="1:11" x14ac:dyDescent="0.3">
      <c r="A3" t="s">
        <v>1</v>
      </c>
      <c r="B3">
        <v>2</v>
      </c>
      <c r="C3">
        <v>10</v>
      </c>
      <c r="D3" s="1">
        <f>SQRT(POWER((B3-$D$2),2)+POWER((C3-$E$2),2))</f>
        <v>0</v>
      </c>
      <c r="F3" s="1">
        <f>SQRT(POWER((B3-$F$2),2)+POWER((C3-$G$2),2))</f>
        <v>3.6055512754639891</v>
      </c>
      <c r="H3" s="1">
        <f>MIN(D3,F3)</f>
        <v>0</v>
      </c>
      <c r="I3" s="1">
        <f>IF(H3=D3,1,2)</f>
        <v>1</v>
      </c>
    </row>
    <row r="4" spans="1:11" x14ac:dyDescent="0.3">
      <c r="A4" t="s">
        <v>2</v>
      </c>
      <c r="B4">
        <v>2</v>
      </c>
      <c r="C4">
        <v>5</v>
      </c>
      <c r="D4" s="1">
        <f>SQRT(POWER((B4-$D$2),2)+POWER((C4-$E$2),2))</f>
        <v>5</v>
      </c>
      <c r="F4" s="1">
        <f t="shared" ref="F4:F10" si="0">SQRT(POWER((B4-$F$2),2)+POWER((C4-$G$2),2))</f>
        <v>4.2426406871192848</v>
      </c>
      <c r="H4" s="1">
        <f t="shared" ref="H4:H10" si="1">MIN(D4,F4)</f>
        <v>4.2426406871192848</v>
      </c>
      <c r="I4" s="1">
        <f t="shared" ref="I4:I10" si="2">IF(H4=D4,1,2)</f>
        <v>2</v>
      </c>
    </row>
    <row r="5" spans="1:11" x14ac:dyDescent="0.3">
      <c r="A5" t="s">
        <v>3</v>
      </c>
      <c r="B5">
        <v>8</v>
      </c>
      <c r="C5">
        <v>4</v>
      </c>
      <c r="D5" s="1">
        <f>SQRT(POWER((B5-$D$2),2)+POWER((C5-$E$2),2))</f>
        <v>8.4852813742385695</v>
      </c>
      <c r="F5" s="1">
        <f t="shared" si="0"/>
        <v>5</v>
      </c>
      <c r="H5" s="1">
        <f t="shared" si="1"/>
        <v>5</v>
      </c>
      <c r="I5" s="1">
        <f t="shared" si="2"/>
        <v>2</v>
      </c>
    </row>
    <row r="6" spans="1:11" x14ac:dyDescent="0.3">
      <c r="A6" t="s">
        <v>4</v>
      </c>
      <c r="B6">
        <v>5</v>
      </c>
      <c r="C6">
        <v>8</v>
      </c>
      <c r="D6" s="1">
        <f>SQRT(POWER((B6-$D$2),2)+POWER((C6-$E$2),2))</f>
        <v>3.6055512754639891</v>
      </c>
      <c r="F6" s="1">
        <f t="shared" si="0"/>
        <v>0</v>
      </c>
      <c r="H6" s="1">
        <f t="shared" si="1"/>
        <v>0</v>
      </c>
      <c r="I6" s="1">
        <f t="shared" si="2"/>
        <v>2</v>
      </c>
    </row>
    <row r="7" spans="1:11" x14ac:dyDescent="0.3">
      <c r="A7" t="s">
        <v>5</v>
      </c>
      <c r="B7">
        <v>7</v>
      </c>
      <c r="C7">
        <v>5</v>
      </c>
      <c r="D7" s="1">
        <f>SQRT(POWER((B7-$D$2),2)+POWER((C7-$E$2),2))</f>
        <v>7.0710678118654755</v>
      </c>
      <c r="F7" s="1">
        <f t="shared" si="0"/>
        <v>3.6055512754639891</v>
      </c>
      <c r="H7" s="1">
        <f t="shared" si="1"/>
        <v>3.6055512754639891</v>
      </c>
      <c r="I7" s="1">
        <f t="shared" si="2"/>
        <v>2</v>
      </c>
    </row>
    <row r="8" spans="1:11" x14ac:dyDescent="0.3">
      <c r="A8" t="s">
        <v>6</v>
      </c>
      <c r="B8">
        <v>6</v>
      </c>
      <c r="C8">
        <v>4</v>
      </c>
      <c r="D8" s="1">
        <f>SQRT(POWER((B8-$D$2),2)+POWER((C8-$E$2),2))</f>
        <v>7.2111025509279782</v>
      </c>
      <c r="F8" s="1">
        <f t="shared" si="0"/>
        <v>4.1231056256176606</v>
      </c>
      <c r="H8" s="1">
        <f t="shared" si="1"/>
        <v>4.1231056256176606</v>
      </c>
      <c r="I8" s="1">
        <f t="shared" si="2"/>
        <v>2</v>
      </c>
    </row>
    <row r="9" spans="1:11" x14ac:dyDescent="0.3">
      <c r="A9" t="s">
        <v>7</v>
      </c>
      <c r="B9">
        <v>1</v>
      </c>
      <c r="C9">
        <v>2</v>
      </c>
      <c r="D9" s="1">
        <f>SQRT(POWER((B9-$D$2),2)+POWER((C9-$E$2),2))</f>
        <v>8.0622577482985491</v>
      </c>
      <c r="F9" s="1">
        <f t="shared" si="0"/>
        <v>7.2111025509279782</v>
      </c>
      <c r="H9" s="1">
        <f t="shared" si="1"/>
        <v>7.2111025509279782</v>
      </c>
      <c r="I9" s="1">
        <f t="shared" si="2"/>
        <v>2</v>
      </c>
    </row>
    <row r="10" spans="1:11" x14ac:dyDescent="0.3">
      <c r="A10" t="s">
        <v>8</v>
      </c>
      <c r="B10">
        <v>4</v>
      </c>
      <c r="C10">
        <v>9</v>
      </c>
      <c r="D10" s="1">
        <f>SQRT(POWER((B10-$D$2),2)+POWER((C10-$E$2),2))</f>
        <v>2.2360679774997898</v>
      </c>
      <c r="F10" s="1">
        <f t="shared" si="0"/>
        <v>1.4142135623730951</v>
      </c>
      <c r="H10" s="1">
        <f t="shared" si="1"/>
        <v>1.4142135623730951</v>
      </c>
      <c r="I10" s="1">
        <f t="shared" si="2"/>
        <v>2</v>
      </c>
    </row>
    <row r="12" spans="1:11" x14ac:dyDescent="0.3">
      <c r="A12" t="s">
        <v>0</v>
      </c>
      <c r="D12" t="s">
        <v>12</v>
      </c>
      <c r="F12" t="s">
        <v>13</v>
      </c>
      <c r="H12" t="s">
        <v>14</v>
      </c>
    </row>
    <row r="13" spans="1:11" x14ac:dyDescent="0.3">
      <c r="A13" t="s">
        <v>9</v>
      </c>
      <c r="B13" t="s">
        <v>10</v>
      </c>
      <c r="C13" t="s">
        <v>11</v>
      </c>
      <c r="D13">
        <v>2</v>
      </c>
      <c r="E13">
        <v>10</v>
      </c>
      <c r="F13">
        <f>AVERAGE(B4:B10)</f>
        <v>4.7142857142857144</v>
      </c>
      <c r="G13">
        <f>AVERAGE(C4:C10)</f>
        <v>5.2857142857142856</v>
      </c>
    </row>
    <row r="14" spans="1:11" x14ac:dyDescent="0.3">
      <c r="A14" t="s">
        <v>1</v>
      </c>
      <c r="B14">
        <v>2</v>
      </c>
      <c r="C14">
        <v>10</v>
      </c>
      <c r="D14" s="1">
        <f>SQRT(POWER((B14-$D$2),2)+POWER((C14-$E$2),2))</f>
        <v>0</v>
      </c>
      <c r="F14" s="1">
        <f>SQRT(POWER((B14-$F$13),2)+POWER((C14-$G$13),2))</f>
        <v>5.4398379327599349</v>
      </c>
      <c r="H14" s="1">
        <f>MIN(D14,F14)</f>
        <v>0</v>
      </c>
      <c r="I14" s="1">
        <f>IF(H14=D14,1,2)</f>
        <v>1</v>
      </c>
    </row>
    <row r="15" spans="1:11" x14ac:dyDescent="0.3">
      <c r="A15" t="s">
        <v>2</v>
      </c>
      <c r="B15">
        <v>2</v>
      </c>
      <c r="C15">
        <v>5</v>
      </c>
      <c r="D15" s="1">
        <f>SQRT(POWER((B15-$D$2),2)+POWER((C15-$E$2),2))</f>
        <v>5</v>
      </c>
      <c r="F15" s="1">
        <f>SQRT(POWER((B15-$F$13),2)+POWER((C15-$G$13),2))</f>
        <v>2.7292818820775429</v>
      </c>
      <c r="H15" s="1">
        <f t="shared" ref="H15:H21" si="3">MIN(D15,F15)</f>
        <v>2.7292818820775429</v>
      </c>
      <c r="I15" s="1">
        <f t="shared" ref="I15:I21" si="4">IF(H15=D15,1,2)</f>
        <v>2</v>
      </c>
    </row>
    <row r="16" spans="1:11" x14ac:dyDescent="0.3">
      <c r="A16" t="s">
        <v>3</v>
      </c>
      <c r="B16">
        <v>8</v>
      </c>
      <c r="C16">
        <v>4</v>
      </c>
      <c r="D16" s="1">
        <f>SQRT(POWER((B16-$D$2),2)+POWER((C16-$E$2),2))</f>
        <v>8.4852813742385695</v>
      </c>
      <c r="F16" s="1">
        <f t="shared" ref="F15:F21" si="5">SQRT(POWER((B16-$F$13),2)+POWER((C16-$G$13),2))</f>
        <v>3.5283111529224191</v>
      </c>
      <c r="H16" s="1">
        <f t="shared" si="3"/>
        <v>3.5283111529224191</v>
      </c>
      <c r="I16" s="1">
        <f t="shared" si="4"/>
        <v>2</v>
      </c>
    </row>
    <row r="17" spans="1:9" x14ac:dyDescent="0.3">
      <c r="A17" t="s">
        <v>4</v>
      </c>
      <c r="B17">
        <v>5</v>
      </c>
      <c r="C17">
        <v>8</v>
      </c>
      <c r="D17" s="1">
        <f>SQRT(POWER((B17-$D$2),2)+POWER((C17-$E$2),2))</f>
        <v>3.6055512754639891</v>
      </c>
      <c r="F17" s="1">
        <f t="shared" si="5"/>
        <v>2.7292818820775429</v>
      </c>
      <c r="H17" s="1">
        <f t="shared" si="3"/>
        <v>2.7292818820775429</v>
      </c>
      <c r="I17" s="1">
        <f t="shared" si="4"/>
        <v>2</v>
      </c>
    </row>
    <row r="18" spans="1:9" x14ac:dyDescent="0.3">
      <c r="A18" t="s">
        <v>5</v>
      </c>
      <c r="B18">
        <v>7</v>
      </c>
      <c r="C18">
        <v>5</v>
      </c>
      <c r="D18" s="1">
        <f>SQRT(POWER((B18-$D$2),2)+POWER((C18-$E$2),2))</f>
        <v>7.0710678118654755</v>
      </c>
      <c r="F18" s="1">
        <f t="shared" si="5"/>
        <v>2.3035022137995855</v>
      </c>
      <c r="H18" s="1">
        <f t="shared" si="3"/>
        <v>2.3035022137995855</v>
      </c>
      <c r="I18" s="1">
        <f t="shared" si="4"/>
        <v>2</v>
      </c>
    </row>
    <row r="19" spans="1:9" x14ac:dyDescent="0.3">
      <c r="A19" t="s">
        <v>6</v>
      </c>
      <c r="B19">
        <v>6</v>
      </c>
      <c r="C19">
        <v>4</v>
      </c>
      <c r="D19" s="1">
        <f>SQRT(POWER((B19-$D$2),2)+POWER((C19-$E$2),2))</f>
        <v>7.2111025509279782</v>
      </c>
      <c r="F19" s="1">
        <f t="shared" si="5"/>
        <v>1.818274580193979</v>
      </c>
      <c r="H19" s="1">
        <f t="shared" si="3"/>
        <v>1.818274580193979</v>
      </c>
      <c r="I19" s="1">
        <f t="shared" si="4"/>
        <v>2</v>
      </c>
    </row>
    <row r="20" spans="1:9" x14ac:dyDescent="0.3">
      <c r="A20" t="s">
        <v>7</v>
      </c>
      <c r="B20">
        <v>1</v>
      </c>
      <c r="C20">
        <v>2</v>
      </c>
      <c r="D20" s="1">
        <f>SQRT(POWER((B20-$D$2),2)+POWER((C20-$E$2),2))</f>
        <v>8.0622577482985491</v>
      </c>
      <c r="F20" s="1">
        <f t="shared" si="5"/>
        <v>4.9590157022027945</v>
      </c>
      <c r="H20" s="1">
        <f t="shared" si="3"/>
        <v>4.9590157022027945</v>
      </c>
      <c r="I20" s="1">
        <f t="shared" si="4"/>
        <v>2</v>
      </c>
    </row>
    <row r="21" spans="1:9" x14ac:dyDescent="0.3">
      <c r="A21" t="s">
        <v>8</v>
      </c>
      <c r="B21">
        <v>4</v>
      </c>
      <c r="C21">
        <v>9</v>
      </c>
      <c r="D21" s="1">
        <f>SQRT(POWER((B21-$D$2),2)+POWER((C21-$E$2),2))</f>
        <v>2.2360679774997898</v>
      </c>
      <c r="F21" s="1">
        <f t="shared" si="5"/>
        <v>3.7823435128210647</v>
      </c>
      <c r="H21" s="1">
        <f t="shared" si="3"/>
        <v>2.2360679774997898</v>
      </c>
      <c r="I21" s="1">
        <f t="shared" si="4"/>
        <v>1</v>
      </c>
    </row>
    <row r="23" spans="1:9" x14ac:dyDescent="0.3">
      <c r="A23" t="s">
        <v>0</v>
      </c>
      <c r="D23" t="s">
        <v>12</v>
      </c>
      <c r="F23" t="s">
        <v>13</v>
      </c>
      <c r="H23" t="s">
        <v>14</v>
      </c>
    </row>
    <row r="24" spans="1:9" x14ac:dyDescent="0.3">
      <c r="A24" t="s">
        <v>9</v>
      </c>
      <c r="B24" t="s">
        <v>10</v>
      </c>
      <c r="C24" t="s">
        <v>11</v>
      </c>
      <c r="D24" s="2">
        <f>AVERAGE(B14,B21)</f>
        <v>3</v>
      </c>
      <c r="E24" s="2">
        <f>AVERAGE(C14,C21)</f>
        <v>9.5</v>
      </c>
      <c r="F24">
        <f>AVERAGE(B15:B20)</f>
        <v>4.833333333333333</v>
      </c>
      <c r="G24">
        <f>AVERAGE(C15:C20)</f>
        <v>4.666666666666667</v>
      </c>
    </row>
    <row r="25" spans="1:9" x14ac:dyDescent="0.3">
      <c r="A25" t="s">
        <v>1</v>
      </c>
      <c r="B25">
        <v>2</v>
      </c>
      <c r="C25">
        <v>10</v>
      </c>
      <c r="D25" s="1">
        <f>SQRT(POWER((B25-$D$24),2)+POWER((C25-$E$24),2))</f>
        <v>1.1180339887498949</v>
      </c>
      <c r="F25" s="1">
        <f>SQRT(POWER((B25-$F$24),2)+POWER((C25-$G$24),2))</f>
        <v>6.0392236439978131</v>
      </c>
      <c r="H25" s="1">
        <f>MIN(D25,F25)</f>
        <v>1.1180339887498949</v>
      </c>
      <c r="I25" s="1">
        <f>IF(H25=D25,1,2)</f>
        <v>1</v>
      </c>
    </row>
    <row r="26" spans="1:9" x14ac:dyDescent="0.3">
      <c r="A26" t="s">
        <v>2</v>
      </c>
      <c r="B26">
        <v>2</v>
      </c>
      <c r="C26">
        <v>5</v>
      </c>
      <c r="D26" s="1">
        <f t="shared" ref="D26:D32" si="6">SQRT(POWER((B26-$D$24),2)+POWER((C26-$E$24),2))</f>
        <v>4.6097722286464435</v>
      </c>
      <c r="F26" s="1">
        <f t="shared" ref="F26:F32" si="7">SQRT(POWER((B26-$F$24),2)+POWER((C26-$G$24),2))</f>
        <v>2.8528737947706149</v>
      </c>
      <c r="H26" s="1">
        <f t="shared" ref="H26:H32" si="8">MIN(D26,F26)</f>
        <v>2.8528737947706149</v>
      </c>
      <c r="I26" s="1">
        <f t="shared" ref="I26:I32" si="9">IF(H26=D26,1,2)</f>
        <v>2</v>
      </c>
    </row>
    <row r="27" spans="1:9" x14ac:dyDescent="0.3">
      <c r="A27" t="s">
        <v>3</v>
      </c>
      <c r="B27">
        <v>8</v>
      </c>
      <c r="C27">
        <v>4</v>
      </c>
      <c r="D27" s="1">
        <f t="shared" si="6"/>
        <v>7.433034373659253</v>
      </c>
      <c r="F27" s="1">
        <f t="shared" si="7"/>
        <v>3.236081306491267</v>
      </c>
      <c r="H27" s="1">
        <f t="shared" si="8"/>
        <v>3.236081306491267</v>
      </c>
      <c r="I27" s="1">
        <f t="shared" si="9"/>
        <v>2</v>
      </c>
    </row>
    <row r="28" spans="1:9" x14ac:dyDescent="0.3">
      <c r="A28" t="s">
        <v>4</v>
      </c>
      <c r="B28">
        <v>5</v>
      </c>
      <c r="C28">
        <v>8</v>
      </c>
      <c r="D28" s="1">
        <f t="shared" si="6"/>
        <v>2.5</v>
      </c>
      <c r="F28" s="1">
        <f t="shared" si="7"/>
        <v>3.337497399083464</v>
      </c>
      <c r="H28" s="1">
        <f t="shared" si="8"/>
        <v>2.5</v>
      </c>
      <c r="I28" s="1">
        <f t="shared" si="9"/>
        <v>1</v>
      </c>
    </row>
    <row r="29" spans="1:9" x14ac:dyDescent="0.3">
      <c r="A29" t="s">
        <v>5</v>
      </c>
      <c r="B29">
        <v>7</v>
      </c>
      <c r="C29">
        <v>5</v>
      </c>
      <c r="D29" s="1">
        <f t="shared" si="6"/>
        <v>6.0207972893961479</v>
      </c>
      <c r="F29" s="1">
        <f t="shared" si="7"/>
        <v>2.1921577396609844</v>
      </c>
      <c r="H29" s="1">
        <f t="shared" si="8"/>
        <v>2.1921577396609844</v>
      </c>
      <c r="I29" s="1">
        <f t="shared" si="9"/>
        <v>2</v>
      </c>
    </row>
    <row r="30" spans="1:9" x14ac:dyDescent="0.3">
      <c r="A30" t="s">
        <v>6</v>
      </c>
      <c r="B30">
        <v>6</v>
      </c>
      <c r="C30">
        <v>4</v>
      </c>
      <c r="D30" s="1">
        <f t="shared" si="6"/>
        <v>6.2649820430708338</v>
      </c>
      <c r="F30" s="1">
        <f t="shared" si="7"/>
        <v>1.3437096247164253</v>
      </c>
      <c r="H30" s="1">
        <f t="shared" si="8"/>
        <v>1.3437096247164253</v>
      </c>
      <c r="I30" s="1">
        <f t="shared" si="9"/>
        <v>2</v>
      </c>
    </row>
    <row r="31" spans="1:9" x14ac:dyDescent="0.3">
      <c r="A31" t="s">
        <v>7</v>
      </c>
      <c r="B31">
        <v>1</v>
      </c>
      <c r="C31">
        <v>2</v>
      </c>
      <c r="D31" s="1">
        <f t="shared" si="6"/>
        <v>7.7620873481300121</v>
      </c>
      <c r="F31" s="1">
        <f t="shared" si="7"/>
        <v>4.6696419087073</v>
      </c>
      <c r="H31" s="1">
        <f t="shared" si="8"/>
        <v>4.6696419087073</v>
      </c>
      <c r="I31" s="1">
        <f t="shared" si="9"/>
        <v>2</v>
      </c>
    </row>
    <row r="32" spans="1:9" x14ac:dyDescent="0.3">
      <c r="A32" t="s">
        <v>8</v>
      </c>
      <c r="B32">
        <v>4</v>
      </c>
      <c r="C32">
        <v>9</v>
      </c>
      <c r="D32" s="1">
        <f t="shared" si="6"/>
        <v>1.1180339887498949</v>
      </c>
      <c r="F32" s="1">
        <f t="shared" si="7"/>
        <v>4.4127340982912413</v>
      </c>
      <c r="H32" s="1">
        <f t="shared" si="8"/>
        <v>1.1180339887498949</v>
      </c>
      <c r="I32" s="1">
        <f t="shared" si="9"/>
        <v>1</v>
      </c>
    </row>
    <row r="34" spans="1:9" x14ac:dyDescent="0.3">
      <c r="A34" t="s">
        <v>0</v>
      </c>
      <c r="D34" t="s">
        <v>12</v>
      </c>
      <c r="F34" t="s">
        <v>13</v>
      </c>
      <c r="H34" t="s">
        <v>14</v>
      </c>
    </row>
    <row r="35" spans="1:9" x14ac:dyDescent="0.3">
      <c r="A35" t="s">
        <v>9</v>
      </c>
      <c r="B35" t="s">
        <v>10</v>
      </c>
      <c r="C35" t="s">
        <v>11</v>
      </c>
      <c r="D35" s="2">
        <f>AVERAGE(B25,B32,B28)</f>
        <v>3.6666666666666665</v>
      </c>
      <c r="E35" s="2">
        <f>AVERAGE(C25,C32,C28)</f>
        <v>9</v>
      </c>
      <c r="F35">
        <f>AVERAGE(B26:B27,B29:B31)</f>
        <v>4.8</v>
      </c>
      <c r="G35">
        <f>AVERAGE(C26:C27,C29:C31)</f>
        <v>4</v>
      </c>
    </row>
    <row r="36" spans="1:9" x14ac:dyDescent="0.3">
      <c r="A36" t="s">
        <v>1</v>
      </c>
      <c r="B36">
        <v>2</v>
      </c>
      <c r="C36">
        <v>10</v>
      </c>
      <c r="D36" s="1">
        <f>SQRT(POWER((B36-$D$35),2)+POWER((C36-$E$35),2))</f>
        <v>1.9436506316151001</v>
      </c>
      <c r="F36" s="1">
        <f>SQRT(POWER((B36-$F$35),2)+POWER((C36-$G$35),2))</f>
        <v>6.6211781428987395</v>
      </c>
      <c r="H36" s="1">
        <f>MIN(D36,F36)</f>
        <v>1.9436506316151001</v>
      </c>
      <c r="I36" s="1">
        <f>IF(H36=D36,1,2)</f>
        <v>1</v>
      </c>
    </row>
    <row r="37" spans="1:9" x14ac:dyDescent="0.3">
      <c r="A37" t="s">
        <v>2</v>
      </c>
      <c r="B37">
        <v>2</v>
      </c>
      <c r="C37">
        <v>5</v>
      </c>
      <c r="D37" s="1">
        <f t="shared" ref="D37:D43" si="10">SQRT(POWER((B37-$D$35),2)+POWER((C37-$E$35),2))</f>
        <v>4.333333333333333</v>
      </c>
      <c r="F37" s="1">
        <f t="shared" ref="F37:F43" si="11">SQRT(POWER((B37-$F$35),2)+POWER((C37-$G$35),2))</f>
        <v>2.9732137494637012</v>
      </c>
      <c r="H37" s="1">
        <f t="shared" ref="H37:H43" si="12">MIN(D37,F37)</f>
        <v>2.9732137494637012</v>
      </c>
      <c r="I37" s="1">
        <f t="shared" ref="I37:I43" si="13">IF(H37=D37,1,2)</f>
        <v>2</v>
      </c>
    </row>
    <row r="38" spans="1:9" x14ac:dyDescent="0.3">
      <c r="A38" t="s">
        <v>3</v>
      </c>
      <c r="B38">
        <v>8</v>
      </c>
      <c r="C38">
        <v>4</v>
      </c>
      <c r="D38" s="1">
        <f t="shared" si="10"/>
        <v>6.6164777470930698</v>
      </c>
      <c r="F38" s="1">
        <f t="shared" si="11"/>
        <v>3.2</v>
      </c>
      <c r="H38" s="1">
        <f t="shared" si="12"/>
        <v>3.2</v>
      </c>
      <c r="I38" s="1">
        <f t="shared" si="13"/>
        <v>2</v>
      </c>
    </row>
    <row r="39" spans="1:9" x14ac:dyDescent="0.3">
      <c r="A39" t="s">
        <v>4</v>
      </c>
      <c r="B39">
        <v>5</v>
      </c>
      <c r="C39">
        <v>8</v>
      </c>
      <c r="D39" s="1">
        <f t="shared" si="10"/>
        <v>1.6666666666666667</v>
      </c>
      <c r="F39" s="1">
        <f t="shared" si="11"/>
        <v>4.0049968789001573</v>
      </c>
      <c r="H39" s="1">
        <f t="shared" si="12"/>
        <v>1.6666666666666667</v>
      </c>
      <c r="I39" s="1">
        <f t="shared" si="13"/>
        <v>1</v>
      </c>
    </row>
    <row r="40" spans="1:9" x14ac:dyDescent="0.3">
      <c r="A40" t="s">
        <v>5</v>
      </c>
      <c r="B40">
        <v>7</v>
      </c>
      <c r="C40">
        <v>5</v>
      </c>
      <c r="D40" s="1">
        <f t="shared" si="10"/>
        <v>5.2068331172711035</v>
      </c>
      <c r="F40" s="1">
        <f t="shared" si="11"/>
        <v>2.4166091947189146</v>
      </c>
      <c r="H40" s="1">
        <f t="shared" si="12"/>
        <v>2.4166091947189146</v>
      </c>
      <c r="I40" s="1">
        <f t="shared" si="13"/>
        <v>2</v>
      </c>
    </row>
    <row r="41" spans="1:9" x14ac:dyDescent="0.3">
      <c r="A41" t="s">
        <v>6</v>
      </c>
      <c r="B41">
        <v>6</v>
      </c>
      <c r="C41">
        <v>4</v>
      </c>
      <c r="D41" s="1">
        <f t="shared" si="10"/>
        <v>5.5176484524156164</v>
      </c>
      <c r="F41" s="1">
        <f t="shared" si="11"/>
        <v>1.2000000000000002</v>
      </c>
      <c r="H41" s="1">
        <f t="shared" si="12"/>
        <v>1.2000000000000002</v>
      </c>
      <c r="I41" s="1">
        <f t="shared" si="13"/>
        <v>2</v>
      </c>
    </row>
    <row r="42" spans="1:9" x14ac:dyDescent="0.3">
      <c r="A42" t="s">
        <v>7</v>
      </c>
      <c r="B42">
        <v>1</v>
      </c>
      <c r="C42">
        <v>2</v>
      </c>
      <c r="D42" s="1">
        <f t="shared" si="10"/>
        <v>7.490735018081411</v>
      </c>
      <c r="F42" s="1">
        <f t="shared" si="11"/>
        <v>4.2941821107167772</v>
      </c>
      <c r="H42" s="1">
        <f t="shared" si="12"/>
        <v>4.2941821107167772</v>
      </c>
      <c r="I42" s="1">
        <f t="shared" si="13"/>
        <v>2</v>
      </c>
    </row>
    <row r="43" spans="1:9" x14ac:dyDescent="0.3">
      <c r="A43" t="s">
        <v>8</v>
      </c>
      <c r="B43">
        <v>4</v>
      </c>
      <c r="C43">
        <v>9</v>
      </c>
      <c r="D43" s="1">
        <f t="shared" si="10"/>
        <v>0.33333333333333348</v>
      </c>
      <c r="F43" s="1">
        <f t="shared" si="11"/>
        <v>5.0635955604688654</v>
      </c>
      <c r="H43" s="1">
        <f t="shared" si="12"/>
        <v>0.33333333333333348</v>
      </c>
      <c r="I43" s="1">
        <f t="shared" si="13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สิทธิกร เฉลิมกิตติชัย</dc:creator>
  <cp:lastModifiedBy>สิทธิกร เฉลิมกิตติชัย</cp:lastModifiedBy>
  <dcterms:created xsi:type="dcterms:W3CDTF">2024-04-03T02:24:58Z</dcterms:created>
  <dcterms:modified xsi:type="dcterms:W3CDTF">2024-04-03T02:58:11Z</dcterms:modified>
</cp:coreProperties>
</file>