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publishItems="1"/>
  <mc:AlternateContent xmlns:mc="http://schemas.openxmlformats.org/markup-compatibility/2006">
    <mc:Choice Requires="x15">
      <x15ac:absPath xmlns:x15ac="http://schemas.microsoft.com/office/spreadsheetml/2010/11/ac" url="C:\Users\Siva\Downloads\awesome-telugu\"/>
    </mc:Choice>
  </mc:AlternateContent>
  <xr:revisionPtr revIDLastSave="0" documentId="13_ncr:1_{233C3A3E-8EB1-4AAA-9EEC-EDBEC0E3A418}" xr6:coauthVersionLast="47" xr6:coauthVersionMax="47" xr10:uidLastSave="{00000000-0000-0000-0000-000000000000}"/>
  <bookViews>
    <workbookView xWindow="-110" yWindow="-110" windowWidth="19420" windowHeight="10300" activeTab="2" xr2:uid="{DB438AB8-0F60-4224-9C67-97043B861F24}"/>
  </bookViews>
  <sheets>
    <sheet name="Data" sheetId="1" r:id="rId1"/>
    <sheet name="Data Prep" sheetId="2" r:id="rId2"/>
    <sheet name="Report" sheetId="3" r:id="rId3"/>
  </sheets>
  <definedNames>
    <definedName name="_xlnm._FilterDatabase" localSheetId="0" hidden="1">Data!$A$1:$F$1919</definedName>
    <definedName name="_xlnm._FilterDatabase" localSheetId="1" hidden="1">'Data Prep'!$A$3:$A$12</definedName>
    <definedName name="_xlchart.v5.0" hidden="1">'Data Prep'!$S$2</definedName>
    <definedName name="_xlchart.v5.1" hidden="1">'Data Prep'!$S$3:$S$50</definedName>
    <definedName name="_xlchart.v5.2" hidden="1">'Data Prep'!$T$2</definedName>
    <definedName name="_xlchart.v5.3" hidden="1">'Data Prep'!$T$3:$T$50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Dashboard" guid="{948164EF-B902-4A6C-8E3C-A935061C5153}" maximized="1" xWindow="-8" yWindow="-8" windowWidth="1936" windowHeight="1056" activeSheetId="8" showFormulaBar="0"/>
    <customWorkbookView name="ShowAllWorksheets" guid="{A1F01C08-243B-48FC-94A8-F102AEB1706D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3" i="2"/>
  <c r="Q4" i="2"/>
  <c r="Q5" i="2"/>
  <c r="Q6" i="2"/>
  <c r="Q3" i="2"/>
  <c r="P4" i="2"/>
  <c r="P5" i="2"/>
  <c r="P6" i="2"/>
  <c r="P3" i="2"/>
  <c r="K4" i="2"/>
  <c r="K5" i="2"/>
  <c r="K6" i="2"/>
  <c r="K7" i="2"/>
  <c r="K8" i="2"/>
  <c r="K9" i="2"/>
  <c r="K19" i="2" s="1"/>
  <c r="K10" i="2"/>
  <c r="K11" i="2"/>
  <c r="K12" i="2"/>
  <c r="K3" i="2"/>
  <c r="G4" i="2"/>
  <c r="G5" i="2"/>
  <c r="G6" i="2"/>
  <c r="G7" i="2"/>
  <c r="G8" i="2"/>
  <c r="G9" i="2"/>
  <c r="G10" i="2"/>
  <c r="G11" i="2"/>
  <c r="G12" i="2"/>
  <c r="G3" i="2"/>
  <c r="K20" i="2" l="1"/>
</calcChain>
</file>

<file path=xl/sharedStrings.xml><?xml version="1.0" encoding="utf-8"?>
<sst xmlns="http://schemas.openxmlformats.org/spreadsheetml/2006/main" count="3944" uniqueCount="76">
  <si>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</si>
  <si>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</si>
  <si>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</si>
  <si>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</si>
  <si>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</si>
  <si>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</si>
  <si>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</si>
  <si>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</si>
  <si>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</si>
  <si>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</si>
  <si>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</si>
  <si>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</si>
  <si>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</si>
  <si>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</si>
  <si>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</si>
  <si>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</si>
  <si>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</si>
  <si>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</si>
  <si>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</si>
  <si>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</si>
  <si>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</si>
  <si>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</si>
  <si>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</si>
  <si>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</si>
  <si>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</si>
  <si>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</si>
  <si>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</si>
  <si>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</si>
  <si>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</si>
  <si>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</si>
  <si>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</si>
  <si>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</si>
  <si>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</si>
  <si>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</si>
  <si>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</si>
  <si>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</si>
  <si>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</si>
  <si>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</si>
  <si>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</si>
  <si>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</si>
  <si>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</si>
  <si>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</si>
  <si>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</si>
  <si>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</si>
  <si>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</si>
  <si>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</si>
  <si>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</si>
  <si>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</si>
  <si>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</si>
  <si>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</si>
  <si>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</si>
  <si>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</si>
  <si>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</si>
  <si>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</si>
  <si>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</si>
  <si>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</si>
  <si>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</si>
  <si>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</si>
  <si>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</si>
  <si>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</si>
  <si>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</si>
  <si>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</si>
  <si>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</si>
  <si>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</si>
  <si>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</si>
  <si>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</si>
  <si>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DATE FILTER</t>
  </si>
  <si>
    <t>Current Year:</t>
  </si>
  <si>
    <t>AVG WAGE BY INDUSTRY</t>
  </si>
  <si>
    <t>EMPLOYEES BY INDUSTRY</t>
  </si>
  <si>
    <t>EMPLOYEES BY INDUSTRY(CLEAN)</t>
  </si>
  <si>
    <t>SELECTED</t>
  </si>
  <si>
    <t>OTHERS</t>
  </si>
  <si>
    <t>WAGE &amp; EMPLOYEE TREND</t>
  </si>
  <si>
    <t>Avg Wage</t>
  </si>
  <si>
    <t>Comparisions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</si>
</sst>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C90E84-5BA2-40CE-B305-F7D84625D04C}"/>
  </tableStyles>
  <colors>
    <mruColors>
      <color rgb="FF269999"/>
      <color rgb="FFFFFFFF"/>
      <color rgb="FFB2DBD5"/>
      <color rgb="FFEE0000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i="0" u="none" strike="noStrike" baseline="0">
                <a:effectLst/>
              </a:rPr>
              <a:t>Avg Annual Wages by Industry</a:t>
            </a:r>
            <a:r>
              <a:rPr lang="en-IN" sz="2000" b="0" i="0" u="none" strike="noStrike" baseline="0"/>
              <a:t> </a:t>
            </a:r>
            <a:endParaRPr lang="en-I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Prep'!$F$3:$F$12</c:f>
              <c:strCache>
                <c:ptCount val="10"/>
                <c:pt idx="0">
                  <c:v>Business Services</c:v>
                </c:pt>
                <c:pt idx="1">
                  <c:v>Construction</c:v>
                </c:pt>
                <c:pt idx="2">
                  <c:v>Education &amp; Health</c:v>
                </c:pt>
                <c:pt idx="3">
                  <c:v>Finance</c:v>
                </c:pt>
                <c:pt idx="4">
                  <c:v>Information</c:v>
                </c:pt>
                <c:pt idx="5">
                  <c:v>Leisure &amp; Hospitality</c:v>
                </c:pt>
                <c:pt idx="6">
                  <c:v>Manufacturing</c:v>
                </c:pt>
                <c:pt idx="7">
                  <c:v>Natural Resources</c:v>
                </c:pt>
                <c:pt idx="8">
                  <c:v>Other Services</c:v>
                </c:pt>
                <c:pt idx="9">
                  <c:v>Trade &amp; Transportation</c:v>
                </c:pt>
              </c:strCache>
            </c:strRef>
          </c:cat>
          <c:val>
            <c:numRef>
              <c:f>'Data Prep'!$G$3:$G$12</c:f>
              <c:numCache>
                <c:formatCode>"$"#,##0</c:formatCode>
                <c:ptCount val="10"/>
                <c:pt idx="0">
                  <c:v>74713.0625</c:v>
                </c:pt>
                <c:pt idx="1">
                  <c:v>63896.895833333336</c:v>
                </c:pt>
                <c:pt idx="2">
                  <c:v>53607.208333333336</c:v>
                </c:pt>
                <c:pt idx="3">
                  <c:v>90040.666666666672</c:v>
                </c:pt>
                <c:pt idx="4">
                  <c:v>93586.333333333328</c:v>
                </c:pt>
                <c:pt idx="5">
                  <c:v>23286.416666666668</c:v>
                </c:pt>
                <c:pt idx="6">
                  <c:v>68427.875</c:v>
                </c:pt>
                <c:pt idx="7">
                  <c:v>55605.9375</c:v>
                </c:pt>
                <c:pt idx="8">
                  <c:v>40790.1875</c:v>
                </c:pt>
                <c:pt idx="9">
                  <c:v>49366.8125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C-4F66-9D57-AB7780D5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643060959"/>
        <c:axId val="1643061919"/>
      </c:barChart>
      <c:catAx>
        <c:axId val="1643060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61919"/>
        <c:crosses val="autoZero"/>
        <c:auto val="1"/>
        <c:lblAlgn val="ctr"/>
        <c:lblOffset val="100"/>
        <c:noMultiLvlLbl val="0"/>
      </c:catAx>
      <c:valAx>
        <c:axId val="1643061919"/>
        <c:scaling>
          <c:orientation val="minMax"/>
        </c:scaling>
        <c:delete val="0"/>
        <c:axPos val="t"/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6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Share</a:t>
            </a:r>
            <a:r>
              <a:rPr lang="en-IN" sz="2000" b="1" baseline="0"/>
              <a:t> of Employees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2-4BBD-8FBA-D585E90CBC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92-4BBD-8FBA-D585E90CBCC6}"/>
              </c:ext>
            </c:extLst>
          </c:dPt>
          <c:dLbls>
            <c:numFmt formatCode="0.00%" sourceLinked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'Data Prep'!$J$19:$J$20</c:f>
              <c:strCache>
                <c:ptCount val="2"/>
                <c:pt idx="0">
                  <c:v>SELECTED</c:v>
                </c:pt>
                <c:pt idx="1">
                  <c:v>OTHERS</c:v>
                </c:pt>
              </c:strCache>
            </c:strRef>
          </c:cat>
          <c:val>
            <c:numRef>
              <c:f>'Data Prep'!$K$19:$K$20</c:f>
              <c:numCache>
                <c:formatCode>#,##0</c:formatCode>
                <c:ptCount val="2"/>
                <c:pt idx="0">
                  <c:v>8142043</c:v>
                </c:pt>
                <c:pt idx="1">
                  <c:v>108507296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92-4BBD-8FBA-D585E90CBC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Wage</a:t>
            </a:r>
            <a:r>
              <a:rPr lang="en-IN" sz="2000" b="1" baseline="0"/>
              <a:t> &amp; Employee Trends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6440918208812"/>
          <c:y val="9.8586595858276588E-2"/>
          <c:w val="0.84395902851857596"/>
          <c:h val="0.8120674597147657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482000"/>
        <c:axId val="735482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Prep'!$Q$2</c15:sqref>
                        </c15:formulaRef>
                      </c:ext>
                    </c:extLst>
                    <c:strCache>
                      <c:ptCount val="1"/>
                      <c:pt idx="0">
                        <c:v>Employees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'Data Prep'!$O$3:$O$6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'Data Prep'!$Q$3:$Q$6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8021586</c:v>
                      </c:pt>
                      <c:pt idx="1">
                        <c:v>8120224</c:v>
                      </c:pt>
                      <c:pt idx="2">
                        <c:v>8251469</c:v>
                      </c:pt>
                      <c:pt idx="3">
                        <c:v>8142043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36-44D0-AACE-6C17390121A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'Data Prep'!$P$2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>
                  <a:alpha val="62000"/>
                </a:schemeClr>
              </a:solidFill>
              <a:ln w="28575">
                <a:solidFill>
                  <a:srgbClr val="269999">
                    <a:alpha val="76000"/>
                  </a:srgbClr>
                </a:solidFill>
              </a:ln>
              <a:effectLst/>
            </c:spPr>
          </c:marker>
          <c:dLbls>
            <c:numFmt formatCode="&quot;$&quot;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Prep'!$O$3:$O$6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Prep'!$P$3:$P$6</c:f>
              <c:numCache>
                <c:formatCode>"$"#,##0</c:formatCode>
                <c:ptCount val="4"/>
                <c:pt idx="0">
                  <c:v>77330.083333333328</c:v>
                </c:pt>
                <c:pt idx="1">
                  <c:v>80167.854166666672</c:v>
                </c:pt>
                <c:pt idx="2">
                  <c:v>82837.375</c:v>
                </c:pt>
                <c:pt idx="3">
                  <c:v>90040.666666666672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6-44D0-AACE-6C173901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733456"/>
        <c:axId val="732733936"/>
      </c:lineChart>
      <c:catAx>
        <c:axId val="732733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2733936"/>
        <c:crossesAt val="0"/>
        <c:auto val="1"/>
        <c:lblAlgn val="ctr"/>
        <c:lblOffset val="100"/>
        <c:noMultiLvlLbl val="0"/>
      </c:catAx>
      <c:valAx>
        <c:axId val="73273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Average</a:t>
                </a:r>
                <a:r>
                  <a:rPr lang="en-IN" sz="1600" b="1" baseline="0"/>
                  <a:t> Annual  Wages</a:t>
                </a:r>
                <a:endParaRPr lang="en-IN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33456"/>
        <c:crosses val="autoZero"/>
        <c:crossBetween val="between"/>
      </c:valAx>
      <c:valAx>
        <c:axId val="735482960"/>
        <c:scaling>
          <c:orientation val="minMax"/>
          <c:min val="0"/>
        </c:scaling>
        <c:delete val="1"/>
        <c:axPos val="r"/>
        <c:numFmt formatCode="#,##0" sourceLinked="1"/>
        <c:majorTickMark val="out"/>
        <c:minorTickMark val="none"/>
        <c:tickLblPos val="nextTo"/>
        <c:crossAx val="735482000"/>
        <c:crosses val="max"/>
        <c:crossBetween val="between"/>
      </c:valAx>
      <c:catAx>
        <c:axId val="73548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48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33123311829601E-2"/>
          <c:y val="2.3457987624859841E-2"/>
          <c:w val="0.76922473895109567"/>
          <c:h val="0.903077742557875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'Data Prep'!$Q$2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Prep'!$O$3:$O$6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Prep'!$Q$3:$Q$6</c:f>
              <c:numCache>
                <c:formatCode>#,##0</c:formatCode>
                <c:ptCount val="4"/>
                <c:pt idx="0">
                  <c:v>8021586</c:v>
                </c:pt>
                <c:pt idx="1">
                  <c:v>8120224</c:v>
                </c:pt>
                <c:pt idx="2">
                  <c:v>8251469</c:v>
                </c:pt>
                <c:pt idx="3">
                  <c:v>8142043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6-461A-A345-7339A7C1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482000"/>
        <c:axId val="735482960"/>
      </c:barChart>
      <c:valAx>
        <c:axId val="73548296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IN" sz="1600"/>
                  <a:t>Total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735482000"/>
        <c:crosses val="max"/>
        <c:crossBetween val="between"/>
      </c:valAx>
      <c:catAx>
        <c:axId val="7354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73548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 i="0" baseline="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Employees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Region</a:t>
          </a:r>
        </a:p>
      </cx:txPr>
    </cx:title>
    <cx:plotArea>
      <cx:plotAreaRegion>
        <cx:series layoutId="regionMap" uniqueId="{17C7E0AD-CC27-4E11-BDB8-924F636F58FC}">
          <cx:dataId val="0"/>
          <cx:layoutPr>
            <cx:geography cultureLanguage="en-US" cultureRegion="IN" attribution="Powered by Bing">
              <cx:geoCache provider="{E9337A44-BEBE-4D9F-B70C-5C5E7DAFC167}">
                <cx:binary>1H1bUxvJ1uVfcfh5is6svFV+MT0RXRICjME22O5uv1TIQNe9su63Xz+rkLBRtQycOExMiHOiFSCl
ameu3Le1d6b/903/PzfJ3bp806dJVv3PTf/726Cu8//57bfqJrhL19VRGt6UpjL/1Ec3Jv3N/PNP
eHP322257sLM/80mlP92E6zL+q5/+3/+N77NvzPvzc26Dk32qbkrh6u7qknq6on39r71Zn2bhtky
rOoyvKnp72/P11m1rt6+ucvqsB4+D/nd7293PvP2zW/zb/rXU98kEKxubjGWOUfc4crWSpH7H/r2
TWIyf/u2pZ0j5hDqECb0/Y96ePblOsX45+W5l2Z9e1veVRWmc//6c9yO7Pjz9ds3N6bJ6mnFfCze
72+/ZGF9d/vmul7Xd5h4WJnF5gMLM03gC0Zgxr/trvm//oA1mH3kESzzBXvurX+h8key/r5O1w9L
8wqw2EdKSm5LojewsF1YHHnkcMKYTewNLPrh2RtYXiDQflx+DJwB88f7gwTmKsAmeXNWJevs9mGF
/nt0OD2StmNr4WwX39lFR9EjQR2HSL5VGqC3UdgNOi+Vaj9Eu6NnOF2dHSROl6asgzeLdWmSMHtN
PRJHgmmmBCM/zNdj86b0EXUEc6SUGz2Tu0i9XK79WM3Hz9C6XBwkWn+U4WheFSZ+ZGtm2w7le2Gi
FBo3aZMUG5zgpR4r1AsE2o/Pj4EzYP74dpDALEyW3d3U4U1TPyzQq1g7oQQVjIm9IYKCr2IOsLPF
w0M3Zu6F0uxHZmfwDJ3F54NE5+NdllVD0q6z8BVNHCdHjpZSOxtwCIFu7Jg4deQwx5kCvI1uwVk9
1p2XSrUfpt3RM5w+/nGQOC3WSfiPKV8VJaaObMEBE90GdDOUKNVHkipbUU43MO2i9DKZ9mP0eOwM
ocVhIvRHGb92HsShRdAhRrch2yyk0/YRZ5oKIbZ6NrN1L5FoPzo/R86w+ePqILVnE/Is17Gp1w97
+BWckDriXDLiULZRDyQ8j60cJeSIyymG2KrPLCF6qVT7MdodPcPpcnmQOC3vknW3Lu9eDyOmjwhx
lLQfuIIZRkoAIkdyRrd500yHXiLRfnx+jpxhszw+SGzOTPeaumMfEcWlUJzvJRM0O5oiO0nJ9v1Z
EvScNPsx2Yya4XF2mP7m5M6U/msGbcw+khwxM9cwXNMP3TVnDoO540xxsnU3MwbhBQLtR+XHwBkw
J4cJzMIkplzfmlc0Ys4R4gAhCLf3IkMJKAWuHCZnkLxElP2Y/Bw5A2Xx4SCt1+Vd9+bdXVndDa8H
C7IceH6iBdsqjL2rMIofSeUIEPHb8IA/PHuTi75Mpv34PB47Q+jy3UEitILWhLev6GJs50hoIajN
Zj7fQdzsKMZth23UaaY1L5BkPyg/Bs4QWR0mUX0R3gShv84edu0rRMzIaBRXWjlblZhlNI4AbUO0
0khJ739mXv8lEu2H5ufIGTYXZwepLWe36+AVPQznKKlpouyHTH8GDKWwZQKktUNmAfKzguzHYzts
BsbZYaYtkzG+uOvDm1dEhPEjblMG7mVbBYCR2k0u5RElDvyPgzjtMXn2Mmn2w/J47Ayby4vDVJQE
1RsTVg9r9ApGDG4fesIRj22M1ExXHNRvuCOZcLa0DdzPY3zOXiDRfnR+jpxhc3aYDuYsuw3Xr1qz
0UeT51AIyrY/u0qDEjVqAiiC6m3ZYBaRvUCgXyDzMJM5MJcHqTTn2K/NTfyKsTK4ZmErZoNsmUEi
AAnqAGDSNpDNIHmJKPsx+TlyBsr53wcJynvThNUr6ws50g6SFykfUpRdcDQFA00dFEG3CjUD50Ui
7Ufn0dAZPO8PM+3/c10F6LuqzWvGy2CYKWVCOQiJpx90Ou0EATY5EgKsDeGbFHQWCrxMpv0APR47
Q+jPw0RoCm5O12kOnF6TYubsSDoCGvRQi55FalPnjQIDDae0STdBEzyOB14s1n6cZsNnUF2eHqSt
u7xr16/JBaAMwKAn/EfPzcwLUSqR36DpRqFFavqZKdLz8vwKnM085qh8PUhULtZh9oq1GS6OGMrP
AOVnH+dj6yb1kU0l5SgUbKzfzPs8K85+TLbDZpBcHGZV5mJdDq/bSIjuWz2FagJpy2M0lDxShKIl
Sm/RmLFmL5HkV4A8zGGOyfIg1OTp5uCNqd+knTuf/E+7ojUqYggFUIHZuJGZm9GodNKpBPCAz0xb
Zj3LvxZrP0iz4TszOYyG6It1Va1vgqa6q+vXpAPsI/TIoCwG5vL+B65jR2/QJkiAHHzLrt9/sTz7
AZkNn6vOYYZoF2FVTf/P8/Bhsf57wgaFTWWjCeAHHzOzbCBs0MNpo7q2La/9i3V+kVC/gOnxjOYg
XR+EfduRGuc9LkJ0dFav20ojEQpoinambW15pkSaH1GNcg16aR72xaaG9iJZfoXMj2nszBATPEzW
5ku9Dh5W5xW0BiEzzBoSly1XNqtu3vc/K3ADtpzpy3Ny7IdjM2qGxJfPB6ohVWWa8jVtGM48SYVG
v22iT2ZoTL2ASsH7P5z/mGEyGdbnJNqPy8+RM2wuDrMT4MJk9auSzlwdwbsLqtEZc/8zC8wogX/h
qENLNgvJXiDKLzB5mMMcksNUlz8HgxOF/uvZLm6jYUZLW/6ic5YS0NGCgg8gW2Lz4dkbr/ICgfYD
82PgDJg//z5IO3Z5971cV/H6YXX+e6+CY2pILlHXVNuy5tyO6SMQ0jj7+RAIzMrNL5FoPzQ/R86w
uTzMzH/i/f42ZfyK2EBrmLb5dIRznyFDryyiZAKqc8sAzHzMSyT6FTYPc5ljc5h68yEIX7EVAH1m
HF3+CJD3Z/7oZ8I5Gnj+X/SZPyfNfkw2o2Z4fDhMOvlDnKBd5lUPQ6Pj0mEoWm6D43mzrIaDQXcG
IWpbuUHO+Zj0f4lEv8Dlx1zm2JwfpI/5UN75r1ozY7BiDnr62bagjJV/zMfQ+5qZg7IacswdSJ4V
5BeAbMfN4bg6SDiuTfP/5tQzYCHgJm26bZadRcnOdGQQreVIKzdk/8y5vFyu/SjNx8/Qul4cMFqv
frAJvWcMXh5lyw0W87IzDjbZjICwkbOMZrPKz8vzFEYPo+cILQ8Soc84YItbRu5esW7GBC7aQISM
XpoNPLNiJrqcGJ9abR61Dj42dC8SaT9Cj4bO4Pl8mJzZ57v+Va+uoThOxhwOM7YJoec8Jkg1hNc4
+Ly9IwXQ7ULzjDi/guV+2BySvw5SY76GONf02gedQb84GgzaXoVRztF0Vp2zh7b0WdL5Eon2A/Nz
5Aybr38cJjZ3ZQru6WHTvgIfwHEOUNj43ywewA0OEgSOlmhxvv+ZY/K8JL+A5GHgHJED5c7uqvrN
z222MSb/PS7oAsBVT1O1eb8hQ7gmweKg/fxnOPfYkP35UrH2gzQbPoPqz68HqTx/htWNyarwNRsE
cSwD+iEYLuXa/OwmOyhtoukWp6D0/qNOLxLpFxD9nM0cnrP/P/D8+jK1H7fNLdf1+vj+mrpH96k9
/e797HF13mzo1m1vNO3m8fVwD8bx7Pb3tzZHgPzj8rvpK3bc/aypYqNAP8bdrav697eWlEdaMYaz
0ujuQI2UIDPqoF6/v0XfAS71QmMhXJvATR4OoolsurXq97doOmQ4EoqC0PYSnGrK6zAE3T3MRrFC
U9CwGpd7/Lgb8KNJBmTiP1Zj+/ubrEk/mjCrK9zMByOdbz42STk9Eem0hiWwFS46wOFhvH+zvgKZ
j0/T/5XQqMxoF4s7h3p1o4/tnOdWsiB5G45fhWjyeM2tUlSrrBiqgS9ruxdBv7CMR777Wckza2Hs
PlbvdCCGZhlrKytOO50m1UUi0twaXBP3Iv8u4jrqzRJrlURs4SvF6Z3qzdBcJUGvkrXjiNy7YSkr
5KUvwyJnbkrDCqLwXJTph4CSusuWfiLKOHdNJ9L0PVVDAZH9NKXDuZ2yLPrHqlqDMY8g3bNISJZ2
1gh9nzbX6D6cbsTBcmFHPF4jRdOwCWTg3HmdyaLitE55wk8T3lalOh0rvw67xRjmuP8lIV5oe6un
H0/BqO8+H3XBqfOewZPiPL2e3n+E0Rgxp5JEhrcRjVkcLmrDBAtcrW2riFZl3/llvSyD2ueBa3Fr
zLOPHWdDZS8oH2XH3tUyyKrYNaZgJb3EDXQF3ntaSGzhxzIqFNAYzswgQgO3PG3LXRn7ILTsoGTW
rbTKlthLf1S+KlaJw2tG3KyspfwWC+LVMD0/1O15bKbnco2rJlHjttFfMH9u3gxGGYs5t/6APSfd
luRJ9VfAPTvz3S4Km/BD5uFWztoNAoNKuPv040FFzaatkCrg0L3mYG+hQ7vT9kUbWqQP2K2lElWw
heiIFGsoklWfmTFUyWVoUUMvWFwMzXVcETIGLtqbEyzK05IgmtqVRNhoI8dNMlMnDIKxGQC1DEk0
xJl34+kxE+WJKfLUG44tL630cDI4ZQ9Unn7kvyePlhzkqChq3zNDZHfygQq8JBpIectlBy1fDVSO
NF6Jsmsqfhw6HpffygarXriVRD3pmyFDW+rjNjQk757ZCHRmyRQRGgnAvaLiJCTuF92VxtdjJHRe
W9/RPK5S67Svg0kh0t4EuP2z6SI+8kWYVoOdu722GaQSIQma6zSX0bDILFpm1zoN0jJbFsKU9lXa
hln1/ek1m+zpI3urwFripAxBNRm3n0FbZrak6TynJMXYf+/LusQmIE1MsFik75iw3L5krXWd23Ex
KU3dmeklzP3mP10stEvj8g6Gc1QOZxymbXexnMKu6qGS5nuWCAs2PIL1Gju3HUg9iHPmCdj9ym9w
Y1IaiQwWtczTkopTx4qsNnaLANZ2svxDgFFZOCbtOe/j3KTPmBU632MgE5H02TiGbwNhOR0+emz7
etZluc5G9r3ybGmlx1Fd5UnzsRjrMM8WXTEUEM5SaYv3zFCkZlg68ThY112ee2eVLpPIX6TjSIbz
NCiy2nMzTaRXLxpBrORKptof0wVOoPcwibYVDTR7R0ad4Fvj0OuK4j9SU4FNKnHFKkHHtARRintt
ducTy6CAC7Xay6CKLRjxMe2gGHklsubTYDkNx0HBp+zjrlnYPA/XTmzqTtOFlLvPU32fI7EmzeWY
lgJbvveDInKJiUNh3LLC6fH/7HmK4ngezhjDVxG0usw3Fus8SrM2jC69yMdWzmIYCHup4kSx46wq
FKb89AMpCJkdjUKPAK6q05LgmA1OOIvZikLVs6LN2vybEkZEYpET3OhQuJ7XaF0u6KimZfaGjTtK
Go73mnv7nFPPwVt9VzNZrJqOPW8h+dwtomUE0Z3QFJcYTJZ5pmdxH1epF5j8W17CLBXHrIodfmHT
gA3nrGoG7C/ttcn4NQ36YVBuE5RdESzgQTt55RejZ52WKY/Gr6XVVPLSCeUUcfW8TRN9Ejdi2u+m
Yho6ObRKtFd5GcXj1zGRcRe7JEmmKCDEdsaON5kO8Ec24CLOr07a91AGJqIBL9VI/NpZ5qJi1Uqq
ZlKGuPdDRGzF/eO141tD5zqmj/AVBtEYJA+tbAq26lyk8bqvZFbkK92WtL3mzIz1+7KMvdJNkrS0
04Xle2l/6nNEK39nTubxry1pKbRWOT4Ct7bIDGK+p/fG7uZHVCDRaq2wJRlXEpd8zLYG84bMpzpP
vo00rUrf7W2i8srtTGSSM9YUHSzv00+cm3d7ug7JpgiEcOxb/+uJVUmqoEtZ9zcbm2kzdg2f/Ild
qRjRkGwLIb95ERuxCTu7qSv/QsFSY58+LcZ0SeaOUjBc9GwrRAK4vMTmSDt21X5kbVNYWqZfU56l
NXNr0wjrzhRBAfMexFVGj0tPmfBjWzk+THgeCOMf+05tt8bFac8uad3a9ovzxHPkdc/KxBncqqOy
vaodi4SLQoy9OccmIoEbEe6Fucs9mDxYz4BgH5o2QLh25kVxPZnSFmdIPqATUeWDy+KS9e3J0zOe
OwoH7dlk6mS072/RQZK1O+NYekHWFZX60jYZQVYgytJGVtCO077liFr5aUC7Htu2jzXDi1/fpwqW
zKctzZqos71rr5fTlraLEPbyNMxtNvmcYqwIXRVJm1fhySiGGFrndemUpNDBSaGdihZQo6enZM8s
m4OQ0kEcAqsGBMFHz3xfwbJ0NFFmf3HqgEG36tyfBKgt1kyqe6/HaPcYIJsX9JOKw1ZOJqXMC3hu
K6DIi2gvpj+ZIkabUKIjxU/DLpnWoRg6Iy+9osenwoBNUxz8VFar2FIlW+VO2bJqMcABY7rPTG2W
UmFqmuL+FgpVIQJH8WdTq/uYqqQxwxfmt5OlqssCW2tMxtDc1MSJ7cwdalOMX5WdTQFHahkKQHqZ
Jv5wPKaS1v5KM6vpviDsL7EcnYoYdh9rR1iTLLQ0thjvknyybg3M5mlo5x3MWo0QDw8Ma4/gNySt
FEuR+hxLUdcqsOqFSJoIKhFoO8Jvm/WZTOHUZfVy14wL8iUKCTBSwkEeT/6VO9Bu5HKQhfW5TZWB
ddjkC3bg9G28QKoe+NlzZmHmjqZHchxytAncEi4Sn2eyJDKIyfNefa4aih1SDzhoEZ4gmML68Cjn
Rhx7nWX6ypUJG7DgSetliAFh9LBKXdkn9UclK8eLVl7NHRgDKGR7VaJ8Dw+QWlD8us/gqLaw+UWX
YSn7xMmgK9CiCQ4/7icgrCikeNFDpNsrYlIDSUQcwzfFsp4S/6dXm2u2axMx+ckJwEjgLhSElfNU
EfF1ZfmkHz4HwSATz62bmOULryNedCntkZfDcRGUMndcbds6CtyyLMLiHUka1gs3R/honZd+avEL
Lw0UWxSd6f0bEibktPMaLpexykxyy6NkLK9SI1P8Ow8jTboPvKWkH5dOlGmRLwoE5FWz6jrhtJdl
EXi9cWVKUvqekZLqZZaVmi6ivm5KzzW9U4yRG2RtyfuF38ctlKEdy25I3N4SEY9W2qYNv5ZJPXB/
QXradM1JrruAegiIPb8+qwOFUHehxqQbR/AE2Ir5WR8PXuMWVR7JVauVz5YitfrxcyeNHX5teOJ7
S8Zrmy4GJPxmcKVfV3qpQ7uLF75I/FMcqamXhSHdeO7pjJAT2tHAXvlW5QTkOI9Nyr8MovVj64s2
pO8/93XP6gurqjPrCh5DNbeilLL8MqrWz4ybG0OD6pPuxyQ+8ULQRavRcCc1ro4Ns4OFKseqcL7T
NHKy28DOTdsvsVWG4k43ddeRRZx0FY1Oay8rhLNEYiUSeeKlViwvNVVWHJ+0MrerJLgLnIzVWOWe
MqfkFyMzLbb0SMsqDz6Bqq0lOc4ynufqrNFeGCTvM9HHhX8ctX7dte874flhuPJ42jXiystsVpzJ
iAe+s8JekSx283YkcOtJ5YSddn2Ly6JeBl45RsNZ51dWEJ50YQpvs4h1x2Fg2zxsxF/GaqSozrA5
OstbdAxhC71sckRd2q0H5vTyQ2IrhZd680crDBO8h+4yjseNpuLF97EptN2+i2SZ+/Yp7S1LqcUQ
ibhRJ30W0TRxBW8nv0iEFWI6PhNwKuveG8BSLyIRaOF/GLq8y9XHyLOiLlmpmFl2fhY3g3baDzJi
ItRuofVE8qiyFkH8VfmeZ43nnCcVVsoaCpjsC1jtIhDnFvNKlbynYRHS5GMUdZHjHXcRDIF/bEJc
0lYuYLImkYbWSoh9TPxgCIslyeOodJZZTSyR/WX7dobnpVGi9ZfGd4piUYJYwMraThPCgyyoDKYv
gfwIWdyi0FNMz4MKs1/kAc2YXEVBN60YS+oYL6YKaqQpqZpMPm9r31EL3dUGG2DMEG+c1LpM8bl8
M9WgFiOWr4gUfuBLKg9PSwI6pTo0nOChOQ9s8SdN+mmdM64jkHNWY5WAwspiJ+B3RYGEpliVYYhI
a9E5dFDFInQC0VhAkDdF87WOsibMsF5WMJqToBk57S+cSE0ih0A6H68ldhaewPBW8d2z+mmDydKa
kBeDhb8lOp2Wpm0pPgoX6xQdZGhR38Act/MpS8aK72AwA/xN9LmR17HgnmYL3mkwam6uAoq12O4e
b6w0vlJF1jQ5rx7uF6PBrikX2xhXi1FMv7FKxBeMhKV1vV1qa/Pxh0XefA7Uix1fKDtPIQDNrKD9
HocyD8uTMGMDJl3YI/55Hde3mR+SazAavtGu2ABlxrbGVgOV0ZT+WUb14AmXxkE7yA86bQxWqbXT
BB+xc5CW5QK8kddqNybDFPT6qbDxx0T5pPiuNytocmgQ7NpmToEdIkdb5CaTHT0dGmeiO8gG2s32
kF6cYH0kDzHiWKhkmnwvhwD71Kfl9JiABxJ/HExBVPBltELe1O8wUzYt72Yjjc3QQEpMcvoWGpYV
xuEoKcPuqupgEn2zoNbYjfjFJMxwdWwRgQT7bEQZsM9PfAKKkBx3YWOg0/o+/86rDviGrbKL71T6
GbZPJRCxYvJli2D3Q4XiwPSFdju98NZ38JJkZFKHdBST/Fkj/aD70iR+4oerzHew2YOCUZ+dxtWg
aH3ONnsljCpdq5PtkuuoLSFOH7IYXwIPYPDwKA9j+PmWFqMkXxC5RU67zAurzsIFqXwPDxdRgGvU
l3WSgyxOwMCAAwNMQXOmjD+pcwP/ir/FQyMjZxUjWOyHd0xXSW9Oa25Imi4SzZO0db3KBw9LNW3w
+aAuKrwgaBTJZVo0+O9wT74I0lFwbwWKI8llG9ceSIGujPB0Gvim/Sozr0cW4A3jtPc7dPWAde9Z
YcPCOGWQNM5xksLFpse9lXm6OhMarqr/m8g+gr3xE2Pi+HTLz0d1EpTRqgkS5Ls3A6/QzH2aRwGW
44Td60xhnAQLVnld7I1fWeCYrv5SsC7o5Gm9mXqv/QpLxPJ+jDGj2O8qcSxHQmHl6pJPy0fB+2Ax
QQBOW3xDSDtV3GEFaGNP863D0MZLiQ2OzxchuGXLDZMRRD2aAONMu6AsBplesJyW+IQc6JTDtqKp
QFFuSJaRiqT0Vk1WlJ595nvFiO8YN1ymh7QcNGwheAwC2qMxUt80Re6ULeoExIQ4T8GGYaY170JU
NfzYqWEqmfQG+LxqgKWJVshsp8VrQjZRBXbjxChuREnmYzjOpGOWf3cIzzzrXedVZRleahZNrK9p
4O4uVOwxWX/i4AUH77j3ImsIVrLLRVItQV2AvXIVSCD5jfuMIiWHM9QAf7T4iFnJLJ3cRiq8abuV
dkmx+TYrGdUG1D4LScjad90oUk99isems65LBNNgFca80PIb7C3IPavLR6xAxMk0By/PLBj/LR2X
hIhXEVnr1HT5N6mHoKDfeZ/I5FLKIh+8FbdNVVv/dCGNeu8YHo0lwq0SFBSshZNQVX4FxdvF9Wfi
F5HvLzwxsKC/6hRim+JWt2Fb2H9XngNq4qSMmzbVC8seq/jryBubG7eBd+iR7FNqEFMqJXRDG+zy
NNL2osUfLdW6qkOpr19uZ7LBssgjMO4LtL0P07TuzU2StJP904M/WRNE/5PyhlU6fSK7L4d4kT39
TVBi4RODP0wf9BjYifQYmftULAoTL4cq+4gWvcuxHmh+HEFRJ63U6fTOdssipoQl0uiBxFubAsNk
Ti1/UfZDyZRL7ZI4H5tA+Z1xO5KhHMGH0dP2WVdkk5b71jjRgRXITLxwhGX1WTES7G9OUNC5BBE8
SQ6uFEO3DxKlhksrsFWs603GloXRqGI3yvKGf4o3BiveEI0FjspgN1hJMZGQVSlLzpepnxbGc4NC
NtZ1E4occ647lEXbd6HtT2FcwHs8Q7XJJFZzr3CWieFHXE80k5Ln9lS3XWZdP+1J5Y12HLoiqLI0
PQ6iBNq42iwIiPXJ6MVotsb38opa0Xlgs0Q5zxBfs4QeXA7sA3awDeMm6b94+qBGUx0KAPZ1YIyE
1Mr3e2hDZ2BmC4tPGpS0IF4Ctw2LSfZnsrvd3G56PO4hQS//dF8snj/jWcumN1ZXKVBVG9MYgQOG
FMgDoElPP2pWkYA2EbDpeBYoK/xXTtTbo2ps58SF4yGUfNgjJO6NWRS5x/kHXJw67W4tgwnUJoyA
sOElB2Rb4/i0LLs0H04uYP84+Ed0HIn+Auxze1cWr2U26NvIv8bRRpixUNApHq8qXJ57PBqEzs+t
878fiLZHEAdoXLVBLuoZrxgHJaFJSryros/gKPwYHv9MDTHM3Fazn54gnWi7n/WyaYbgbolQKFLY
uEp+TmT2ScT9rE7k1dZidME4kfaDZIMQq55XTruKcm8sPzUdG6Jl2mSTPWclTINVjRz+6BmJdnc6
JEIqNd2pxpQWOH84rzMOmlidGlhxlWyUqkNcBx3vm9iDXQ+dNgQEAW+muodmcA4ILaxgEiTKWdGM
i7ZAZr8SKTOCuD1My7CAqS/wceiHRy/DgSGfXHSbAmG+MbNPT2JSh0erCvlRLZmOG6MfhYOAm9Fv
3TD2YTmK+FRlVhmLhUpTxb7JEvg+t2P+/SjUuxxQ8eh4Rk4018zUs9Oh8aV/uvGcrUAyj2nbRYqX
p2c1KwXh29GhoVGMn1ql8K96zfn+jNSBF/W5viERWNXtLrBlPEU2JUun7Kdz2ixdkJSXtnJVmYCY
dxNETtWiZlmvvkQdgc4+I9emReTRgoNywxJoNO4Q3DPi4HDLrqISgvKGCoPqpBxtElTHtuinLokG
V1o05p9qzFBoX5jKB0Wp3dQbkXS5tfBrmp7D6aE1yF+YOAeB8t7mSOHJx9QTvm9OB7hYYS69Poxp
Pyw8G5Wbv6uiSJFNlJHNs+I4TZrRrhfEEFmlS6cUYKzes54aJj/qTVkslojp2QcvS2nRX8R+0Gq0
8jStDCmohQgtJKeI11WYLhMryrFFtn5eWRgWuPHGOyPQdWBz5b012ETs8f1qdkFqwwIiw5q8adfa
FuJCYzsItzO7wXIjUpGNumRVMlXurE2IkKNoC9xI7tAxdOOqTunoZlWps3Apc5VEjfvAHBTwPoG7
jQfuAxEUqDqs71g4ky9URQuCBiF6LO3j3DF4ZBojOG/fEZD+ob9I+hQ3iJyAFk+i5AtD9KjZpRxq
zfOzSBJryqmrtgRdOWzSGd0NFSuWQdykYC9BZCiQ9W4U1I7xFlZj/I6kboF/QUvYH3Whc9Ud+wXO
mBefxaDb0XwGbT8VhhBKEVtemroCF/85zEHa+kvsc7Q5rIKyoDRapBSx2z8DMrjKeSdk39nfqOiH
2rkE++TlnzKto9g+jrLKIkgocVdkXy/QYoYa/3FmBmC77Hp7LAeXWEjw2wUiHCqcxcAHr3sf66qu
Rhdl8i5EUqqdEuXFMCDVCSdJ3X2XJI2HYOlxxK2Zm6osLf/KQGBYjetsKlfbSLZAnd6X750U5i9a
ZUEi7QbB6H24Av54CreGrJ5s92ZrJPdBVaaSGJlPqdGpk7ttSWRKUZb2jYIYdhzbbhdbrf4MW2ic
6zzTVrJKQ+ELN/D97loMoYiWQ9h5JyFv2WlI2HiWln17CkLAXKlS2otei+BShXVCQL225WcPm/qU
+8JULrQv+B6VefKXT0Kz7DX1kNIlrD5Bzghmxs7EuZOTbyaGOmZdLt/LLsyXigcB0CVWuYpUz48j
EzYfxiipyTGC2/rYGQhLsGNlehPkzbVNeX5ecss/T9uqPhYVmFw0yPinrWn0MtCd80nlQYF+gzy8
DavCWyZB7rsDz7Kl8HTxzhntdDV4GYqpWS44vtoZsgWPMrXq8JVnDtKa72VvmhP0Y3i3hY6Tk7in
yegOOhKrICLmOueguN0ETEflWsz4X7p+dNaJlQlkxE36uXPs8JjYNXnHiQ5C11gWe8/Bdq3KusL5
mEh5n8DBheijqpm+paiYIC2gOb1q7SgIV/mQWce0SuurquXI22EKltXQN+9YVQ6xK9LOWXhKe4Hz
V9jaejhDIb+5qWwe0WPT5DWyhTANBrfFKdk7pxYqXVqeVb5LNar6S07r6FPfshjpRmrORVXTYuE5
gVmTqMrf97jY4bySdNqhnphKkX7bvesRFV4QFbdnIJGtd2HMAnvpwPrd0q5jmTuODg2QfebW311e
dHeFZfULO6TjuqoiY6Mwn6OtcRwr7NwgyRMXnVxls8zHLu7fycYvfJfQPLwcqIIhRmayaDuWsHe4
7DPJ35V9Ua7svLHPRZL2LgjTr6Ibbkjj/V/2vqzHbhsL8xdpoIXagMEAI+kutW+uSpVfCFfZkUSJ
EkWKFMlfP5+SdCd2ut1ozMs8DBAkcFx1rxbq8JxvE70lER4fo/TaAKEL+6q13ORN6ubkQPJ1uhUd
kW9OWLQ2IVjiVlV6gJRgqPO+TUUV6IR8AcE7V0k8TqcZ83YVh3x9sNE0PKjOrUM9rGv7vHRueZVW
8LharLY1jaRgFcPxgbgsAF3hwbOdr4kttvsyVt1YT96wL4wLX4Er4S8I5l4qIUz0UAKLvxCxLGot
Q3pJ+ol8UUVmrxlgcwP0nmh8KV0rqoMFg51ur7MimPtqjIbyiwzQUzcF2hxWpUwt99mWDUcU+iyr
y97n5zWau3vohyCR2Dr5HM+TOBltoxMTJvsiE/q8Ydx89gv3xWkRxFVs4e03hwty6tZc6wO6Kfe0
yjKllSQLiM+hXauwM+YiKwdxWtDORVWbq/K5nNbyPbEi+cQknd+NN/6bxgJvTD7HNwT8/CnETtEs
dlmf0KYFVbpN5jqQavjsw3k6JWNEoRgDKnvbuZBgL7OoSCHrC8Aq6ZCdkZZMa6EmdhpSLZ+hOUtw
/Ca+jMIpObIsUW+At5b7curkOXJj+cS59FetYsvB5ii5mCZ5fzuRcL2Ummz3k6LykywK8pEMBsUh
Xpy5JY7j4QE0dBclq76yMt8u+s0mM+CPYjrRjJMGUyaUn0APygsfSHpNaScffFx0zwUEQW+LL9ZP
2PDbMx62/MZHwQptVdYfx5Km1yCKo6ReeTk2hXdTgvUup6Nvg/l+AJJ939pZLDUEFuFRbmx5E6sm
LWZU769lSfQVBFQDhmw+f2oTX3LUbG4PST4U5wjUWW2EJ3eFaRMA3DL4GtAY2rhrlxLfl7XjFjNB
k2sgw8X1kCYmXw8h4hTGtRpLQa+3QLT3ACvG24C46WVc5Rf8Tgu8tI9eFEcHw3TObm3JIAtNRdRf
lrOIP+uA6q0euy28gWJGP/exMcupi8eE1GUX5VeEzrI4liGfykveFaIBHUp8ZUAbN0XpeV4xv5am
4gmdbucAtPmVC5Yc1zoLt1VeL6UBXxJZGW0XE1n4XWJJ8JBPZS/qzMpuPnSlkI+s7Q0/gDl13RXv
h7lvAjmlUGpSGgWn3CjlH10xSd2d9tYjbMrF4r1FA67avLXD5YDRVo51lKNzqVOuqbkB6MBUneio
/bTlfnb1HI7ZNWSENGq2CC3i1Yp5dn1JewxREnVEijXN0Di1E9Q5Z7Nm+WUa23Bin3ziaGwqZ5ew
1Jcxil14URAA66dldJNsOqNS/VQG7cAgZGnHUlYyoO041AEp7VOfQHxSxR0ZH2YXBf60YV5jdZgv
cXi9lcxOdSwBh9/kI8ppA+Geb2YARJcsXvsar7QcLtfAWcXuRhdkpU9w+afQ8gZwBx92sZOIU363
roQVa+Mylo0xcGo143kowBLWOnIxP5BIj9310IHkrPgEtLT2q12mKuEO/Emu2XCeepLOh3ZLt5uh
B9rYMNvbc9KSqGiyIuxyIEtMRhdDKwVYPZ3mroo3kMjZGq+3QVravOaMElXlZEiAaAH6eolEIL+a
Eq1JIoWLT/NMo+TQmi7WcY0WrgvmGhQ3FF1blXfZowvInKMx04XrxxqVdMUPzGHQ440VKEJLkR06
MYoqbZfIloeB51HeHURs5zS9iQKT6Wdwopye2VKQL60xn73v2ue2E5/bUqSswpjAnzZIJA60oPIU
YvMIUSQyCRYp91eji8dbmfT6aDpZ1mIRXlQ55KOi4jzlT3Ias0bKzFW66Anqq1n5x9pSf8znEWxY
a+kNiLoirCOrtqXx2GzIfam65CmHDkc2vQFkgvWABQMFYr99jWYxPIhlUsVB5Xl7reZpftKLWtuD
tq2hFwBf27wKuC0v+MyWJp6W8TgsNIWkMIwO5drNVwNNg5t4sOQqFuD+5laBAy4xFjVxTPHCXJ3r
k7dxPFZwsI28CUuzqIOIsvkWMrxtvRByo1WpttDWy9CymmTKiKqMOIW2FbpCfaEynNzBASt+8hRv
P6Kgj5cTA03VSDyUW+XdIG+xy2Pz77NhbHqG/gKHQB+x6/RHnZdZrSfRvbC+jT4DwLJHaF/K0xyW
/JiLnN0HLJS14Vn3Gk78eWQQVLUY3I55TNnbvMXrXKXJPL8lIZWXOk6orai0rKh7YIyXVMQ46TYE
UNxbU2MIT+4YxpJLs0X9x9Al+eeBttHrECXbtQEB2qRimS8SIK8vwLDjYa9pVlQJC5ebjNIEfSuK
474IyQcZ9iHdTXzftW2s3mdTBP1hzHrwicBk5+xiSqd+rpXs7QrKxs/A3PKNRXUyoo5UWdCz9GYU
Kn7vum4dqnjEMVRszLuiHvC5NVAkrInOifSCZzrOG4zwZpTotYb2kot5/UVgauvqQSRJ+Bkb7yar
Mig2cw7WIWtWwYJzv6Tx806/HyNvBl31LhB3aWrZuzaFwPaAyfM4awpR0UzT5BoMmLwSDtqMSrZo
aa6t0uJ9iFfb1wponal6M9qPdXV4VvBQYk7TAmDgVwPyx1QgtsxhYia5BNbbQnnUW49mHurLb4hH
NPTI8269Ig7zWxWgHVmbkS5BeggWDi1y6E36sqpxfMuFsfWgEtWMYbCEt3rLoyeQVEUJcQ16uCpb
t248bWiqLlH9pu1gl65jaOVKtJ4QQwTzbdJtUVBrugvaHA9TcZDCwPkAYQcWUU063jEymGML5cNS
8qFmA5o0edjHWFNTt/Qxeupkov51Unoa7uI52lSDqYIOKGllNntRy0i3ozsFYcwmcpfphBbVEC19
8mWE+jKYahMUltEjeKfBhjdDN2dzWWPatkRU2ndc6TrHhpu6pgMNVIyVhsqcuGYyjvLhyhUUkE6t
NAYwcT8aoFZJZSE/L/VRarH0r207kLltNjwqYCPgEkomWRm7zNl6bNGrTRe60wH/VS3KmvTQQUbE
p0O6gLJ6omEMCuMkoDdap0Y6EoTsnmkx4D6QAKojzSAIBpRuIL/H6X/jQZmHuI6KTa4pRWfT11Sm
cff0O+YZiB23X8dyRxjjiFpxBWPfzoCDdt/pBDyHPv/aEhra7AR5ssfztkSq7N+02Lqgq6YCAFyA
yZayLcMWgXK8vugOgEJxvaKhtLchK0NHat0qvQwnD5IIdwtbHpvZe1LoyfAmHVftpqtE4/R81c8Q
K6ga2pGE06dkTUWfHTLoPfvkMtR6cTPkPP2KHgezQ7schSgY6nGwzs0AMc9NDE0UWndRomK6skcT
VZBTv+bcOQEw0wCQ7Gsok/S4kUM7WdKPB7FBuFICO5jm4tqj9SsONBgzCjLJ0FLoKiJLSQ658wk5
gT7jL6LQ43MAkcpaxTNMcRXReHYOEG3wr+E0oMuCKr+Tw2HOVNk1RkLuYSsfL+DwfKbdb+r/y7Jv
zT2U7+YMOLW/nkOa1EOc6RsWOccPIuHQPJkSfKoIxidW2i2/WNDC5VUyCUcqO23DdJJrCDGgLcQ2
wTRkhq/Ch3RAaSWcVhn2Ud2siXePqg82iwYhGA/oQDEhUibS9CQzsvKG8sK+B55aJ6qo3ZbosRj6
IW02BLB+SLwnTVaKGYwGkw8MphHJou6AdkKqs+7SwXxtA7sjLuio46n2Q9ce4R8zNDhyHRXQuMRL
OdU0JPN8IC5U50jN+dtoRgLAMqdxO9cAFPsUE2ru1C0vslA3cZjq9RUKAqgPIAWFWK2GNGIxaJCi
GPIcgFu3LSZvXpEFffiNBW9lqy0Z8kM+ZONl0KoZinCdwvQBiZrgUEDETqummNISzE6wdif4KXBj
ctsGVQKJ2nkR48JqDcDs3YP3x9qg5YMOwhnn6cUxi4S9d7jZDSlpUR4YJArfAmiAAB4y0V4HKMPq
M4bLrXvIGZd715XE/RkdTHYpSZ727yiRiTslhrDHeUvoDdSG7ddWRrjyxeYtVF9UAxnxvreV6MPt
ubCpvt/k2OEUYK8DyZrzGdU059D8D2n5GAE+zJuSzdtFBNCibzZITH7ZEgJ/Yzoocp4IY1D5yfRp
oe18XOMpfM2kiqoyh5yvk6OH0F15V8GX5W7h9Yz7JtbKwGw2TtCZl70pzUWbSYi81OShqmzpZnG4
5bgrDDAN12LKXXwE0QK6Eq8R71XTmsSg9AawDfTVKnKo9JJWLWgKJqduEi30dRtHpmjCtBX5EXoC
8Wmz+Qrx7jrhLEGq55+J7Iq24mjA75Zg73gVEi+mCj2166tsoCVUHcPSdw02dAYBE+CSe8+BAFQ+
EyI7DAY6tSYJeX/wi8XvtClUaVBfcNGYRPy6qW46xFTZeltT95ajWpgru05SNONiikeVylXj69J0
wUDQAwXi8XyTjDS+KrpxyKG2oY5XMqLlVRB08bsb++HSBkLdQ/LGakip4i9w6+gJppG8dHWfKibr
fCO9a/TmmKpGWaz0oLu+GFF/ZTJesSh26XHNtvQloJ2wt0CuhgRgwMxdNQoevfUlhAMVh57hdoZQ
IzzkW+owFJQxzAELDVN+4BHrPg2plVuNfRNdHfrzpkvkUuzXLbvbkg0wdBLP9LYYefK6QKzQVkaP
b4ni86tc57nCW2aAPUKYCL1Ra7DkR/nWBlvYoreyQR2g87iRGrYjBdzl89Tq4EIyPNSN7If8btXr
fLmmCywTMh+ugQvk54CGxQsQ4z7HMmizdxH75GBJqB6NdPHFgKznuGam2PZuLeRQoEyAeHKlirNK
uilrfBmgceJ9aU9TGpvxES7evpEAtxqJpU7qJUn1Ae1LdDW5uYPEboteO+rsa0nXqBJKh7B0psOB
FyP9FercsCEpWZ8LtPuniNDofYaQ+zXEr6RVYHHhoJx/hXWluLHgyk/CrHjqCv0FOt/1XujQ0apY
5zDCc+DvyzYY0NFEhJ+wH8gJY4ZKmiKHxgO/fb0tsfyFAexoCotBZYHX2Ve2i+aXoBjJE+sSwmsC
VP9CiCmCrwmCxSFJPpwG+i8PgwAeJN+xQQ3cNKCSYQZ6xUQ7c/EoiZpJereybkGVV0WxS3zkAl82
uHbrGF/ANYC3m++IgyLFnbYYloe4SebQrt1FqDvO/AX00G59pr3d0o90IvNwZnPBV1JTIsM1aAqT
kk2ieA0QhYBrg8yAlVGfhQ30a5FH21iErq/lkMnQXmhngWJWWWzTIyHTVnzOpmlFUVnEMNoRdSzt
wrRBnwe6vwlc1rbQhRBIlaDqRRsPcZKDRxsPDdTgJIWishPzt3AJXK4acLvQux2U2NzQQerStwNE
N6KluxYba3ABDdKy1ofLg0mKFSNMn9hMype52KhhDfjMAnMfnDe9ZbeMzUrPjdqQ5hYdQpFotbzr
wZvIVfgU0bt6mwlassqLDpXhTOGzZmUNxHo/E5K1YTmeutaafPlFB62P06qnxYC/g6Q8z+xVsCoM
zFfMKTpmtQ3LIjfHn9Nz33PaYA2RkZHBO4sQBpB04GS+5+b61MFJ0/b512EWuxWH/65T4EM54oYH
M2ip/0BUfk8h798IGzfIyt07DJ/cHjHwVwkBwLliDSHv/8Z//0bzuwgkSScJJlnlHdHQbJnQBnAo
9Ayk4O+n/Ed+wv3vzOPvOQAfs4ARpO3WH/74v/DS7j0rV/3P/bf++VO/hSX8+adPM8c/P/0RvJhV
zmr+df3xp777XHz7H0e3Zyh894e/xTn8m8CGx29Kj+u/+cvv0hy+i7P4a5oDpCG7y+afLo2/5Tlc
fZnUF/UvfuWPKAfE2COfGyoo6NsIgbQe6pDfoxwCQE//A1R6DG3EbgmHOuSfWQ67GQkc7R7fkCAL
Yn/jZxHGSQaGjET/TXwDTGXfM/kQI5RJCMtTBGtDEf/N37nQtYDD1WZXPAZRCgNQHm1NFm1uAwim
ArGiYYs9IE+wtAk2rXlyERo7mF9l2XgMBNHTCAFDwC8VWi5pD4G3ktBzQXUE5CIxKcbAZfTiFvoj
gEVHLg0n2+0aDn1nKzw6G8ZMFWTw42Cq5dm1IYv6gCTxYSV9TusI0xfm0Cw/jgildUdowxtsX+4p
KLyPMDd0wEWXMprCBcxgzPwpRnscXk8gsNKaqVAGVQ6jqjqPS6GXexbQASo7Wr6p0SddLdWio1pK
w8RVNsludz2UrwGc1zO+wmX+YMsxxg6EVxgC+QOYcUjmvrgblil7W+B0a4Jy3j73aCzvfbrmAApc
Wveyk2sFxN6u1Zx0QVGtcyBOA/TOFwyg4udMpctrrNAIVOgjy4+5LD5G624L9Ph9ZQbuLvAvemN0
ltz1MJqf8W646LCypKzt3liB6SqXB80mgC2hc2Gzbq3pK4ISxAHNzTBOwlDnKmhTzXkKPL+HLk+9
2I7Ti1i67eR97h5KFbvLoGSLrFwPXzFsr0F/7kbWf8V6SB8YDCPJwcxxcNfxqTjBnCDParbR9UbX
6VPncxjaCj3fz57ktYE7eK4JXIA3JDXxL8E8KoJhCJjSTFqNYXica47ydmFAk12N6P1M02uiD1E8
6QNQMfC1AbXHZEs8AjKQ+FE7iEI/B6DHjkU/Bic4avwFFPL+I+RxftGpSDxhmKC3YI3m6zloNT8R
ePburPaZiaKjNWSFhKP6x3/XISamuwnSWAhd9yHPwVAtpiSTvGRCtdt0yanaxrnJV7qw8hjL4LEI
or03AjCvNn9AlxKFH7+Vif+qov7fFMvvavC/K83/L1bUMESd+/cF9X+PX96//Jnbu4fORL/9yh8F
tcALxSGpQ2GDGx7l8M9snKAo8EaECG+wwPsrAfnDVv7PgooARQTzpjky3/YXkEFW92eBRbIlolIQ
qQS3O97aU/5XBfZH9RI+ZRegRXDR7tqdH3sDFomYqIQE5zIICKt65vxZl0R9+ss1+WM7/msMz/ct
SLqHyxQ5Zrw9LC0s8LbO7xsCH4EkBw0ZnKFYiz7BOoXhS4fFHd+Qa/Afmo8fdoz9u2BHR2wKQg0g
x9q3qb82H7gXkOmbhJ5dNJd3YSbNDaRUoK19aO9Fxvv/5NBPor+fHnLGEOUfwuiJzLE9avmvX2kH
FEsolem5d5KCIFzm9RpUeguiEuRgijFpK19CyOniY6gxAAPcQrDIKQP6PZ2WtNV1agzZKm0nFHLW
y3M526CHvEGG7xOkbCDdVHnClF6eNi/7E89cXEO2P11iPOMP4wC3/BjI9Tlas+kSHnVxRDBKf0vd
2t+SFhEXTdJO3cktGJ76VsEJuCr+EEMI/g3SFP/SDUS+5KK9CbXrD1s+TrUG7Xn2cTLcEAL1W92x
RD/ESvNffeLnO59s7DkOe1ZNIR2P6dJNGGu5qfU8bedwprDW+yU+FSZEEAO8uIeoAw4/rom6yqN1
vgX4Am08Bpkv4dgG5zHbiRUZbOfFoYOviC1phkY6nj9UgTCkzHMLkt53ugqXDdO/LMgxVLF864eg
3IbGdjJX6AbcBrvAG94glzp13U2CHfMpB8q0UazzOuyQzQIogk/vWubijcFm9Qsrh/ixRK/e1Vuo
yq+sgG+wgr8gh+AidvMAzVZvj9IUmHGh6Ozeh24ssItOZLwLR4DwNXRN83UOb+KVA9b6UjgPVzjt
JaiaXTLBPEQOBGTBHZT+j53tw5pa5h47yOgPKgrlGzyy5jjbcD0WJgvSysJg+VVy3p26qftwkomm
hUb5qi0LKIkin3b8oHBxuomON8vI/S8IjwkeEoSVXIceevhK2WgAz2TCoBl6RsMqmCH8zvr0gsI5
C6ngpA6J64frkLX6a6uy9X2IHBsPvvXZdAjWvrzEJVCw9WUfyzrWG8iJ22kMASTn49cwsRswA3JF
g9VWw9A+lwqT8ELFeApEsdsMuAUEsE1w35Cwhs8wq3KxXrFAEuDfawtdaFiwL5CgUvxw/jmhOmkA
rjtoBLLlkW5jfJ116j612xZVRZETLG08PRYTPhKHCERhkflmeR4cUxmsN3BV+/cVoVs17mz6LqAo
uQMkAt2pX9fHBR7AGgqtR3gM+oNO/WugZXIb+y4+xM6r2yD3/rCV2fY0TaWu26g0R8fJw7TxX/KE
zvG5B6tmSLWC6XQfU9ZDvkWNxoCYacjtxsoVImaVByTaDC0f4FmJtRtqNy6Zvy620dmLsQyR5FR3
IJzDigYYCV8GtcGXBMmoVluLCzEvjXZGsU8E7qF2HSs4Iwqzfcrd2h3KSOVtk4J8ARVNodyv0iXM
qnItpum0GagYX21A4NOEaDkG51RsKmzQmLjiqJjqFwJX2ArTzrD59tEM6e7oFL1pb7MFVHw1Q7S3
3bfgrIqkEtmiuquSBgYyF/h10rdYQMmAeJWJBt1hk4gZemFwhaRHcDZp/jW3oGsgoILl8HJwiPWR
T+gRQYNBb6aGtyAVw1NpeH+S4YQyPPM8PZtwHV9y6oLdJhFTNIToKC8hH53DavNm01UadOUpXRPw
UTFdriNr03PMgzAHzOmAl3FfRp/ibm5ZpZb9f+c0o0/O6e0jiydwOVM0iSPY6+RiHqH9qzQB8THo
kVwIFU6XgDXKw8q1n2q+UGDkoN/mq4UQ8Oy5yaNjlKm5GWUPxkWUaz2psLAVNGlAsCgtP0PzwOtl
DaYnr+C1rtIp0IARzcYfbELEN4LZ/BoH0rdH9HYzmLmS+wams7E7oNGdL6BXKu/GtM++jBygJayb
BokHKucPwTbk0DrB0DbVCHLA36XByn+FjmR8ScLV3o8Dy+C89nx+ajkmjWp/yVKE4jFkGs/t2Pz/
LvC3sMV/mUf6Z9ohlPkYcX/aBf7lJTS/N4H7b/zRBCIBEQmJMVJTYEyAtWJvs/4MSES4QITQuxTT
H+Td/+wB94BE5GIg2wjwOt7etAf//DFkp3t2YgglOELpIP2L8dqmf8AG32EjCIX8F83Z/loB8ad4
ez8coAYpwowwtRNsX3tH9RfHBxAnxzmk2t+60Av2K/YSmoTNtiF+D6T3ymL3wmCNXI/KJSNQXQVr
woelo4CBd07nJT6KYGeVYByBjQcBVDQE8VGMQ2efZcgROlVLIjKfAfuC+CGoQQFAqgoOXYM7g6RA
q/guyqEWkFUbimB77lYNEhcS6BapPQSEHWhHr8O0OCWqBR1eWWylgLLGzQYFPU4GKsm+dqqjSA/6
y438F1fnB4cGUm6AQeAtv7BnZCm20B+vzgzdJeTLPv0Gr6kpR2Rp5ID4AbsnaI3KFlA0pLxRP/Ff
l0z27hMSMfZgphiVEueD8MnWPv/8kOLvTSM4JMTeR4i+TYs0S+DV+OGG5Sy2iJOQ7ddoDGEDFAQo
56Un0Jf0py7IeqjSMDZ2EaugDSo0OCgrBui6QoGQD8i99sCUXKcBu8RmrsLu4GnrdeNHi1txWFff
oSOUGUzXcF0OSKz0fojwYxyTQbpAT6Wg+/gPbfv3kwg8MLjIGBQw8SA3Du8ij79fhLQbbB8M4/Qt
3AD5PkF2EcyPfKSzv//51fvB34QvwrvQgG2h6YerCt/3/Rc51NjSZ5Z+RZRIDNmSGOlAYMEN8YTb
JGfkblPznj/psnREQIqA58g8YqdF7srPj+T7sWE/5QShismuRkeeEWxH3x9JlLQuLC3LvhpVyOw2
FY4BBZc8AJ13iX7Mp/8pzvFvFxk5vAVKCWbOEC9Q3kvUX5/0IGoDKJry5GPUi0Qow+LEnj5jCr/7
/H9+dvsi/EtVwdmhcBHE22HBFxjFfrihcT+Ng+jT+KuNWtWTbzHa+q67oEJj3bXzsl/i0WUaWUY/
/+K/nyTWULb/Excpiu4PwyaCEWCiYIP6AJquC1+xfESSC42DHlf351/1w+S330Lk/MQY3VI4FlAq
frigDJkeAwwf/KsaScrzc1/S6XmEyG+BUxmBEa24s6WnIb+eezntDnrTIb+MqVwgMIaPKIgUwlrK
ywfGYIIjdWemeLweTCsLd9YbQb7W+ecH/bcbk8JSh0xRqGmjMMJbaL5fBFE5FDGSwqaPya0SR4FM
hQEBZZELkM8x82xOwPubGUk2P//e6O83BlFxGWZF2CiRjfRj2aKAmK2QafAOz1gU+7oE763B8xcC
trs6SkaIz854TIb8CwTpEN82oLdkKWokt8TmUw9bP7gz5Af5Fdm8EbCvZMpid5VyR1TR/Pxo8Vz8
sID3DMn0t8ekhDUeqM731yltNyG5lvN7V8BJnkFX7lZ/r6BxxaLyDn28OZVKIA0I6R89niY1gc7C
jJEB7kSnPpDWfWABcvZrhmBUfEJPyZ4VYCIys19/L8DwnaC6pBYWslfVlmAjoZXLoW6vzLgq3J09
Whbb8JREBncE6OheogOFtFfXxA7JQw/gglf75t3eQkA85SmuRczYLpkKfb+b+WOypHi+lw5SLkAg
hPFv2aajPqpgQVb+Ho9/mb5O/YSlKRHJhWOMBCsnSFygqXgF/SrYdNCZRZAfMPXcfDJyz7NSDP8H
ARAQi+GSdF02457FnYVuDPLhrh9czSBS2bnGAp+RICWBMWhAHChbGDPUBoE8DFVRT/EjPay8PDul
xnbrwwoxAzYzt9g9o0rBYYpYLNaW+Op/mNgTxBMhcLl1IrtNoEVc3paiB5ZMiVn6m5FMBdjMSNnp
qgM1qC81RJtYSxYCUVy6HgivuyoM4uyQI0gRcYzUT+i08LSJAuBIDIXgJGDN/+MEUrb+FgWaw5jH
mjCkewxLGk5Yfsq2exH7IyNhUXTP8exz4Tir1Z7v8o/PWMQSyEPSw8LR1VhyM8QSSedTXAOd9Hsc
lRUdiqNLZpwTUgP3q0qGYcOVSwuh8QPbtnbD5TRKjcSjqINXE3B/kKNrc4LuJjHh8gWnh0K/L5e5
XLFrJcgkwKJhNGP8cVrTOYeuIgHMlVUQz8Z4pgxMVlg1LSIfcM8SG+IDQSZGND+u7ToUyWVAbO8+
Fm4NruFsDcP3pyiMEX0qxjDDNfG5LsbtggJx2NMO/LT3biyyCf7OZegWcRKsFBkiTxBSMiEXB3p9
HHEeG1SBg/TJbxmnMd3Xr0wWglPDFLok5rKEfAWfMrt5zy7RyIvGn4J2zbF3QdK24pAczh7/c9Ns
PxZSgjPP6gzSW/fhigUW5iZB8gNQDyCUODzG+2Lv26gBz3OrdvL0FUA//lCXidvZcUbK/RovEGaz
X7Xd9kg6X+T7mhvRApIzWy1CniDPy/YlurfW5pMoJvx7iYoRD3DOVtQGtI4eXQYyIPCcO+n8Xjy6
AY0YW5I92K1D/BQ+VCJtFHciVegboWQRUWI+5UAYcBW6GamO7mxsqBi/2cVR+MBFKonjA66k91Wd
9P3Ocw+lR4qtLUYoPBoWfio75BiZJioInLA1XGsd88csBGACIbFIjuvgWgJupvNjB2lOKPx96iBM
j+tCAbUmh5IDtkB8xm9ZelmamkFWHUb2JawzGEn6O4Ra9RRyFbBGe7XqEbEb/R/2zmQ5biXJov/S
ezzDHMCiN5nIifOsYQOjKAnzHBi/vk+QelViUkXa63UtyqpUlAggEIjwcL/3OOVz0Q3aIen0PJmR
HTay6tZT3nXaiKq5E9xjqHW8m8b2ksqhaGkoCG+JziCqbn2O4Tbeg67yJ48cUQLnbsNCzHKzkVaU
IjyJ6r7y/b/hDqBzZbwPrbTHNLryMpZZ92kZHQ2iAIvtzDOjyc8Wzs9tPMVxdJZVcW+ICzmRV2Xy
JPghmYlynMEQQg5T81KHEsocCq0E7fRptVQLP2vMoW+Ni8UB+vLQNSWjFBQZ76NcTbpm9M0FWgGT
JTctKduBhDUoqMaU7IqR3+U3uloFewafmasnEGCGrS7rkb/JEabhZ7IN1bqU6YNKd8pURYSUyyOW
p9qeXMZPxig0LwZGkW/BMGXHhBqa1pqrA29f8S89NPr23su7hRuPJ63n0jbAJu6f5ZLtaJhrwS6P
CqPmy/PsXG2yUvaK8Ti5TlJpbMrtzPowe7FmX076DGoL3XHh2Pu6kSWP5FUtNbylMFWIhWU8m58K
r+E08uscwqqvBgf3uFWBciXb24Cyj9PR0g7wBxf8GZ5nRUETjmW4sfGNNbe/WI0Vm/+8GeZRcMci
HTVGqQJJx4ed9gvh9N5LejWCv6Z1kYzqZ7ONlMGEVD+pwBnOpVruOyQ0y4OhMSstrDmt344rItFI
5/vUooQv1/ZCR6DTwRtTX5gJy27Q+YhGKMsuxgzepBzz9lYvpvzuFTfPLesh27rV0NdPb+F5+LuS
5itpV3fZ/iduHqKlnCSXlkuSQpYz1uXqY4ZezraKy0EOxrrhHX3A0LPFnJvQvVptll9ekfTSxs6o
p1I7nkPgdP8ZqOfDzNHbbWguZMVesHquzM5HHXPg9ne0XpSShGPjc6U46Ui/eas/APYQggpllBEm
jsh3MHsgUoxSrqQAmbmOQ8vRrl6Qeyhw2rTa6bWY62bzlrxna3a3PMiSWb16xd/Lsf+09Q7ZZLRM
K30QtRv4/x8YX+pYfb/uRV2JlaJWSX33D5B8lZf1ZhUYDrQwJMyWtLToojV5mPTqV/Stzzmo2Zsx
KipMvGOVqA21Lqyidu7H2alrO6jDsUWIXOl6RIzygkbuQn3kgwEOo2JNwAfke3ctKFq1rfgsJHzc
jafCx5YNnM8BwYNa4QpHVxFmos2hEW7TOR+jXD1YPXqnSxMp7qoTNwNbDzUHRXuTpROZy24Wgt+5
7R1ElssKG546OYjUWLjb+YXg3DdF4n52yg4o2w7XkMj8Hcgqcg113zgsk07XEdl7GclNc0e7H6Lg
USd202DsjDVrWeolatMItZHmFAHiSUffYLFwF2sPxQn08r6krsmaUvSFzoMSl3jkm7DRtmpBLHKT
PXqkBkpoMs6+ZIDQpKqdE1zcxJ22USy4di8WUS23g+0o4DrqyYlfpniiLDMdtHzuvwN1x4qS2ULR
083U8LmjMqw7o330WygGye6FdW3KvnW/jUB4qq1rpqI8i6p0YFuUda1iqbIWKmSJfako1xL4mjR+
9lo3Z36AIxGx5Yr9kLwB5ZJwYmx9vXUYftZwBRiontM9LuBtdqlfO5htVIxjhiGOFc31R3X3hhUq
9H0d2alf7eYEn9HPvNcYWJaZVN0BAhqsBPu/R2JpgFeu+tpaiEhFGfMbK4oFOP8yo5yVrUGDcZMg
SiAOuHGKKXQ+58hDM+AB6jWyYRrGA8e/Xt55TTjxxFZaKq4tomGBKLWMsmGMrxZ8Duhbhkw4ONSQ
QEfFeLAJR4e7BdAGT2UstUo+tW0/JPGh1ksVVOiSSuWIHW9WB3kP55L7uSBfZ0zrZMQ4IQM7M8Hc
RiAP2C6Hqm5bZ6/XUTd4V+hwzCo5c0Ohcz/zYqvvwMKbwKMOGUHmHVIQ9YmAllAJL/qg8BfCAbHj
Y2rkHI2ThjIdCpsQEqO5a0yBtTEAAqR2V1y4EZsmqm8C1bVl1USBqI1UvCldNR9pJJESWeuMQPoz
XETJH/j/1d8mKkEiOuaeYLs0Yu4LUVwsVGhIEj9SwbxVq7t9+TwySfXrLu/HipfadkCkCmgX1hB9
RR4bUTqmMwO4GkoZzIV8nczEBOnWbm01d/PS9MvzYjSiQdJrpvMMpMuyQDkV5CMshWTda0PBtcoF
m9Cd/twlJ+0MFVr7Q8WRLxJ+0j4OLcSyYtVlONtZXObRxkw/GjIrcceazLMCwDsjm9YOJzYdbyYv
pLN9wksOnrxn/DELhPjR5PyE/GEGZjzhwcgeh9iYGJTwJfLpIn0g1ugqr+VpkwkU3Lz5dSL2ltIn
MJiiSOf0VUaQCfABcWbB/aNhdX9SjPDlStcGXV9bcR1zHMH+BwRr77m11d+5S25BpNRGg/GnxqQO
3cJFtU5KZDLUIR+1pArko7pifoRdGPHWZEFCF5aCpy0+MqrBobaE9bqijkcQwhqwGA1n3kMj6nLs
1PmB6eQ6XJ7UXriopbJmTXb3tXCQ2G5wgDD194hHqCnO0P7mp5dPrxxyFVrlWuGD3oA2CnY0kAOI
BSYGsAZuUwutWU1JoXtjeanb01Q2DMiiTtwOLVoYyBEnJZ841fqoPncp1xK8zmMa7cCJT/21O4kF
wAJG9HzvUUzvWjY2zYa0a024XMTWzbOKX+PbsmWtSptSRaJmabKKr8eXU+OURWjlDk06GCxSBPy9
i9dpZHXeIA9Xp8CXg0UeLuqmq2Ua52jNVzZTr5LewonXRqbPROeQREV/PcZlyStNjF7dussSauWo
B1jz5UabShvwXU1yhL+4zMwoAJtqwZK8Ri1eI8ZIkmdnXrdQGYgtyM1WNakT+vyycvhTpwLdwsjU
rHw/a/SHnBGSHUA4FHSEYxwnWL1JyYj9fPw2hVKdM4dYy2MnwMHd5KAp+5bn/eCSx1k10lTIth2o
OzaGcQKn12mqGW6JB9BXfnMg/7HCv0yN3NNUZvf9p3t7KaVVMmk+Q8FIKXleX8qMo3oZyE58wySr
1qfKta2BoJDFmrXr/Ws9ZwN/zx8bpI6FYTm0HIBI/KYqhe+8y5XO/dtkFT0HGaToJjPRkXbMZxi3
haINLnjAsse+tB2kHz3ybi9f19Lk3E0WQlU2fI68au15WZl/1T5KnEMqRBJOx56A1mDkT+/f/puh
skgLQ442EHAZyKvUz3+rqU1tWMgIJfsjbn16CGzYoNSxkM2VI9T7l3oz5ywSwz6lICpB9EI4zncT
RiVA5N360Y89q5/34Yzn5YHGIOoTccNo/HDKHZdQ0DgZQnVh4ppw5o7lXG3TWV5E/v4RFrBao+SU
kEXsQcSyQZi+2rNCH6A2wcTMn3+AdNbbS1a7wjm8/+zHw0zVFCAeSVrKpI7xpoXAWMppGP3I+kpO
gnPzHIP0fPLQ+7ACvn+l41E2HUvnaREjczWSY0dZ84zAEJVyanztIV1l57LO1dE8SW2LTT42VdT4
/gVfi+gpmkCfI+1MkZdeAgRNRzNIpt7CYjK3X1tMPcwgGCFqmWNRVD1PwrYB04sVJ5pjfy0yJ2Zn
fP8GnmX6v3+BhFqquwscXkEjLMc6XlnsKM6NWpRfmxigcLmhlrVkG7IesZ9i2lRhy4COmD3PtW21
fv9KimuOVCmvwoV6Gx/Gl8H51WeJ1P/MV1yBt+e0sLyA8+G2Vh7+O0sivVglRgZLTXmX1GY5zH01
VGgZdD78lcXqRCwiRU/yCDnSND6Lkct0A50xMeUhobTsAVuAqsRlOmQ0LBYaMDROMchf1HaOjoLY
Bm6k2uLrusVFuRYvCfqO0J5VEy6TCppgLzxHfKahguUwxTRE1gYJLuPvRSm9rE7MgWYGJFnKjLTs
+8P/ZsIpCpaumir6pvV2avecLGJNX+YvFTBiYtaI3gIcOPxFqgjgV8r6/Uuq9fvVC2epRb1PjQY7
C/ajozlOoWyW+LPHL5CuVI6xT3w3O3dwlWTahd49dzewc7/nEDUZoGdJwuaFupv3b+P4yfE/2zor
p9Jx8s09l79/WztLtylH3mX8JUPXXZwkRSuLezMbcbKbnfwAd3m8giBKdYRFpsi18DXYztEkx8gS
JXHddV8HBXx9cFKhpkWa4jopP3guWle+Gl9+Ow2xwCPRm4x9AYrf600hGic6FpWDeV92UvcCZUHA
VhCRRuWkm6Qju8OKgnfBfwkSNszLybH8Bw5rTuutatK6pGA48qj6fQ2LiTjUWGwVqCcRJxQa1vFV
xFWK73ltT5pKA3jSrfgIB89VaWLUWPztQTMsHk6DG2jvo0hTlSJjKNR6zYEgm5oDnsVkzrdlpUf2
+fsv92i8GQPImhbUXyqQ0BmPx8AB+udDQpju+wJSPYbkilIFmquxIk/3/qWso/ms3imLl4vgAn8W
6+jRfB6rmpyqYYd3nl09X6t3SJ1mQ6NC/Z6lniXopfaeI9JhFMqpVFnSX39qh15lCLQRMNhnxxYq
n8lZULWLMQv8WuNByyCgLmcdnyqcmaQusnE3YxLj26FVIcfjBJonx5JfhT+qRaqIpOWpybezePrC
z4aqUC98cVKuoj1Xx8VLamIwyIAC11d2OMqPL7R1MbDwV4FsE5VY/lVC44tk7qbUPNj3wpAsh7Wa
jWIkBfL+kHqvXx/WB1xdiMURLAE+1qGFvp7CDU+ACpZWpmAMxGcArA72XsqjezfzapscfwyxwJ58
oAdwjoPaDst9YWb5wwDeHos25n6KppEF5GJGo+pCLb8POb92V/nUDfE69gZ0ln56XZRCfxpqu6tX
UP/jeU0tx70cnLA6jfWkO2dHihdO6/GQBVqXWp8W6sjDSQioiWYmyCztgKxh9qAtGh4hmSNNXNMu
78pmV8q2dq5Z52JuBwgbc7OhJp4/xNTwT3K8NBR/akmHjSobKeFJI/+KasI5nXGDJ/AeGt0ATd6K
O5P9+bGOK8PBVu/GpDCirtsBkSjvRmH1D4llYUH0dM0usTE69Zes97vvuVa3t67ddYRFYb9Ppx6c
IEWKGnEqxeU1asREW9FXaziBob6RI7yllRen6afec12y5mGfYaZpq7sFm3lA+KmQC8j317qrX9ty
1r8Bze2+GmKx7+Pe6dcxbYVOM9ElG+zFyen7M+L1Ys2EoKzMYuYQKigA6rGcpiL9I5Cwl995X9OV
b9JPZ+PmlUx5bbp7//7FXn/QLxcTCOXUNk8MdxyRhItNaNf65XdXFwUaoUm/Q9tpdquiyM4H2+o5
/0VVge0ICtcH8dibmf/8mGh1KNmwiB/LJnqn8ytU8sX3pqRlJSLNmpaghQVM54Nt4vk3/Xsbfn5K
2zTR59ADmQ35+BA5gYAy8WXHcPwqvhnLZLtYVRx4EkTuubgpzSK8SbpQQ8hOP4Y6sIY6yXe4LN1g
yiWyL8R67mXrtv5JCbrrnv22I07CffhQFAQvpiyLemVKw77Wh7T8WfSWd1aSnr0ezNn85KecU7F9
GXoNtT66tAqfeayJwiV7k1GLM0afxFrrz9/TKpLrFODv1ogc/RHTsLVeeH8fxEJHIjyGRIUBhEGM
C+08zeOQwNBEN9mI6r/bvRr8OLHinVWl+X5apkfoD9jT6YgV9GYE5L1pNXePxhfXw/vTz1Gr26s3
I5RY00YPYiAco9/S69XPyMKC8kEM/aSniw/ptBbjloePJ+ioktCLxKYHoCjkBKRHqwu6JFXFviJv
dT5AcAKbICLtcjEiew96g8RZi3y4ANuCYzHTzpO5FGczFIgSAswdOdD8kn458OBcCmPzeqGr2PmI
Izlci9oXN4SNQ7UFGfBzdtPkwhJ1ssvIFO+TqKovC0fmMqjCrgc+EPf3umNm11qpAKXuZIxby5Ro
qy2stXdj7sfpOm50HiCeQOIOMqIEINImpSsRe+Kt7WjeWRLP9idDoeVpcQVC4INpr8bueGxhG3Pc
dznNClN9f79FfT0pYd67gO8JsuwCGkb6UCfWjFK7KfULY1SK8fdf51uesuCYheoWPRIIfORqry+J
4zVvC7bOH2md2iekzTAjhf2snZKoTLcUIiQrvRO132tLzx+SaJJnSeLr1xBbre379/LcqPT14xNq
snzCARcocY/FgO1YOLQqLMsf0USBgXN7FX6t2gUQF80dHGisNM1d9UUFwVU65AqDNHadfYwcNiBP
4vtrCp5FHLQVDgBgsINK/ZJCL7UuPs9c7KWNZU0Xbh9Hh8gRkb2qhG/ShmM2TNgbtV70AAq8ao3W
3Kl3GsOyVb0Nz/E9DfyFUWhnLujNq3ka2c5SKKTbaGT3XlcGFpKCMi8RpVVgZMibHFDpMKbUcGkW
9kCPrHlDLNLdSnMqD3GRW9D0RCF0ZiLlojWtnbsry09KSq4o6ia6glFXkm6eR2t4MPX5WPtdBw25
dtHVejCMDohTAA7QLMf8BDk3+YznRv60ExNuVzekaPjffztv1x9mio9oDukaHRjf5PUsk9ZitHXL
fkCq18UKP1f6DZXHTAsvXhlnKvF96XqFddO+zUMKc2d2h/oja9ufJiytGgibLZSrmAqPJixKqa7o
FpH/CHGA9cHzC3EXmq2cJTmoKH0BJUy3k347uxiFaz+cvsS0OayZJ4tx98GY/OGDpbkyuWWWDrSW
x4rdpejHoYLI8CMSunvbuEZ3Y+aaFggSu6fsi/1FnzfypLbL4pBPlnEuS8FGJnI5XSUA0hAklzTy
ScC9/kQ53zgrr0my2w/u8k3IAIsA+TyfOJppDpVHQzbQJLzwG7v/Qda7ie6JLJxuTSYR1l+nDxem
S3/G1dgtYKS91ql+xgtI3dUSmvW4s0TVPTh+Hp3pYszuzRaeE+jFLNy2aZsz3FGK97uhA9vLfPuv
2/Zurn/87//8Z34BWWzztxf8hl9wKL8njyWNKH/zZrz8m3/7bflQ1WKubBGWIFz9xS/Abqt7kMo4
E5JS0V3VU7asAIX/7//Yxl+Cvh5YblXOnuCOvedvnoH4C+O8rv6ZTyKGbMw/sVrY9usUAFl6g1wD
vw0YB0LYN6nTHghxsqDJOYTWMgVWk+ePThpiGu2BoBHYLIPCknZQezpKcSPoQ9PABNcW54sbAtam
Ay3yDz0ZvoveKC5Bc5VffT2dq1VEcQybFpi4YKpCuS3KpfxKcx/roEONuGyT0VWO/9aCgpt7yzpL
adSy6fzc3SWudysgz960Uz9c6sNjUbXIvDqa3kHpaL/QTRvXxjLk5UKEUU+PXS5hPlOZn+EoWxRc
g8kvLdSMaJ6zTe022bdYy6yI+KLAljWbLdgCqi8HkgtgokJySOfRPIXWlm1/sQOnNT17A1SbtpOt
5acGYlsoxY0fL2B14jA+s1IxeNgVBYggDVwnSDQtq57qrq6/VFJfLvpu1uE55B0OyW588oqh/GLL
xMnXgxfNp5R6muu5TqNHMzZN8raADWiStR36AvNmD2RySrwRYddUXTloqfzV6E2KOgD7H25+kl3Q
7Wm6tnNrgQUOk7WrDsAVerhKWb8eyr5dubbC5yTiymg634SIXTxNXY7Gdiq8K9wI9YGqpryl51kX
JF1HQXecrT1FMTiNpZaVJ46MRIADuz/1yGuGh6UzmpMBZR5Zx8jxEWA5jTjzAAuUawQ9WMCKur8F
+9Ou0p52q1C0B+NzQleoz1Krp0M9Og1tHn0IQwu+RLKxLtU3uHvjFC5nS2T0n5B71s3a8YsWYELb
nMaeN/zkhEVPzogEVEZsYceXg12CwwPVltKSxwe3ZRhiOM+1qYUVhvfxsVG20aibGmcH5rwqVmY6
dl/TlD5Y+G6bpsYbZEVXpeeXxp6oKLmJ68z6ZEZFcu0vDlcjGdPeGtgnt30T26eGiWBiFfdVvNcs
BQifqzow5dDsx9mgyEAQsXaLdPqilVF7YumF/2NsR9GibYTcjvRh9LAx4/S88THIcfKX1Oc/p5Hl
XsWgvZXlAXEEbNQle7Ip7yIljM1sE+lLEfiORFtVGOUd7zG7R0McX4kp7c47Y45PRGsO/saoxuYM
t5EdaC5NhQOma3WHWFW/jEBkdYHW8HOjInvWDHYPEhkY0wVA+ypB0FPwlX+eELDjuM/RfEORzCaa
2NfYWxOd/6pKQyXjJn+YU/dGySB1OnTq+oQiyqSJ07KnL+eI9xSk3808DtZ8Ejtxum9G98rw0oy0
i1iQISSKst/6t3SZEcOmm/r8C4bFeWXkMEgD0dt+B3jUrNYluprbnlxBDWbDkGtJvXIdl4l+YdfF
dKYoyju7IbHSVR2+ZkSjG6Qu2YZ6E1OR7+UGVhpxUTIM+f0UjhZ+7V7CoRQUhnI/sGvcW7f20o0F
TeUE4u8L02i0/di3DzYFumst83ws3K01Hqx2OKFhqntekZvfFfAwAlhKyw7983xN8zgT+WDerCrP
iQ7e3OXXY2u1Nzk9KiCapTQttfx8I2peJHEUvHxOvkYTX8CxInyG0qXL5GxIT2pSzIfe0hqkPyFC
ssT8Qott7LSpdpKm5gr8PK3kPKPj12jjeoKw+BBT7DnQh61aGwwLZX+vu0x0+4vf18A7F8vfUGbU
ztPFCPeRWq3nXv9UGrJehVHIS56/t91wKhfGMJT6KXU7Oa/JPekY2eP7CZIZOtrqwROzwLlbP2EL
yGkwaN6gv/SDEKMsbT8v3TFNr2RTfrZDDmEIKEQy69uCJgiDEmUUwPKwsYOf08dsACyMZgeyQO3t
BXTS9eyWCHmGrhHIkN1z+pV2Jy2efJmGCPNpfrrjWGkHBmokWoZRuAuEn8UnLZLnhMerly/x1HXn
PscAWs0ZK5NpdOryts/0qDVRgvbljQ65dEdDU21HPzJm01wtFygVU1pVV8awQqZfXzfz7N9YCy15
ArIV+XWmTeMlzdK+iyrWTzJowqcQ+5qN1o1esa6dyVDLbMMJzWP63VFQxAYNDC1oJsfcLATGAV14
5oscAwRIMIO+uxlgBc2xuwvTT65xiDd8EhlEHTQUF0WbFeu2yIvbIQ/Da8cMbWideJudSgdOwWvC
xTgGmUmVM5/Cx7iDGGbS5+TKnPzplA6W1o2LufwWIU6xlpZ7gl+3XJPMY+XX9E/ouJsVzuVmFdPX
bo0bDWdEJp7AsHbgWnyxXvpp3lo0Xdz28BawiIBbX8ZN1y/92ShtOmy0fWdfsMZoZ6lMBD0O4qK5
cfI4DxoERKdEp9baIVDdoWiIn+w859vyK3DpIutvmIT5BfJIutE6irZWumKTuPDwqLlcCfoyBtJM
20OxWNZVjn8r0PoZqvBofHXoa7lpDC27LXwc7jCDOGShvN92o5kZzIw44ww66O7aQFW+hcsDwgjj
2c6o2+QUWrePHmyc96WXTAdXskUivXYPWs6x9yUh8984+aM42beJXt/xI7cJB8/XYfLzP/nbkKz7
f2H1dWiaTO3rheX1K0w2DIg1BME6omfzOU7+V5hsCag0/Ct02f+KoP8Ok3Ekm54H8RVtCPXqfxQl
k8x9lQtyoNypmpzPYUDnfuzjXGvRiK6bMnekQXCNbp0y1ohWEnm041b6aVUPnlmQdhQoSXeZyVes
f5JkbA2qLnXR3ZmFLZeW1Zs61CbnrFaPKVb+sqm92wTdNqiLNWQqBEbrepxgkdvWSNcsQqV5n2rj
iIyIuoZZDAeAwAVF5NUCqlPW52U+p2UwDAmlC9+ryzOHflwnJF4G/ZAm7nw+22F4h/WqJvHqfta6
atiN1SBU43KaiztpfZYqnSiRCy59x8nMu9hNMPcncT8ixi5GOJEc2P3NSFFuBDqwAJFxc3e6WbLB
edRrk9wGdYLhPIHy1G7MWGXxKFQlqEStSM935TTkOzS/uRc4fpUc3CJqxIWPVA430qwD6NA0GJ4u
QexOttnQU46i0BgXdravqZ5s06UVSN+Qvfe0d07DCWBgOFyaTlh+wSCBLtmNy2FHhp+G311Hwieq
Z/jw2DkWFIEFvhOnGT7L1p4fwqVCithGDdEo0qhJ8YcdHhR2dG9+RhTZ0GrcyHed6bYb28iGjRvV
jYH8lXgUb6XqRURrKZ2yVr1KstE5uPgeHvx0ns7IX/rdDgFGI7dx19IbamCqBxoSGP26cbONCZKh
2FkyD8mNORNSglQSonRpqsHboSMNGlK7rQK9t6kYuUOxp21lHOBQ772tOY7jZpQpPLDIHNgZTakz
0FFdO2slTPopwkR/XGhIuM0cvsatgr1s6ME5PxaG75tbvy2cXV9N9a0Bte2URu75Z+xv7irUqeut
a+xL+3yIIz0wW3FJ49iW7DVJGxpo0C0bmqTBpDEmY9iQi2228wCnH1Wofzk5Dd1ewhYJOlDMk5gk
j4DhVmS3bm45NFGIe+AsqVYd6JxoHmRBqyFUBuFXvgYa2dAf3f+Gv9MAL9TJIdtFsjHvwjzpD2Nb
iC0EexGv/DLsboHePum4aIJhRlIR4jYoVnwByYGcnFXQAwcz2DqCAnhWuJTOstjxvijI0Q5XnRuu
HHJORgBnjZ4l8DqsoAubO9o7tRcNlc9vHCHDgK7Q80NP4ZRzEKCQtabpfrqqNfCvQ611l3M1lReN
Q0N1AHUp5DnMYuHaob0BUtmwunejRuKg8MsD/UeiTxIQDgBiGeY3mV2ba8J72uzIApE1/edaEdrg
ROxMv0bQ3q9nOVn+tipt8qCeg/j99Bkb3juyvmyL0N92rp7/KI1sPsBfqtZTTJ+AYZr9VRnKpxRf
UsBhblw7NI3Yq57tyFrMR9SNn+ga7KzLLKIk4Q8mR+sA/izvcVzVTVz37tXY0U2Ey9I0uJ/b/2aP
XtI9H+2K1CHfzR5t84oeFq+3xZd/83f2SP+LXwGBAEc3cmrhgcr4O30k/mLquqomp6rfz5mlX+kj
y2BfNHwkS/wyncLdv9NHpv2Xo/K1bI1Ui0zSPv8kffQ6lwkdwUUdSEGX0jv/k5Tm63qF0o8sXl31
e5OONXKdZz69wOnx5p/ZPQ3CVzQjKc8QjSdl4FOmfwm2IPP9mRNChPFbgcZxdMSFCNKU3R1p0JvU
Fb0gFlr7TXI39uYA9r5w6eRu5gE5mWL/W7Ry9VL2eIcX93IpggAycrbSyxwlbVsLLbFBBWuHJ5K2
haZBt/gurjcEH83/46kYSh8RJS3B3oQai0FX39m2JUmeKdlNeB+CVtJgTE6i/0A8cRTVPD8VmWhC
KItJQRj1+vVNg+wzjJly5ychRbbZvKbhgPsTMXgQYX1cE8/TSxUC0brW7eofla9f3h5Vepu2NqZr
+MdaGEkWLbRqKQH+2q5CSiE9N+zm7J++OEy/pNoRI7vU1I4LpB2G3W5own7X+jbFGvu5dO1MDemH
tC5Y4N+/3FE2lRF1TLiJqjJMfgSV4esRJc7gfGbIfkefbXySWftDWOZPDwkAOY7iFIdq/bK2/seP
QP3Gf5fp1DAS+FHrUJlcRFzPZbzfqpRgSlLcRLQiTDHBYFj10RvrfrV5/7lel1Z+XcWGE+PhJwdh
qD7F365i9yFpXhKLOws/7crStLNIbYaGSbtHvXA+eKY/jaL529XU3fx2NcR49Ppz8h5WHwf6ENhX
NBRyVadZjYPcx7eQZd/ef0BFJX4zjohKFdXXRRB2vJTNMX07x5HPDl2/fWlXNrkNPKAHGrJ4e/qL
ZoQGN4LAY93kdvfdRS93UjvWvo/aajfg/tz0E/snOb/6aZrwf82u7a9MpE+3qhUoqJFobWTN8sHC
dMSweH4zSmtMGVDJHt/MOK+LXAznfEbJSOJ1ZStC1woi2bChoaTqBU/jxhpnf2Axehszn+yvOn0k
gNvSqYfzioV1OfIvOZpEH3wLzh+mJpJ8tNl84Q7/OfoYUjL52eLkcqdsJSa5rADKL52fPFci2o26
+ymxsF6OLu3uENuVJzTabdGuFSioCtweqwGAcGZ3dOABsr+yjDoMQrwFK9we82nUmy3VskU7LKh1
g2aQMkDfDttYtv5DPyYatQKPTAd+6XVra2KLfAfRCSrbDWHwicxaUp9a3q9l6PirKXdOYzu770ev
u8jsGb0a4uJta/X0qdDkZeWLZd8knERmcu4raFPhmU7vmE9a2wy7tMw0mq/OP7PZupFg3GlZEWV7
iZzskt9cflCcf/uBeLx5VRpU3KA3Fgta9Ti9M6qX3sUXWobKKPH0g5FMd/0S1pu+p6nr+9/HH6+I
pBDCqyPUevP6k/TbaaBvVSZ3bRgeDKDpHAee/NI+a63SXoPZ//z+9d7u7UqlAtGBGqlP6HMk64M8
MmDA7+UO+yfKIGCkh4g2JEi+2zl4/1Jvp6kH9cg1kfeiLUd69PrRot6hPg5eZkeu0TmttMY4VGMv
PhjAP14FtBlhiqVEoEcDSAt3rZAjA6ghQ2tp2uVrew4b3tX7D3NUkVfrAU/jGdhiyJeg2T+6TpZo
i+EiT9hNdJwOKqNLt+5URJTmy4pjbicIKZj4eAqik9b71JrRrrKz5KNlyXqznHr0UKHSTfYFsfix
ZKxpKppKDoKuxlMuKHz4+TYcU7m1R5l4a8te7INR0lqv1asfeTWKm0ym4w7J1nBeLAu8xaz6SMZm
/vGeBAkhWk6AKzuOOCIbF14YW92ODiDlAWHSxtepWiylbC7CDrh1TPPLL7nDp5w3ELF71U4BLQht
5b0SvHWZ/8iNabjIvClYlvFrn9IuoElkfTuXfbKqKe7tEWONJ+WcX2i6/Ci4+PMDPLOECen5/tUe
9tu+SDdZv5gBaO7seL6JYIqSqbWj+5hVbF03Ig1CyK3wwl3JjtUWJ4h7H71E3HWt6x/6OgyBzbTD
JtYr/7rCXowMefmxkEc5sbzY3451NAdjlmrsFTLftgn9cj6Yna/1ai+zkwMLNOSXJzianaOknRVu
nG43a2l0Ei5+eSKdCfmOBvMjaVnkexDsaaofrGoe1l1N06T3b8H64yxALIdEGdUc8vfXg+jhccWz
3neqqSCFkB5u7jfCKpWCptrh69+rfJg+CdOInzAfyn6I1jQnjoNMVUOGqNuaOvTN1rWF6vI6FvBi
erzTXBDYO/2LIAMZP+bSMFgqxa2wso2DbTtwNf8TPcDavTE4+plGkmm/VNWjGPRbd+ZCEb0zSf75
nfPBmL8N3WhChUYQnKLjApU4GnKAZNRfUxaEJs0/leFODGkeaAtdDyuoIR/EiX9YtlHecDB8hqwh
xXk9uB3NxcuWRWdXR+VPP/FCdu0hXdnT8hFUTf2m13Evj0U+GNm+rSRORzEi6OmeXk0OM6mN7mi2
GH1K8wUtGugtus/OGW0ydVfzTgAXfCTT+8Ne6OpobrFdsTEReL9+SAnwkVaRdGzvxfyFfhBXk2hu
dDv8mQv5jSOvG7w/ZZ9jzzfPisoYlyMHbvd4TfcHrZsSmEQ7juHlTW8R98yhFcxlDLOSXsp6SFOR
JJ+CaK4JbkDYrIcuagOdaOX9W/njZHJooiHAxKNoOdqWk14ODk1pu93oVTLQa+GubNQQKy2pIqAM
HwEJ/7BpuuRSec0GZ+83/h8Xal5U4OLfzXM7/R9757XkuJFu3SeCAj6By0PQs1je3yCqu7rggUyY
hHn6f1E6M6Np6ZdizvVEKDokRVeRBGE+s/fau0RaMVuqIP2bHvFPjy/GTpczicP7q9rm9/fVvLOS
hsz4bkeP3EYBwK+1rknN8ePAOIz4sqKEpTmSeVVuxjhh0q8t9qDaOC3Ed/3N9frHphyvE10hTTkO
DlQ5/352jTMk6LQreDOafPs0Ecm2axeyk/EoJ3hMI9lV9S4Vvb1qisH8mwv4J4Dgr3do7ovI1T3q
dswxP708KGmyIWuz3c2Wm36DgAr6e2yT/qbLLK9ajX5Dgngz8AsgDof4D7SvSm9t5pLVHHuStIhG
UGRnnTpEddpAfKzIS7zu869PxD+50QQhgQP0o4I652f3IwEhWJQwZu0AZ7bbwV30Bjwy2GRYZn9z
SP7kpRDkIrc0gVQGf7CzZrnVSdUKteuXuPpykfzcLXVaEZnqm/+Hj3XxN15sdlzLf7iryVouvQxc
tfPsrL0jQN3fNrOIT1BOmCL+c//2JxOtP7mJ8UqMRSgRMdH8PKkgoibJm4FXyhwzYZVfywcWM5DH
zQ580lSxfW7S+W9uH396KOmvCZ/wLYxXP920ISOQBJ96ajfblo4qOOoInyp73ZpYJv7686Ff++MT
4uLXI+YlFIHDHevfL6SABNMhAX6wY6liqi0QxL5lr+WOy9oDAo5ep+3sNQYCSPLK0aOxpXMcps0y
Cae6qwKPiytzmDGisEDbZEsNkozE1QBYTEkk74q4k/SjYR9xLgDhd1vcqRfkd20hDK/5SE4k/CYI
mLizxd6OjumAhryww0llEMumITQQVVORWo/ovRZrXbooB7a5VU3+xiEH1X4NyRQGjZgzLElWkg4m
PZEq4MSX4Lo2ferKxpoPJXYDb5dmVuVuDFNax2qZJmPXIb7qrr2qHoKz2w9zfOd3Vllv+W9j3FZj
2xUTrp6wqNd1od3kHIjaE+uB7GM0T54qHzSZ4vGxrY1mb7XYx1Zz0tqkAafZc9URdbaaBriRB5GA
coiCoWmKLcQOpDiVnOv2Kte0k1nkh3JkodaNFz2N9uaJDMQ5Nk+VAR+IuUMl7bWsvEtxlbF//RBd
zLwEe+wULdjk2gfpZYZgvdfl8+0YC/1AhHjbw9RQeA7MpgqIsGYbNaDBTqetCqYw27qE9smVK5MF
3WKXh7u65RG1KeOLc8U07BC4YucFT8TQ4WksK4QLHWnryPzYp+2rYLhjzrsdtCdfCHwuX0sjMO/7
2kfjxKp0b1zkZY4KbwYU17XqtlMq6vsYBrF202RTLMRm2G6BXCMsqm0y6KMDPSyyZfeRF7678gYU
ikM+Ofh1nE/XMcaNJm2S99CKnd+N5iZ0M3/nhkuzomLG/lmHyalz5fRN9Kxh3WEm5kLoj0WhudfO
ZZc4zSsvK59NE4iT4avbi4ZuY8G1vy2ccYkGM7NOQVWmZ2fk+6BbQJuZxc/T4ng78Kd3Ga5TcqGn
+BCHbhFNeTFQVHQiKnlKrLtOLHek4R1U7+IyB+7JH8VNwXQJ4U17LKbJXi9moTYTYI5VTqh0VIii
Oo1OemFbBrdx4N5XRjph1gnS7bK0SzQb/bCOcfjsoB+Y98TZy3cIdmRRpSJYY/3FPmT27ZdvKHDz
vZbrgIH1TjSNd4D+wVKYyJGDYyKc6mYRbBhSHG1r2iLnsdiCzq+VOSgwovFeeO5DNsyv3hTXm9EM
GdQN8WtFrACE76IKDnpAOaINFa8xhD8WYRAfO0h7az9pgo2ZuwbfgwJ+mYcEkdI33GetoW8VUNx7
YpR5LjrdFfHVYoXch0WmUf/o1Cj3mC2zPVKgal9XCBndjpTOOSNGoFgXOuuXGUSPqheH1txGQIQo
NQt7sEkBVkKbk+elAiY1rYWij+Bhyk2CaIzxTXLsrxUOFMYjMSqEwjqQ4zJvjKaH8GQtwYl/aTYT
F8QG/o1H8EjwWwzJ/FsoyYy8iIiSpbPbN8y3WxI3SDAxbN7zTlwiTsCwFHLvFKU9rKugFWiAG0sE
VwbBY1C8ofHhq5i1ZxwZz5ooaBuV7duWI7UCulPiJa30Y8pU/9bGXPoYV3WRHcacrboXZgr3jB1s
4YihEUWaNR1TyIzffDOmnmS+KzdiMcuT5CH7HZxg4m9KMIxRPnqZczVNnf/g6iL+Chnuk1RTE6Gz
koAz18scTE/smaqvVrY+loeqs97rSRB6Qp74Dckb8hJJOq67tJt3PRXLYzC7+Zvu+D2zUU4bYj3V
cWnopzO4LgebuNkXpnCsQfIuXba9HjgTUoLEXtMkUN+VdIst1Dr1KhTpuXmLJO4AqKbYooDrXkDR
s6EWzUhCXOxVkEKXjoujtA0vKky3QCDmE7lGwXWAPlYggJzsDV1p2G4L+qZqTx47f78nf/kZLGGy
bAIvs4JVmIxxFjUmcc9RxWrwIAFpXs5BYzwmYZ4+mFVa4qdpB3vbcTiN5zrEixgJcJzpCVQab9Uv
9LO2p2E8J6i9b7JA4S8Ft3lu+iC4clEWHiRBHDvXzPwH3dvesqISUUdfpukNYlr5zujO3jA48y4S
U+Vv6qZatgsO5S0gXJJFMdElN2UptUAtl3o3XESKi4pvlyG8OhbA228wFcpvLWxp8qZb67HLON4Z
hARCset5F6QcVMJZZjJrbXUnvVZ+8y4dJkjjRZJpAmlkx5HN9t5U8WuNYbq1WlcdJSzmq0V38ls/
y/YVExmKPCHUd9yh7YXcT5bwStVVfEyYRuyGsO8+w7HzbtxFGfCQmzC5mQiRk9S7KCE+F5zMRGxI
e4TbtnJGK56vLB7Lco3vJomMNFCKoNgULU4wDNBH0Wpaj9KaidfxmvhJ+imBJt7QvPuJj1mWjOZ0
RYx4bKH7pYj0BsfeJH2giE8y43ViDPrUVnx45FLTU2Dk3BeTONs7kp+WppHcDCERLqCnPSrw2gzY
WCDdP7T4AeNVHzLEWaNOiY9p1fMXYh0GqyQZ8d/li2yG1cJ1zhir7l7mmaF1IHT3iQXLi+J4Lg9W
21/O8gFhADsX23vIMDU/u00/CNJFeZOlZxb3Qd/KDwfT14MB0atcQZdKb2a/qlHLkA33Wqplug38
bng25VTcZ5evG9l9cOXlVnyvXM0LFca8JVvAtNGbN+mN23HUghxTl5kY85e5NNnOmFwPolQbxPd2
lbsHZab1le+M/MZmKe4p2acnvNXd5zJq1zguLSPxDcaz+UuQ90KW94AsY8W8pSP7AOFsHflGQ4wS
CUiVEWWGH9/DjOHslkOn5kOlNcb5dOBMWgzVcuv1Xc407lnpDdkmjRVV1tLcGk7OEFfDRWSU2gWp
PvhOE9RR2PVfDaQjj90FVm1VjerLaHLr2U3kuNZjZ/3wdQ6tkUtP3XG3WL4aO5dtRDAMwTxt7g0/
7GBYMHBrwbkvJYfF50ne7RDPWmj6KXkfF2xN92FvcjcTPoFDMlB3EB8Z/CtbXvd6lm9THqs7qw+S
m9hX2a4HPI/GP3AO3MdCgGQB13eN5OdFAacy71oj6LjHNwVAHKjGHDwkd2d64ngrSb7gJoYLjblp
7wwshJ3gfemC/jquZLLTZan3LlC+g+KxeeW0boGmRSTZLSbfC9zQ7Z5aqeMV3sEvVO/8LzwSch1r
6XzDREDmriyXSLozglRnqpFCXaSbHK8VG01Qf5AFwHI51XwPuW+6pQghTBsd2LNdJm5UGs0DKehn
jf6JXaSZ0cu07XocwvxaMf8hMVgf80q2vGzh35hjZV2ngsgf31lYr5uZcYZiK29w58YPfmw3h3DK
kIj20N2hjbNsVOSsHbysP+p5LqFSDvpsJmN7VSeiPiZpPa8o9SkBQ9Z/jFA/QrQ8BxCr033RaOcT
PPJRZabFLS3gD6fDAuFbEJJ79zRNuftCvU2KtDk138LxsmdqkI8xWT6ouBFsy1IKUg3M5gUPRnJv
El+5FZPc+02p1uFoIKnPVLMnkv2D+V/1VlSAI3nmcJBIU0u40dPhRGKe3TTKi6I7FIbprEi8N2+K
ypXbDpX9qYoHkuJLu7rjXwRD+dh4HJThc6sLk/uh40UGLxa3gxliEqaPWdGUuh9hFvrPfteX+ywT
z1NuVjvGpSl1IKUc4deYgJpsTM8ZVG5smfbFY2R9S8143OrAgFJqW2QFZYRsjZqLsYNJtxoLRoXJ
PPsnigv3JXc9ArSnZsvlxA24yelOE1+FO7KCwy8NuvRlkjDkwooMjXVSuY8ynXI42qG7BSV++Whd
+Wx5QtzNmm/J05hCtoK6cNX2bbJJpkn+WFg12XApyabDUxA/kBSBcwmym+S2Jud05VY5uGhJIjoL
hBXEGxsqnU9BT5TdB9q/4kgM5r4vVIleG3n0sEzObR4HwLaMasuluM2cJb/IRT0KMjFcV64XP0Gy
o8xwNTxeYSIyC/rsPjDbZU1ybHDq5oy7F0iN1CPdpXBa7wbeatNE6RhaLC3K5TDPjSZL0OCxUwVG
wQVH2J5MpvymzJ20Wal8Kbnu4DXh6yAxTq7YoekzTP/89cIu23kWA3hGa1Bd1SIZaQyZATMhdtTV
zDCbrk5oHKzI0ItjCAvvngyYY5uLaR9rcgGCrrjg9ZpTV4+Cu35D4hgLnhWcwf6Kue8MhDXfW5MR
vobsTOlzPlrI71GVekukUDhGsEjTYKV1b71OOEMOwHi/WYv/AyS+eqdiLd9LUt65aXXGkyg9YwtD
Mdn0YqjuZp+KpSRukKV32C9RMpE7QDk07Ym/0NnRcJrRXWthdmIvIGLzjHH95sYYIQis6lk0N4xv
sFTYQY6kdcAZtHCOevl7VeX1na2C6s7PmCNDmeYGChqm/yw7m/jDLk8/ya5fZGQb/EKFCuDogQB+
mF07GF9bKh6+t4wmp0r9kqeE4TuHUgY8UcJJvvG0ZHa2lJZNpBsDyUMTZ/Yj9TGdaVGl7jEppu6z
Kpr+swO9SWM6E3FYuBe7ebf08TvQdYu8PwSBq8adp9tOTfG7XSAFjdw4M8JIkrjwSbYZ1gQbA67Y
LIVXP5QkMfAlEYbQbEXS49R3w5GJxjClnB4p2Gx8znXZPKQYqDxqTPze+Bn4mVBOZQtINyy8tVtD
CV/VztwXa93xLje5h1yKOAibT+WSiFut8sytu1O2eD19o1lrixRD3C3JluKV37wYUAkPLojsYJ26
4WzsCEqnBOjZkMYYQ6rwKk9NPN1+W1G0gh7mWzIWHnVROQ3xu2419IcEFtSEjcUjfWzAY4g/xpmt
9Qi/4v23g+lpwm1XSJCsLFo6E2WasJapWdFPNDsn9EBKKiDBEbMgDj1S3frBQz9W78oMk/hFWZDR
YBYTMmSLKdCNrfB8bHtvgbyCp+rBG1FU8BWyb714yi5pasJjHtJKs8hPHSoGvasuGTPnUPf6S/vM
RleDDXnz7BtW+ljM2t7VQ12/INAVd4UIVRwh+DQfx1SC158Yw8c37sCH3tva5D1SlfOuszrmy/Pn
qTbY/zUYCvlOuHaZ/ePCZy7DUdQGUC5uEnb3mdG9ZCvebHg1oxz/keVdXu7CoVUsMMIqy3eEDCCX
LsnIot7l61z2NfO/44id0lxxHlLReakrc3ybLUMUfJmYglYq84ByoFUFd0ucn4ksG+8kYnCIOlVk
L5Csb1LtmJG6lJClqG1wE2gDn6wcEbwqG/PITpoECWAfd1USTFdombLnZUnHp5HI4d/G6v91Zvyd
BpUh8e8mp38wMP9PW/wxgv3Xn/mHBDX8hdBa1jD4/uCwYVT+pwQ1dH9hkMsY3gZ26LHwZ3/zDwmq
/wvXPcxRN6T6+c33/A9rhvMLJgr+doBo9WKp+I+8GUg1/n3Oy4iXf0A/CYudPu/0skT63VacgGsb
afXgHrwyCCJSxPR1W/d6t8TpdCwT5e2JsAR5TBs+f3pNJ668wlXYGixrvG+awVwNnTQ+SlGa54LV
Jqzl2Hn0EXcnuBL8ep10rrhOS3xSc66zR6yJ5a4ABH2ooNK9NzIOSIYT+ZG1yqafO/UNyF++Jwiu
zRhvg77GBC3J35YIC7IYvRZRq4X9AKeQp2pd1qdYOOVucLoVo4P63DD7j8IyrtZGXqVHS3fjoc4q
7l8VT5K1bSTiiFOY2iQup5tGBuVOlsHl6k5YtQp/su+AQIfXhHWYZ2vOzPPszAZqqsZRW1gS5Q42
d/JqUb1dY6q6tSZ/OMc2bYVJCW75MTYL5YYGsbbS+QJ4kuIQnYm+tUiCwqLW9rchyyEkm4IEA9fD
P92i1t95pSk/x5EXcVqmVSprMX8MTfGk3NxXCKzcfIdLMd/TJCHVcseKBeVswbOyh5cmyOIb+uLx
rm+y5TtM8PkVMapzlxTETjlz3l77Tj7doQPOImBu2VbF3nAyJ1994ykxsbBLxJYRvd4Jq+BjUNgR
VVOXe12PONUKd/g0QmeVtR55MqE82XVycC9M7yEj86Awm3rdefG5KmR1MFj7lUwv14lqiLHVrdop
pb0vZivNqsP7dup9d9z5Zkg0fJVWt7BNFxwWBmUSMMzY2FDtDSdamvw5mbPwTSi/2uDHkcdY+uOD
1KN6DGM3Oy8oD85jZ06aIsvJXuLe7a7ywSwfUCDKXYUAGuM30wQmHKVg8FY6zt2CwPmc8ODZQrxn
z024rbiHQoSTESnLpc9z9JVPuXYb4pI8QkTy4yhf3PL7QLV7Hft+uZ+nwTn5PdG4lfSztyEQ2auS
qQUSXXosP8plPzEMvjYN7Zzs0Wv2LSLIm95tusccY2k0VV15qIyB2VM8xvgzvODaVtJ+q4GHnlXi
FocMNN0ezzUajqroSshATIFKOZ7sdHQ5HVW7RyWzgQDTf4BtNekqpsLa2DIWH8oZf3hqqg6stDVL
/UtfSgjLFqYak2EeJs+OW3yfR0cyfklc+00E9SPtFiEonWR8ZNLUNqnPEBCdsXH0DNi7GJIC85op
v2exo/TVB5sGHMEJZTu1qRN+z+Ig3dWaH0qWrHwKCLsnGpKIJFMzyc4TvsQRE/PBH0p/TZ5Dhbyj
678hONItY0/rEXT+AReFf8SNvQODDEzdx4W5ysq8uEMmVd57cbn357E/+vFSH9yiatYoj6gLuFm+
9U2YHQTLKTyMjloDJ6HCqaf8XnaEYS5MSiOnAIG0pHPBpsIrXoVpTE8CUtadtKsm4gsFYtOmWJTB
n8hbo522Y+mrk2oBWkdhuPX6vNrFbBjOMJxZA5R3Oo71q3EheRa+Y93lZuLsa4upVFSO8EhqU7ff
nX7mnZDLM5oTqxhrnDa6tAYDA5ATvPaClJqVNJcyW41iboC1z8nN0jUF05v+Mg6fPYHLdfJD8rNH
yBDxvBnqBYTO0gwMJsJQPyVwAOhSCuhhJf4sbnMQrFblUC1I8iZ1nuvY3FgWnnlK3cs0C0dOVoZo
XX2if0Ky7KhCshcCkc1DaXbmBm+TwvZfNN9KP11OcZOGd14V+IeuY1q4WhKjv8suRAEhmDngwfvw
aWwuMurg1uz8iqDFyjGvddCYURBXCxEUQelvQNOHzyFPjevFTdOXNnCzq2rR7zSF/p4nIluNvNPX
XeJmnEpjftXlfo3j2AivqsFtb7E1q3NOMMazEWflNf40uUEwk2ytsEnWi42pwOuU8wLqz9776HM3
zMyaLU2t/WMRyXAevVB+MO27PFyGxX2FPJA90UnrckUAdLh18jDZDSQ6EfKTjJFhxemtdVlJjgi7
ETCp6cEcOPQ1TdianajEh28Hp4Ac+xxaG/MmMidHTjRMYaEBZZhvdiBcI3GGXZ1N/SXURz6VQ7zL
LJlvCCdabgvtuBupNUnmM+yLPBqMmi1XMm191ehrSyf2MQTM9z4qu1iPgEhWKCjMM/yI6dThGN7j
haA0L1QbvhW+n62rejRfy5gIe+5MhDT29nrGDHO7ILr7Dk3APMo+MLYEX3U3ZJ2WB9rueEvoeXdX
zmPwlIzEsFqmMh9SEAa8nIiNaJ4Nf+tgWrtuZ0Ujt8zfzWXg9g9ebiEyanIT1JGjtV6gc13ABiev
Nm0waXWbTcCu2PVWxiWCzsy4o2Xm3cXBxrM/z5NHNqYZ+QKDKueodsL+TiWq3Dcpl/RqkqIA4dO1
YJhEHCiAFrI4sE62UUaNxlVmV0zk6upW6xrRsDe8ea1H4nzTKXCNwzh8K3r/jZC2DzMevkigeQua
6b62Fvxpywin0VHVoa3FvGlV9mirRB5lKsSjZsPxjD+g/o59Z3qB9v8WaIagnOoZy/CCWQGfYjhK
1SGf3uHqVIt/ptRie7pa7ML0NhnicndzQbZeTShO18M4DcGt6tVMPKAffw3Z7AT4Bke+OBKobRKd
9EL/25i7Yabq2VWpbM4ZQXPNm+QGSu11if+a4mKrsM1XR+YW7fpCDV1T5BUnK5nr49Bm4s2bPfUO
fi3Jb2MogyeRelb7eJmcx7tyKdCLR1M3Lowukt7LP1l1MSPwSPnwQPNrtmKNkRUNsQeZs64Nc8YB
0rDi87uXjo01iQpJuTbxn5Ke7r5Mhj3u/UyKaK76AZt6PW3DUlBOlukxa92rIbRZkJlG462KhKeM
IbSxpxZ5qpe03KRMR488QYyHlIHcFWn0VkQg5HyNn1Jdt3ybx6XHMZhm44dbhPOxDX2DgYkx7FDB
zivSBSi3nMUeVugc2lMGmCamnfTntQadQ3QWQZwFcYK7DoE22XLuXYVIaJ0rIzksbtIfhjhmVc/K
4NibyZVvwTlBziJBgviwYRKh3gfHJ2Nm8uZdpnS2JQsu3BiJicEzKxtkTSyXVw2OFfpw2UWQHrA9
mJK2nLHgzjNj8wsXCGW0JER1ynAbO9anH9R+8NKZAyCt74MrVOE9xcq9MBhBW2dV+Zuo479N3N80
cehUA3Ri/9T3/KGLOzd1/xOG6n9/5p8Ge/cXGjEfwST0KAQhqGX+abD38d4DPnaQh+Jvs2mw/sGh
wpUPa8o0uSPTW/2aE/6/XZzr/oJUHkgVgx2k1Mwi/hMjoftT5jeuAjpMYltQBtPhXcDX/97FyaUp
SFqc0xshZWjxLCemmww024s8vNPzXjSFU2/JXUgRLmSOPCcsQaIyS9LPLoZMvxJJZTOwNFM1HdJF
UXXR6pG619rhpqqzAEETupQr4hna8iVbcJo13WJ+5k4yhUDsCxCZ+DDFvK4MrZ0dm6HmSfSwJg6d
CrU+Tk7WjueWhnCT9sXEdtkuZxAqAMklXszIGuIe4alxZcKtyFatDDD85PVCKQYzX+NW2dh2Wh5c
PZkzRULAKsgzBw+fSeJuERyk9oboOS+NXD/NzqVuxsNQDoIF6NAegDJjHWuzerrTyoDpO9jrxg5f
xnpyiNjGu4wvHG8ytdaSv0xeJyNncOR6wJiehhYxPPA3WuzPbJFiFtFNmdO3CabKgFXx06zspmy7
aDHiYoEQRSRrRljrYN2CMPSOLMu62w5ogX8aLeF954jMp4L8qbh9RAG5HDDXd4Z7Em0yFZscCpN0
R3+Su5Yo3XJDuu94bnK3zNxyD9Odfr7e+heJAIU4VVTv7PNsShuFab+QSDFOrJFroE842xncTpsx
LYY81Qwl28nWB4uEw1CfoEzSU4ElYkYRFIckMISQa4k8+U07tnXfdUxHSxUa02dYC6JI4Hh1X2iP
WONeYwT0KutBVLG19aGZ8BxBTyxeESsNLhjnUF8xKS6Ofj1IDhSb1TSayyE/ZC5ksQ25pHeW1dAa
XEZvTK7GG0RimgzFDDd/OdGCzrKgN7Et6wgBqcE1b7Iez7JiR9YjNYuc7nt/cNlXsXxYZ2Gb1tgO
+uQYBL1wIwgQuU+oVxDv6WV0vymd2TtUE8l3S7h0H40ty+92rxBvhAVPhVWr2Cn3QUwsVtKTBbCq
u9A6dg7PHddJSnZgKBmh0A7vae4yvV8a17s1OIIeY2SZvCeta56S3K22IGWNHRVdvRa83Bm2mdxZ
+FLv6qa3dnDLg/yG0aRA7hmMhLnbZnGyrURdorA6vQ7Y0B/0aHrX2cXwv5r60r0idGo51vFirpYc
ng2WpQ/eY74FHmZth5LteIpgbT24PmhD0b2mUxG/py2uBFQFeidZwG8wIFIbWEI+sQW69khLubuc
2Tex1QEFMp164yvrvORihscr+yhwpLcNMmm3HAFpfiGWM28ar0heEwQ0p1a541Wji3LflYjF5sxP
dnkOgCAGZbyKlew+7REdLpDP8CFx2elC7LevgkI8L7Z5Uzu5ioQR+1fFor0r0hUNmt1ufPFUM0Ls
hs55hcHNfqvQvKG0m5cmWY2lCabHdoeNVXfOlyGCFFgPR2NbLDlP8b78jig3jFoiTIMLAUeFq0L7
7oN0ximNbKGb7y5xmo9e7iYm+9rW+9ZXrMnrsOv4HeQ8lQG7LBK/cO6SP3MYTb9BnaUq4r3ynACx
fCKlOgn2kwcSgYhHHawGsKcMthOLE31gumGF6fDYpy1AYY7PIxsz1GF5cx/Y8xW5jNAqijjcGyKV
wSpwlDgGqOvCVeiWwefk1+ltWAbZXsdN/SkyM1yXJpFIK1ldtGlE5l62nRa5vPl9X7XBYXb0hLti
9h4sowFRao2zvQ8HJ47GfnkKzNxas4xKWGoKlV3npebOPpjOe1NSxlXpYKyn0XLpXRDVvnnBGK5x
Ci73DTrAyBXt+FKkODs8J2/ONozsjl5g+s5yT2+07fRfSTEaUeEpBJllim3KtZ1Xu15AGVpZeKOJ
u7uda6/ZWmXS39ptKy/Zf+aDIN2piDrVFmpLKmJCJpgyPwI5tGt3Gpp71C5NH81j6kREqEEYsfrk
a1oSc1/rWrw5iLmM9cKptVm45URpP2uoMriH1nXDnT8YYRiJQPtnWy1JxBXpbN3Esp8SxfAqGL30
2NBF3Cpq3XWvTM2RDdP5B9LS/sGjy0N8gOWS/csMmyy1uoqhI9way9L2AUPqPOCFVj+qKnM21gRd
EId4c57gDkfEL7RXS92Md6UwkFYWIcw422MZMmdpfIA+VpxTE9+7RYAQ+zltP+ZdKc9CBvODOVrd
hDI6De/dcOr3OuinQzPFGXxfJGfkT2XmTUtj8lKFjXpJgrq9rYcyfpbwSk7DpKZVSj7QEzKe+WJU
yvF36HkTIwbEz1F36drl04K+6G2zP7AE1Sw1xfAEJpv5UYaHZ21kHiIPz202aEXMW0W572xEEDfH
ejTcPiITAR1uPlcFcWlImILGdTiO/fjqTgLemk793TxVsP9zFS9HUsn97za/3yCFETVl0gPu93Mz
fJkXr9ub7sKDPqjNS0hi0mVbmnD/SmRSPqJVRSVnYAgpGHnA5FgH43QFx63dYmxCm/Jrxfff4vhv
imMPBMZf1cbRR5l9NW2doZD/F6X1t5/6R3UMY8oiboWVBWq+yybjX9UxxAwQU9yaXBgcIR77f1XH
NosMLOOB6V4IOvj+/0VptX8hgIAQ6wDHwAVO9R9Vxz+bOk2U8kA+yAwRiMRJ4bno6n+34mAK1EiF
Jum6HmH66fGyqWucnEiBQoz6zje8+ZhPDA82pln0zBFd/VS43LdXXVirl98dvT9xDlg/WQcu74Y4
HFwDOIAYQPsckd+/G0D2Fx3hAKtY1dZ1gtqZta1ofLIONCPMlR7d4U2Ay6EKrgKI3Cpv2bnHS0dd
E4Si/gz7HvkJEP9hbZel9bSAc7d2s+/FP6zZQMH71+/4V6f57wxUv75jcCcXt5iHKe1n25J7oTv7
4dxfOzxI8MKym3zSUPXJG2deyVRsniwUc8xmVgtNNxPLwnR2lW7ZKLdYgz8ZLnQWajHJRrvPGr3q
q5QkBNFSTWwIU01vidI4Vl1IU36h9z5D2zsV5Yjcgy2qf8b4rqvdX3+qP34NwoVCyhfhc244P9vr
xWwkoyHL7rru4/C5SXCPsfFggIgUD/kae6fwQcZW+frXL/uTh4OpgWAYJxxo/ublj8vb+t256JlT
4souqa/rYLGurSIdrmv8i3j90ue/fqWfLH6/vhLbQ1pSHFF4OH46z1COzYsCP3UdgB/5UCNa2B12
u9leFTLdmGpAseGYM4z4nLDq6u9Omp+8qrw8JwruGAA3Pn3pzy8vhJOlSV1l15exxkeVD95HAc+n
3HlL1W38FmjZzAMq3Y2l+nXF1IgffRl2hzGc3avJd1piPolHKC4ql+rJaaXtrNNgnn9IAym7aSyV
gHSLDWQPrHAZfpuV/H/BID87uS7vH9S4TVMdsp9lEfvvX5TpD17tebFxpjOtPrK275IV+76eySxL
vTo5jiR3f0uCUF5Ni0pJDnenLGKQLL56sSxNNGM+i3B46B9Z64hPzBCp+JscDQKneBe/vzTxAQOQ
F2yX/x97Z7bcuJFt0S+CAzMSrwQ4SqJESqWS9IIoVZUwzwkkgK+/Cyq72/a9tzv6vV8cYVuiSDDH
c/Zem7V1Tb7667t0O7osHTfAu8xum8gXIQahBWLESsJCbj0E3dTql5HIgWGTJAl9BKPaI1tv9gVd
3yAv2vLaFGT/wnFX8VeVIReCIwYtBCzZF/QdxFqREIHOfqV1pdKC3BVlfXVWK86rXcFecWzA+EKN
u+oWxqQ8OLDRrmYWP1CMBCLNJbw9Y/Z5kp/UMHcFiBkpFqaws4cFt5QS2S2pmuIVipx9SlYA2fLJ
IlN6YpcBjyOlp7jSytQKLjMUCLMlm4BFt/Jx0DlI02GV3i7q24GmpGk+tYmhuIh4GlQ0SvnRu//J
Skvhjb4NK0CtaXrzmBPqfjTw1v9IifNg3ltA19JP/tq4oti6FcpGGZXrG7SV+1aVE4znrt0Zxspx
K2ipx8GoULKjRwX1VmJ1DIfGv6dlBgeO+608sNWYCoUJoDjupcXLVOrJjUl276NjSYByPlJFuGQl
TnOX6zCtzGzZjbmId9o06d/MFU3Xxw2UuuWTWFd90uumFWSHEUVt53il23Ur6K5A5Hmo+FEYzisH
DwLeCJP/k4/nRSjMCD3C6WKvAD2S+WDpcbLaxphh9IuyQO2ln9S9jJEkd9x78TxPljfdQiFBB3cZ
VEuyMPe8AnfSj4R6i7m89kqbvJLWYMdSXn835zKTFjo4OQyNfpa5LPPphPp32Y/+IKNj2aXonzIT
nZTuachpZwuN0sB3gD2q1ZEkLUmJ54uwLfZDWeSq3bq5ivWgI7wjuifUxPXqQz57KuFaU/iSFAtp
MaJURBtIBWh/tZ2rJVl0zxXccgmmpeXJgLPyvtxVRdr5BFqweUUYUFMXQSIEDYpIEai/gCgWZAKJ
P6iIvp9XgFOPOBXsKOiXSyCAsSxBZdILR4JH5Phm7OeYwg4iRVK841R8IG7lxhbqtQlbxBaDODtw
4aJTZXmScOygIqp2mQ89pt0u2TYkz5TbqB+XFrxgX6W7uXDL+aD3PRBzx5yLNPCoOBd7WAIpEeqA
Pr4SQ4ONxbLcHAxgXuoaYkVd63nkKKGysvTLo9X5stjmiXSvyyAtawc80DRuEpX0KLe9BMjkPuIS
UT2yGVunLKZXsRsa3gEGjmK1SRgYztc860bdlWJmaGtMlS6MDPKlO8txijCOrHiA6TDydaZev2oC
UfkvPwl49Wnu8gbgNc8lUl4Drt4hhmJOOSYHGx6mdYpNaIjQsmmqa3yUniqzAzgzIJ1Lgs+0Gz0q
7B28mtjh7fpes4XUvdRHTHoKe5hvJ4D3+LnNKsKoGD6xtfqoYHds5JRqJGyiwdagV+fCPBu4yWii
CuTt1tNcKHM4A/hAqlH5rbxzhootKe69nF/wsZNZuyhNjOoV3G6VnDCgFNOuV87CtV7G8slGjfUN
GxQiMWEweHcDBhlr27sLxM5yIDE5LMi97gNyg7epkbavhVKcLLI4Gx97x1XvTZdYh9FTuJVEDo8E
xVfE6zhFTWmh6kYCnafGsi+9dIwnQ2r8hKLnJBB6zB6NY2T8WIUm00TW4sW9eY+9z3+u9HYdnFmG
LM0rMOg8IAiVItDbFUGaqIo3VvcsujfsYP4znXxGd8kq2YXC8BEU0s+IzIesG/L8agoML8fJztRw
J7HjcPhEzPAA2cPF40NnVR3relnGzWSWckEA560ffn3rivWJ99WgEsd3wKfAmMOjSvI6XwI/H5k6
TUHXDFKat2prUU9/i/l/rKmmrJL71rDnNQG74e56TBT5BXeY3qgg0mdrpx1Mct3azmOL+JN/79uA
T8QCMvnGek4mBusZN5B/EmOaUltJnJxxMcfuN0UEU7SZumy+WnLSCRXgmJtBnq3y7FGwW+z7SjfO
rR+3r/j20dskdpKap1rE/nATJXU8hrhOqdEt3mztG5xeOR2idv6eF7nzMA29Xh9afR7zr1he4v5Q
osb8AAa9riH0cpKQe4Cg5U7eXr9r3NL/qoEdwEfaxO3Gs1nm5k4lmDJkf+OXeeaEjglchmUPqtCG
QFr/ucu0Md4WZsU0odBs+Ue7qg2KECzI80kYDKmtWldsNKUaT3Sik7hlk1HtjYGViRB2v5AjO60F
it/rKD50Pvky2swx/bT4sjN+yB4b5aY0DG88psrkpabSSJbAVrC4V0MTd3cNWhExOYiO76bZKx6z
sW83wusPdok/9bAoly8n140exDsS7fqucif7VpMg8LYJpqHxJp5VkwTC6cvkiZNI/wNZPMsIS2c/
bqg2KWC8ahQtu8DcPiJBM9IXo6apPG4WTmDzl0aSDsaLIUBBQqHl8UmLGvUOfFUbg8LrXcQzeNIv
tDSjZd8NLVF56bIydVNTZtbDRPvTOZcuPuRN24y6e2cbyYp353TTUy1v+NaUqBCwdQteh43o+4Iy
jzV14ViYotsvomX05/ZEwMMc4VULaPq57VflzMZT9qktZqfznxnrZf9QkZLAAms2PgVbRM0K5+9r
PHeOZsICXlUtZoUrVRGlad/ZUSHGaxuRbcjmzojekprFt8nFgV5Easm8vvW6JrEAl+uFe4yoPvG5
sCzHd3mnYZMhypI1g9PYIO8KdHBcI4kS2fWJgM2uJl0/zi0ZE+Hsul4K0yjxfkWC/reS8m8qKYDa
EHf+/11GTqp19+1H/ec6yq/f+aOOolMSsdE70V/kygSc8591lJXwjTiTXBGbe7hDbs0/uowGdRTT
Wosc3AF+BeH8oRV1f1v5pj6VD4AIHm7+/6jL+PcrnfCE8LhpeII/Z5Oe9dfLBrbIBmsL+zNE3jbz
0dz4Yh5eutHHsXbCv+Kh4cDFRLrlHvWVmzq3hDeUahvjXnM8+nv1TK/kxOlL5NZdpXFHhlekSWYu
7TlR4D7bD3kmp2ifkyqQprdOrEZUHAv/lXDNiGnn2190BwXgAqh6gG6SYJWgR7DkGyU8fHdIpAJt
pLVenmCwsDng38ZlsYI4R/3VrDCZBrWL+25+zFqIxtZW2LHyLigghsS/T1MJJ9pnGm5KQVxxwAmB
KLRi6BYNX/1Mhy+IcaaK30mU/501/2bWUOBjmP//syb8WXxT37qff541v37n91njOWv/nVoO9ULD
9chi+ses4X8RdQ7aca08/iUiyvJ/ExaZUaSOMvJggdG1/2PSiN+gPeFKc0EFCfrz1n8yaSDP/vWK
jjTAcRFs2zpBUav++2/QnzwbE1Lx/PYwu3PyAma9akKXhtSwmRZEh/irS7lr2vmhqE2ibQqoRDp1
K2CkOpl9Y1plmwXj10uUDty0qoqDNLub+jlJVwsFL46+DsHw2l+p8E5yqCrebK0TIezFZlfF3ONm
ICXY+30mGw8xPUSl4zxmUlXYweVyLjKHNqcYsC54bKr2mo3enVxDp6NYR/QjvILeaIL1l8N9d0OO
EmmwJYkWGi6nveLNmVhM3eboLcQc1VonrwAXsDr16VvmtdpLWpTaU9xW4I7aqeLWa8bcfhoL01bf
3C8Tzbpy6i+jiH84Ws6HjPikRmJebHPOdz6BJeH86SKPK7nX4/yjQe2LwdGXHOP1RW4dOpI7s5XN
rl3468loXlxrgt/pyTtZtxbGEfOC9/spGoc7I8KGlxCDySJi3E6qWYWT1YhAUa3/KG/ruby1RfMS
lTjVFkNOJ7RWb9A8jqseb7OKiPM5f2shH3Kprh+nTFte86LSw4aE4JDk5IEgLABsmEMDhuDTZEX4
1qgB5JG7voV24zq8tN+iPsBvqN9buaZRr8nrx7j3i+d6HuxnDhzV3qoKkJzctuAS4DCqJI2cRC8/
+qV5oOa+HCJcu2u8z7catvJTQy4A3VsOwYHVQFsSZvNAGfWAxIPzsCPb+3lMuhc7F09un9b7eoLH
bHCNvXWjHKcTmXsHrNGwIArxpaAfSmaMpb7EdsSqXaIICbhylBfTj4bvmk40YeC1unWRZmGdS0y+
CCTMZBIooWgIFkn1aFGO3pJO3nECrq0rQWNg2EVUcYNNOJEyc/A7jWmYFBzdxnLCmti1FvK+uDEM
cm/xQGZQEunMj25NyNA03JBwLocdDT7nCwfn9MYuXf0ND9sY9rNMA/r0Zho6PEuajoIaDraAWb9R
c+vIY40+lZyGTM4fWuUs2l5Qh4w+Zt9Td4XZEaYaV3a+LVC9kTdBXmVTZsbj5/L134X+3yz0Hm6V
f7XQB2u05neZfh/kn9f6X7/2x1pvsKBzdCcD3qJmT03+n2u99Ru8TroD9Its49c28IcOi2MVnDlz
5YH/bpn5Y7G39d9YlNkhqFp4QKf/s07TL+7Tn+qxNpV9qvorWh0hj071/a9HJIo2GH4gcxzqKjZC
M0lRNy6VHzhSvqB1ehcENOPDZcmiyeAT2uf24IbnnPsbbjhdiicxivyEIim/Iy3qdhQ2qgLNpVmE
JqXQCTnzMmIaWCAmVuxq2dlWqYdoVi2OPq2/a4CKUSka/IDWx+WT60GySLXJbJFvjdabNrHB36RA
iX2UsG32mlYPs7x/GQsfGW6KNa2pTTrA2TvGbj0sSn48N1ClEnzSHZuxezEEVtEFo/kmo9y2LSPv
mZ7+NbOM9xEpA7/bvBQ1XUUM75up9ihjuebFSEhZMfGzYwua5Fbv2hcX0MRGdlSllMbHqyhn4Ixg
HR0179ghbmC9l1TIeDQjFbtYlhYCmPzDJF1q44ICIDas60O95UULDPE0cOIvfAQegy6OZdr3IYUu
Qh503gPh8yjuI5NaWWLWh8zumh0iiCJ0WzhLY25flBjkdv3NzKaVlfoDO6+52hlmHkFTWOwz0lgu
cV1cfNRK26LnT1Iwc24cmz2G7qIJQ4A39AmaIE70CyIvlP/eKtKvq4+5wmreWp1JzNOMkDufKVwS
R/o9KjSD5+A/oSWU2881v9eBYSaknO0o47Cg6iPmITiUT5GI8tuWzYjMkYLwwoVdWwmensW9l0uk
dxSG9vQ5SNJ2xu1ht33YePBdqFddyhG6Yaf7Two/EgW5lSOmO5cx5U3FWW4f8WtwsM+GPqzjcjp5
vjS3I3fkUJf8LIFBZ5jY5F/Uvbn11sOHG7lUbakVYAKmbMnJ4sx4/pj8HA04GUOQf9J3WH189wv/
lkWEnI2GVoVKCqKtxprfKXlKvYE1xfRAqOhtj4Sn714+v2+8jbCtCoaVVHxeBIz+htB4vvqWi8Hg
iuKkG/EHk5xRzbGfsg+jU3gMlXqdC3Er5y9Fwr8ionq3DN4IMw9Je5On54HH5dneEyGNHPtb5gkh
kNFJkZp8B5OqCXzEVF7OC7oe37AYGEyC2fj5MKDNjYHS+NEmL9/LWqFApCZ0Ksze2doRg7bI++g0
Y+m5lj12cDJoEWV2HAws2TS7pTRN7KC1HpYdNBtUKLyHOOlvRK+Ba6RteWu1YBlauZjb3GNSYti5
TRVOeIxhjLJqZTaoKr9jm9dDS2ch4DxI6XeOi63OPNGLMb2MiXP+nF5WtiwH3RjM7YTUiKMdB4p6
wJNFWHQf2omPDz/Rq/2Eknw7Gus0zOkOfn63BEhbGy2CHTJyIIwNhkBFgiRNCJ7N5yhfvHzZ1U3n
7zFv5FsKp/6OnJ8C/DdHmM8BsI5wpvgltRdONjPLGNZeubVR5B0+v2Y5KIt5wDDC4Se3I6iTb03q
aAcn4aMuVAKDajC0Q+RbrF5O+o58nq/AyJEh8f7o8rCuaMzm0pJ+YFZGdNK7oUJPok9nZ3L2QmXv
GqcKjrQcfqOcjEhk6oQAL7p2gAoOxIcMoNuZqvPOcxlkVWlVt1qPFmoBrcXaW2IHZXGgqkzRxd77
SQHCBDnUbWSoMbB7yw08qVshDRGoAGbfHZXL8ZZKuQintNQPeg02VoOQwFHKYHFTfHWal/v7aDAv
sJHEfjGA91DjMreNPY6BA8MigEGTBmpAYsYUqUGssYKVHlSAz7XJ9CH0fE5aehojji5O24ZMHpyO
IdE59sWcsxnUjyaIf6vXbUcxmNoJfgWq/SCvCz2ktcJ1wLWn8+DlH9zXeTQzM+DzWbs+fKWcuEXA
93yvdkXnyJ4kwZjCYQlcbS5eoUUPECloS9RtsRdR+9F6/OdyyLZMenRGKeuJrRXpzui670LXHNLM
6aDVrfdc1lQHcy150NRw9siiAp0h4tOcTpjrtYLY1ZBgHX1rwqoHYD9p7hAuxfKWO0U5blxOBO7W
F0avbSCjZe9mVk8h9hrfCeBPPzlxXoS94KB/R8NmOKVK5yu0wGwgVIwN5ISZThRQUqfyIQEqQHwv
FgAMkV0/EbM155BEiQnq+i2mpcYI3LbVTk00fNPAhP3o/fG7nepwgWJryj9Ea2kL3T5tWSDSkat4
kDB9dxR1Jx8JstZaASQM5jwyUi2M2YpCtDHRna/qRdsVFvSHMzIE4RGBZPflQc6L1F7mGEt3MsRj
gc/bt8hw6MjfC1pSHdOzM7rmvI3NKtKu8AlxUXru05+OYv+HauVvfeb1XANMgSuz68Ej8P+OVS18
zVygCQ4HL53xgsCiSXM2F6sST0NXWwwrZp0NIif813+XAtqf+9u//q6NXw4Jve5Z+t/OU0gBzBkE
13AwVmbXRLrAxkrzH0jRcnxB+ce//mt/E2f8+mt0/ZGQGj6pdX/7a4uKNZv4tuFQzAyQ9STg59hR
CevQf32u/14C/s0lwDB13f7Tl/K/rBj7n3UX/1Vr9vvv/H4FEPpvay3Ft4FaUAulXPqPK4BwfsM0
DOrPW8uqCDj4X38Y6vmq/6jv6L8RIGCzZBH5wd3R/E/KO0Qi/m2EwkflSO9TLgISTlDHOqb+JOjx
zZoGXi2KgyXiV5Un00b26NWZRy+V5j52GJ1QN7YvojReSBdDru3NO9aVk5xhLkLJMo8WBvFjvxIZ
K8QNR3+lNHazTlreSm6Uo98huydVqE7gOtYr4VFbWY/UnfSr9sl/XEmQVgGnshEpkblahTE79q5U
j8SDWlJKErK8qVSqeDWUlpZq222vmbgCFfRJIJFBO5b3c2+SnLcSKjNQld3KrHT6yAlrT3mBMavh
yUx9yp8r5TJZeZe2ZlzIyXX25DF/dW1aDeTsQZhcOZlyJWZmKztTXymaXDqAF2IbfhCWt7VBbZKX
uhlW9ubcQuEswXHW9E83IyxZlCHN9J6u1M585XdaK8mzKVqQOyvds7PhfKqV+KlsqIPUY37IDBqo
vXJB0Y/a65H7mznCDAV7ecpWiijVCRVmK1l0kRVxx8BG1UodLdt+J8GQQi28j1Yu6aC106GxYFxO
Xm1c/ZVfKkdIplR7dqWvLhSEymtOisRtWohu2GQQ4nNAaQXuFitWW1OMUDuqNn8ZILBdAN9zqu41
iaq8AivVxGP3yB4RPbIIOTd2PsOI0UqnO2A0b1ndm/Tc1YV6iXzwIwQ/+c9TaeWotusBEGINRTIZ
fdqKitM6Ii5x8ZSCG1JY9GkLkxactETz6qUZxBdyoovnKq+4oRSQc3WzoDFbfRJ0jALgbKw33a3X
miKky2Tw8HxzMOC3wePrzaaighdFXIJqvTqh9aFu1YqKTT1FmEH3vUbdpbMF3szUeHem8rI3z4TX
E05RXG3hMETPn1IPYUUlncS0foQtYJwtd6pv7JWoAmUge2uaCKmjb3ggYFLsM7sygyvAGWp6mJ2R
MzoN6GozxPZEK5WwzYXQ6QP6FCr0DnFKYdcK5G26VTzPYCPfu8GzjhqykiyIe8lT7Wp+JhmnBx6g
FozTTB+Qe5bxBHuR0BzJS5JBMA+hXsXzgxkzNJ2B+9nB6Uc+fDvH89Xj5o1ptdahkrkDxKbacfPA
mvkeAEjwghQJk5Zs0rSiPV3O4STL5jVh/u1TF1A1d3zOltGU9i6KBoKfG6NKz/ThAMzQ09gbmI1+
OhN8tmiom/vPd5aRdiV242Dw8oVpepd4wTsANsZxAytKxMWeVtSkJsuPYgUfVU41PPUZKvHapbeH
OpsPjiZovsJEl1+8qeQHizVD0hlZREJir+at7vfE7yg7e/scaRSC+WtL7JMjasymc5NOyqdB4tf3
qkFwugF2BDMUYOGz7SsT/9TKBZal7V2w3NrHOo+mqwEjifMvBU4zHjz70Ix8qcNgVyfuSnxrJmfe
XYFk64f0khSLfO3eC8Odb9rIMK+RnomrIhh6mzAi8f36TvTmmxSfsQ8n4BqjiRcaBX/RmxHnFHGi
PdZLC7HEhSKFb9jf15QZt5/fVqnK+jGNZ/QTfR5VMjBINQrqjCc3e7Zza7S9HXEzpOoOrJaXHxSg
eK+YGPUL/4Cp/CoQ0wdmW6dBny3nvkrOI9X6Qeufxhb21ejUbxjkNnHpzoEv7kw5wMmLH5JRpyov
k0OZdR+O8m98C8KXhDBVmd516q2dNSZ76S7Pcde7IQ1ecesCzAXG6mxzjrJmM9eBMKv6KtnHho1p
kVO26umv0IS+9EZmnBHTmWFuCES5XmMFhoeKKS3nc0o8rZoyIjrrk1V50QNCkunemEw60HUM/VgJ
IuDdOuc664/2FkkykEI47QcS35tAirxNQg1FQBVPAXKLn2011jctvqCbbBn6bWWWxtEyne+dIQmG
di6QNgmSHwcLzlMcvWqx+dJr4vs8EN22VEivirGQgCiwjWilNYdYkMCyIXEYg8Z168fBsm3cDdny
oxwd8EcJlhMsurtGTo9VNjQn38v35KokgeMsfMGpa+ymdog2mZpzMhKNL+5M1xsI1DGf5vKIvMM6
KBbhUBdDs52qPKJdgFc7XvBY1/Vri9ZwM1W1fotY2Tth5INSNrs6lePoVTfKNuDKuxmM+cOam2uT
Cu9natI6Qaqhv3muBiMlz58kAUHf8MVbW+Y6KhWrRXIzVAB9AceufU673YzLwnpgjcUhBv0BDApB
PPaxkCL6Y1v2P5JZRiTNivk8JZ0iFDEGbRxUODRwNi/dsF1Gs7qtDfdcsOZfGFbY5tzIeLBgPmzR
M1WE2g5adsirvAkxEo7UUszmZ+9wu6XGcJzLOkdS03wb6DCFrej9MDPGFz2ifKHX7PY+bC6ClYbv
uq2/tom11+c2+qKMhqw6Kx8x/6B2we+m3XU2DuW50gOXaUjlvopfkIn1AW6sUIL/v6WEFm85JIgf
tueMVw9m2Zec0jtnCFpxQW+780nJSCEaNyMxkQyRfck8CB52b5c/e5okPyVXmxNxu95aD4zCetRA
/AGM2eU9vxuXCIAWqZ+9KKsvSPyI7UhaTlYWDjPVdOLcjI16qzDuvCnEQWcX6EqAvnnedEQzhwWz
iJVcptBYk8ppgwh+tb/BwhXfjmid8PyZkYGNpl8ouvrtsBNxW+pMifhZupN27xqdoKcMgJQvEbhF
1MXadsyz4ZbsEpsRU3F9rFunQU6+KLZB7EznmnLxyUYKtY0QRFHRbKNnn+yjK7zGNNsufVtVG+lX
2lnGwjlyUsj3hl6323RCrUkHp7a3STd9VJSM7o0yll9Ul6oDiuL2q9tKMOeshSGYNVhxnuJabjdw
frzlmJecwqCyaie9ZgFrMB0danJfgqaTGezkOdrV9MV4WwWxAnbx7vWF2PRdpO5zV9PvuqjquJTW
3b41aUwOKo8Czgx3E5R7AqH2sRlDDhHLa9Z1dRNm1QgQXrUdbbPc2KQJ3JrS1um4d7m9X+rlbkoT
7o8gojfmQFfLwQD1sOSc8fKx7tm5RnE/K+j5LV7Ag6Av9kop50yhuv+pVnlB685y5zdujO0xajaa
BYqqQ1Ua0qBnihNStxmFfmUHre8rD1dy4w/zpteV82w1035SUxz21vI4u5Z3nlKTuqsQ2KQqYw/z
B2qL0W3rsY5/ttO8tyRb3tjWxXZMs2E76dN0SkejJ228j47UC2/TuL3akeOEmB+y47y4002UkQYF
KlhLoPGASb36OaurceMNVKbW3EyyoJt9Xqosvlhu1tIyG3oVo9RVNunbvqbFbAlxq8NV8vV4Bryn
ink6Tpx/l1uHowqS+LjMne3cZ2M4icYEm4kDOys27NtDHZaYqEzsVGMyf09yupo23suoNg/shl9h
011IZR53ZeWvCMVBPUbo1ZFYLv05zrDqZaNj3wHqe2kXK8Vf515Tv9ZAIEk6q1DAwwLWyX3rNc57
P9VzkOH3e8dqLO9U6Wm71Bh/dvEM3NoxxzuBGzykSW+fYHWoFYXXPwBONG8BGLbXmKPK1oxAmM6a
90Z0bIR3eMi+KRnP+EU6m6o6ZIZSS91NnOk6FIe+Cghsn1BciYStEgQTKNh0rwuq5xrEH+hkN4vF
QRvM3g/PpKVrtyX4K2O1Y9rfE6qzMG5T/zTHC2b0zFgP/aix5LtuA6n0cie7VarqOcf39sFCxHKk
7v6oj4Ovr2oxfIf5KPPjskQUI5bFnm9taPYXRGPL14Lc8rs+Kb9zAY0RBZuAxjb4MJ0bADx1mFbJ
97Ys2fW1tvzhjTiPEC5LiYo0HXedoXevHF/crWla0xVbyhJwBrpaaebcU7yN+41Bo/WEGgK60bww
04ZKPbsQTm5gjVW3SzEKusWzLO7zqvXQjAsrea/aXkfBiUV8h5iPrUD3144LV8Oac0Dhix8i1lk4
xtgxrrB7xVc6Ms3rYpXV+5IANQd3a9kaS763im11VT1VKx7fWUH50YrMR+ozIRpejumK029WsD4U
svycxoN6NVbsvvtJ4HeqhOYD4d81bfaaIRRzKMk+af3VCu5Hi7FC/GnYfzL9OT3LZQ6mX8B/UFEE
trf9+JGsgQDeGg3QrSEBE2kB+Rob0K8BAqPV3+bdUHLPIlzALfXxIV4DB+D6QIZdQwiWDDy3E9c0
udeIgmwNK+CNfeHiF4Wen9Q7wHHiWHymG3yWMv5b9fl3VR9m7r/s/R6LIq2Iw/hz45fizvpLf5R9
vN84Q5r4iByugv4nS+N3AodvAEt0XIFw7pc0Dj3RPzu/FGZ8pEG0jHk9G7vVH2UgtHGuh6KN6s0n
l/E/qgNh4ftbHYheNK4uer5UptDa+X8zdqVuameF0SenqeUqy1EEYxw2WfemaT30+VjkbIJHWEma
vIWYtiYtsZWOwuEA0zPkD51REjEo6sI9LYtnR1sYFgvUG12fLhyPS3sPMnDWLrmfdV9baLwOLU0r
pj4drQb8EXjALbcq0W4K2H7mZij1hUoIYVO3foZrYtOrbjkuxiLtTZXVOKcLz+po9JAdTR+nJrKj
j6DF2UJr3/1s9r5/3oqk8PHoLfABNghjZR/MgkgMCIHKNm99U2KS9kv3TtnccstxQOJhajuvJ1Ju
Q4+UTggaj/SxybL5MiW6PHexWV7XK3619aZawyYsJnT+laPHYuNmzbVwGi7EMZJoUPHzISbg9mQ2
HQL8ROzZsXF2U6mvcWVwETb7BMawVHQyw8mBFG2DHPla+Ox/SDiKR/AXdAYS+y0G636P/tAPWVus
h8HMVirIbIeJYT4k7tKHJGF4Ww2OAYVlrXiwPK04U42/OroC6FMUZB40k5d8h3Le7G2PzBuWUZBL
ZQnWHPbTdcTmxWNP0vgO9LB9VkmFRkoOy3Crq21r1vU5arryIxtdH4+PTRnQIc0z7rz+arr+dydi
izAiYN8YWJAIYYLcQBn76lNm23SA8NDOO6dR1ZwI8D08Zl1vXa3Jn26sxlMPZIC0lyZP3jNCtL85
tatCbFQ3he7MoQODeuOSWsIhuNEuYz2Vj0WXl0GV44A0rRyzDU+EZk9+6YpMnrUpHwKcGv0XltaI
07k5nWeSWMJmcmg1ObxTDaB6qI9R/LQgvCw3hVhl+VlV+7xslnFJaRrjxqKvdJr14UfBz9/Hg11c
vLFCEE8R0b96ZM1cBLjazdJFWcSivSxnjBoyyJpR2+dg3feLNlRX3WREe+4gb/Hf2DdzYW7QgGES
Ydjf1cS8v44dl42tJmUCbwUhEtkiWPcta7TDNs/VfsgiTFXtcONafn/SE/duRLkOStqtUIHX8P1E
NmkHmu9jvukZgyGgGbjIEZU7d5HPmlbsuBRcSU7Td5F3Y49r07qtuHoM2UNidfcadR1j7vzQL+yr
0erFthLN977xvGOZ1c/zmoDJ6eOt9LpiBzRYzoiVTLQDAAy4Z98U8w8t5kxbGwRrLoP+1R58bt+z
Hx0aNWp3CuHwNhqaOMx0+5XFsL83IYLutL6raTXHDsLu3n62XRSwU+b1YRkRCapxInYz7eSRIL2B
lf0Ky63dDl7Z7Qsqf8DBgWult5Lm3oZO82amMFVFPcpw199wAiuR5mXo4VWT7nKVTYGdZ/0VyWFx
aYQTH8nDbDfIb60jScTTpZyKZV9JEIqkFKCUzyfU9d0IJt1Sx26mLR4qo1cXZctnbtfaQWtn+tMI
8DHiwByylc6FX7MLP2yNzswe5khZ5S2g5jO0i/e6rZ2t6y7+U8a9fEcgfY7uJY0e4Kil9xwuv1V2
A8u25fK+pMY3txlB9CSdLt/6jo+8apjDrinMm7ioyh0GVoa0Hhdoz+yChmdSPMwsu8gDV9FvjTos
8Kr5bRng0IF6jAIO2PI2naf5zZ8nHAJlqrePbUeVQsc1glahvK+pxmHj9ouheYidiEJJg/UK04jt
NZvCwX3RL1l9bHIQH5u0ksR3N5V/lZn30dS6CmJzIu8sEQVBEAILEbIGSTfKrco6oseG5pmm6eBk
3G1SV9sZC9E6wpTlbk7aiSleNQro9XNSzL1hH+axkic0NcnA3qK133ONNATsLWBSt1OiTPceICTN
S1qm4pAPgGZuJ7tzLxMb9qPVRUyRXDH0jt3/sHcmy5Er6ZV+lbZeN2SOwTGYdWuBmIMRnIckNzAy
mYkZcEyO4en7Q3ZJqlvWkkx7LarsltXNTCYZcPz+n3O+wxb8Rwcx5pwsJTERYvXQU/j0p8CbmjjZ
mEbkOYSVlPfY0PhlkRcT7bm2qHpv5gh/Y5BVMR7u/gSfM75LiqF4opzF9kJEEu9ATpMPbrCMyTsd
ft1OW055NCFUffo+sgx2bEZHxIfeucR2S7LTcxSFR8tIzbxWPs+HrbXG7bcwjHO0/65yR4whQIDx
2uuuu58nC6sTAXWQwmjsiiuXRIAIqVcd3gTU/s+mFek772T2zXC1r9wTy7tIy+C3mJKB5qoish8N
wORvBgmS21JgHjHdAgyI7X7LKgDykSZ2M9D2oLlTUEJ2krU+lZy2m475Yd7OReuXYRDxXQyzLPFf
Bz3LS+F2xbeRiYybzmBhUHJVOj5AgnNfeY8EOwX4ZD/MswVDA0ZTtOFuncQnqIrTzzxNA4fDKGah
gIn1fsKQyadyToz7FHMZ5d922b7Tc5Xf2oWKYz7FveNtrKBcEJqa/BsgSP7IzP6Eyo4rAPkzOuUm
6UKy6TysqsY0ujQYUTYEc/w5tKg9g7doBeKqimR8l+M8/oL82nz4DmUMIHsCiE5BGVMK38zGuTUz
fV9JzhscSq3x0xFzd0fIC+3dpjbliBym2qNnjOojiKfK38xLBBbX7G30mjRrZrrgy+wNep/jhH5t
97BhEFvwHtsNyx1VnHjmwLAPllCAwRyoDXzlwc72WvEeBX3k7KpU5PgBtEHgtnDSxyhQ4gDv3sNN
MmCvRkBgA2AnGfYIwgTAOy3vMo99czYJUWLWBt06azwyBTABjA5qWZugHQAp7I/oMcIXliDWh2an
Hsyh60Ehy+CCo5VriMcNaTt5mTp1nkO0rSyq9j1vs94LuR5BRaCftf6BE0xVux6cP7xQYgm/KBu0
r5EY1da23C8nToIXL6nKzzruahicbFO3HPEReVyMrsaGdkBORInR9ZR6wrsGi+N9aNkWrIgUC20r
lhhWZnu2v7yxTW76yLRfA7YbhJtKe4LY1bK+rGpcJaDk+cecxIV/pAZjfvTzqNGbyUrMTx3gQlOV
VB84gvsHGbCy2mSTJd6HhQFyF4tx4LMkuiFEJzK/gwbGzS4q3dg4c+GLfnDLq15Y37kdFKVkuhm6
YT7ozDBoPWmJ85UUtZ2yOL8HngZRufJu41mje5aYg30DP/OQbKq5Dx6cPhAYVZx4GwfETrZQXa07
6iIMYpmxd8DRh+NEttr5CmBL4zuvVfwKEQG4VVaOXABNwzbnjdmlgi6UOL7temthmbqApIaRdFgc
2W8XZRcYucVwMY1k5w5t+SvJrAFaw+B69EqCpSADXOH4Jk/yEksv+nKdOtrrGgdVyE8TB4gi5H5N
rAlHM2MWi+FIcqNOW1BhVOc52bdiF1MR0eK/lJEUHC02tLeoSd6KaCqeUymSg1g9UK0ZDZdWTYTt
zdz1b/K2DDaxYEYsR7Bn9DF15Eeb4einAc44qHT5jw4FvA2TaNRIN6lk0awUmHXAPMtNbpjqPEIm
vPA3LC6Wk6Y/oyXtkUr7/liqRu/jwK5OTRGDTc+XNzVP47ABmdB+Erj17m1sML+I97an/74lV33a
z//pLdkzCY/8+1GY0/dn8pf0mEnihV/xtyuyaZIEA7dhOyZpGJef3L86I0zT+yfLtk0JqMD1PTwK
/3JB/g8QlSbhMVJlgrCXDNaQzH/JKLFetf/eyiPW3wEOEDBBGwwQCeO/GiUAJzbYLSP3ljYM4xRD
5m5ugO6yKIReM1N5tcaJoVSeJxG4xdOSKhl8cen+leDJe3K83JYbs6ZawDWnt9wz0huu4ROtGICl
uTmAUuXNunQBNxOUkf4RLiDZ2iQex+ZFVE1khKTVC7u8yQNiZuhcWXbrWUmAsNgU/p7is+pURjO1
s2CIN+VsxtuqLBw4Dr7cEz3HrJkFw0NOxoKXtxijS4GocukGwv6zq5szL77xm9z4h1P26B9BJwh/
195BqFR9tGUuNigA7sm1u0+7zUz+vjSOkCCxOJCXOZmOQtXO3nJ945YJOKI8zdP7RPhmG21aIjO6
pYJwMEu9l+Qo0AOxgt4ZSWK9AeC5OAO8SjOd1KZLE/E4d6tuODTVVvfirZBp8DLxfribVuKlAn05
Tb6707A0I1uXD05mNEdnaK3btizb04BkvxEZAbxyBWnKFakZGMVn0DcIkfQsk7hx85umxLdY1Ib+
6nIvOs2RtPd5ZTIRAVrYLRmQThvTfbPxuaIcAyv9NQyAPOlCmn5I0x+xVqdZzFYVBlhTFv6HZQ35
TnpZwvemfivT8q0x+KOrRsEJSUZNXzy2QeSReufkKfwXtfLh8XLyysIJKE3cYQFc+WWixp72J3Va
P5Evje7cPS1aYLwZHfIjen+ThjCeoTbjagdwvDJLhbYhBisK0obQzc340WEOup/nbrmLxkRskgXq
aWKDVieOPkn+FLvGSOI5BzY/lO6Whp0+4fYsLnJFpSZIDFcrQHJ1OYDvx7Zp91XXTT972PdVaApu
uUNuqN+wB5nl2aeYhxJ2+AUhI4UvWHWX/g+adXLH+Dv5w2uF7nFMTAwsIXRo78ZEk+cK0XuC5P0s
QhfoZxG2lSWqTePqgPsIBYLkX4YxZN6x6MXMGzaq2OG3VpzoPcFyujT/wGLr0gpudMllL+zVildD
92j3Acg1wAwjJhHqF7pl7l7YV1RlqPEo/q5xuOx8vwiwBYJtI9H87S5ShKSgMnyblHWQCzOg+zDA
MlYRIN97K/oN20YecmG/USsSDuBHgowvxZfGdrm3VmJcvrLjlj8YOXclyq1xnxCxefwB8ce+N/LI
2wqodPsBP2vMGgMoXf2HT+evqDofaIji/stre6Yc+t5beXZLw7TiulO1BY8DlxYS/iPbEVzBxTi8
0rFZw2msEiaEKIceGMTpjaEoa5Nl4MN/DPgrAfnx6bwCU8SoMnLFbKHrkY3IECGg8qcre09PUPgI
qJr7RAo6mogKhFRCRtdkpfW5LuS/yG+fU2gKj4E9HNvKXu5G9uqbevLObO5ItmWFNZ2Ys5HARre+
p+Tb2Jncm8l8rJhA6iDUtVzRgdYKEUxXnKDhInEPYwv88A9osMKrTzKtIWaGsGZPSlxRZxCaIRPG
DozCeaUVcniK244peIMZhtlqBRpq0QTb2B7FaWnMbxxp7q1ymuoE28g6ld3ghukKRKTfDSwlP+RD
u6ISo1Q9G56aAblYdv+EFDn/KlkBYdv25uOcITtRdLCm0VfmIjodF8ZU5gdvmNQ2jTjIhbX0N2ky
TC9VIZx9o6p445L7uoqpMrA/cRAFK+ExImL8btciOc7cdDcGGBgsYXQE4CqQ7jsvweXoBAGzCYDv
cFoZkrPrDL+zyKjBUqT1Y0e9A5WJZcjeVXzGSxnvGpjfRNS0Pvi6M9qNYgJ7t5a4v7Rl8djhHTon
AVUEdgvCkurE/n5ZsZbjCrgUK+qyA/jZsO2Llp0Tu+2hdNBb0XH8LRAlvR28xPkVr/6HEX4mXHQK
njkzaaHJx2TTutK4JAZugVrJ8Y0hDzftiuF0VyBnb9cuHSMJz4btKiqWfco/03y6Vgn4TiADoGNl
6nzkK9zTXzGfZlRVtHjU5udYxg5upOUFkS3aWCscFLswnFBhRPIpTc2J/cdCWCYoHhe4okwPIgxa
23R3uVi5o5Ulg62X6ocRIO8bic9ykw0lC+2VVJoV3VyFRhOPryJ2m3PAXHiOiQexyl0hp5ybFBP2
4tJB+3lcluF+iFM6IQv6iWmRzTeSz95zNlvlWoQc8kisLFaTmMESJ6fANx5zPFYoym2NYduO4g3V
5P4xpXNnH/tQbjp7KDfCjy6UieWH2u2G02ogwjhBleWoqNXkgUr2wwp5jXsCPRYy6m6ikeISy5bj
e4zGT6Ca6mDAgbhZdOf9NGmF+Wo7ZdzKrn3o7FI+UaX+ImYHZ3YQNciDtsc6xFgO/uANu0Z6+gWY
xXCWbvmZrSTaJPNiCP0kLDVy7XFg1c5a2Yi7c4raif0xdh6BwNX3y1pc7PPm0uwDHqjttN4pWR0v
lAgysmOA0m9mmhpHSJ3yUqo0OwOU3tcrPJfwGRq98zoZ1MEIusl3aWVHgLx18Rz4sToMvd/cUYto
QvpXlFQ30S8fK90Gn1NywAWCMok+f+zqYrkkjjPeqBXuqwN2f16n661a6MhEZlh+U2f/nJRVRWAo
855Ajcp9b+Y4GmnyZbloXzWn6o7+m4+o426Fmz+5y1SNHGHM9INOlzkynZdiBRA3K4qYeLI+cHsK
9ukKKm7BbB+gp7UfaHkIvcEQoMFDqvbGbNizHfkYTc6VYIUdwwMAvIG2WsBANgZ22y3pZlivAJKD
gIR+Hhc3U3/j1dCSuPaV+tYp6niT+GBPE+EVL5nhVk8MVflN1awAZrmymNM/WOa6htAceLG6pRt1
X7q2Ovgrw3lcac7VBNcZ+DNbw8SKLx6l8jsWlMMxRlvFzwJw+h7bB/h0p8Cc5IOynbNM4lEdPwg3
ZexuWqkOiODLncIrCTW3Nc/10lZ7sLvT5/AHPg0giiHlD5I6B31ShS4uwa2sl+lnRQ7pwyU9JFaC
NQuWaMsX8rscymafoeaDnKuMFnyb8DdllhNoWVrC4vD3Sq6MtDld1WThWswJS4y6bJINDaff9L1a
9BIuiBylSyWdDAQmxzy7Y+7d9KmgeIgyv72IFG/QMQIVs4K5eQkraHy+OEa2IX77ni/DfiV4Dz3m
P/gK8c5c0d6MHlDNoH1LGtFtfBgzBomoWw2yFo14/Kg/4HbFR2uKop33BxaOWS/HeDp0G5x93bb5
f0TxFS7eJGINpw2eDNNFPHhUNgFHmuPs1hx78yc9IQVhcpZthOUKPJK5tY+qpajMJ3+K2P9Tmusn
9U9y9BqPcFkVQfnsTUmeO+dI+ml+009+UD+Ps+a7BrZyMkA+BBWTcpi19MIjaRWgcTYVNX9sHNIc
+guMw60BqLunG2aefikKvr/HgK+QGUH+4NfUH4AmqSSytDpht2H3aGp/2orOT8+D9ptro/i3686t
322ePDuf2z1/onHNA2T+ASPFIfWkovZHTdV3GwnzWqeTfyIetvAEo3beeoP7vJB6Y4sj3W+nUAC4
qdQCtSyDcYdfrn1s1/xW5hLrN0pVPoiRnDqdyzNWpWQcjk7BhpnTgMKMBo9Y7TDCWGNXUhSU5ke3
LZydV0jrRlQdsX7RMgJISEwIhBP63ky4zjP480Su6pcp1c4bGUFyfl2qsHF1JqAb5BCISXznHkfb
J5ZT9PP7KKO7OPP5tooimJ6wmsZbncXooohm9K6p2NpkPSHO1i5Y63VwHgYCO8q/83kLYxXHAYh+
gUwYdgrex1Rm2XPsFyBcGT25M9EkNFdL/FTKpdsTrG2ugAWygxH03L4k3WO3RqTHluLOSbPfUaBx
sq55iqJS9HDK+FcH7KenvGurxz5mrwmLqHltk9b8YSq/+VHV8WtUeuLiWDR0YnQkRWZbiuLvKmDL
M2hx4wWletIAUKttFKnKu0IscR6qpPn0Fij4oVqmOAmNRACYGwWv/XSJHdAG9Hbe5cVcvGUCs6ef
jdHBtygBIvlrWlDkdf+CzWH81oZJoIgmXSozYwX9Oq72WYvFYju11YLc10ucbw0d1H1D1d8WFWj8
Wpj6CFAaRNTaeprvG29lA1VBkT62MZ3NAooCxkVaEnadb9Ap5i3BCb95SjXEkl0kpUCn0iYLSqcs
F9jJ5cMkjK/Cr5cXAlQRrHf24pgOZw4NIfP5LeeosPjkj2IDYX65M+YaL96gokNv6eIRTiRhooXP
VbtgSEQ8i8+RlWNYY/IFoxDUxyqLTCqYzdUgW62DrCnbi7QZrmngXptVF1z9czNCg+zSrGx+1D0x
zjsTtcpG2HG5jEH7ZnrHZ5bQTJO4mMJC6bjLt4Gjcbw3KaA7ugmG1bTSxvzWV5OanpfRwB4No4YL
b38/iA6NdzcMnoWWE9jtNN7wLWl9f1/HDUQDuzNr3Iz/q3R0lziYbm/RYA+R4TXPRVFOr3+3/vn/
pLJM/BB/2an4K1oZ4DIGKsF2R67xqb8Ln6hmGrPCNsdbIkpyawQW2AwLsC7NbwYYxSj+sEqbBat1
tnO5N5x2LxNz53vRVQ0LzHVi6MiswZJtyZEd/uMv7h/CVOLP1+ZawnTclU/6j4Dd0tRNJSJrvEUH
vPUUs2J0TPXtf/0PIXezkqIBrXj/+A2A5DBx6dXjbWpB++A/LjJt5dX7P3/Mfxt3/pOVJCvDlZb9
768kn39Nn39x7fztV/xtJRnYWHOgHAfm6rUhQ0j26196c4T7T65NboEFFoQq6Az/upS0Xbw+oMQ9
ywUMz8ry31w7loTbI4E5OEIwVKx1qv/8v/8C9e3+4X//j2oo72tk1O7//E/2ogAj/v4JMk2LnSjU
bMI2UDf5s/76BIneMHjl1QI3p9W+aQPaXlfMP/3JKm6hzTW7xCB0O2GhfvRG/9p1Sv8APNA8qdp4
akTbnYfZRTn3veXqEDBhCWa70UGvUOsB3uzn4GG9gQkh2K/5EaeTlFbc3VO/QRzfcXBqlqFRMVdg
zWnhVQYO97aXrsBMwQolX2rWdTlx8auvWsHUKPTIjIM1VBO7QE7IM2e/UIzg6VCNbdu8FH7V8+5l
SVOY3Fknl5evhRC28xLhdPuEFmEFMoacC1jKKvfxmU7WPAe7FNqAefbq2Xp1yMk2ZC9qs5YbdheT
z9vHo0FlSGvKrMJ8Tr3sOZoNiKeh6eW62SY4bj+zKvK/YzeDi7dYHYDGHQBq2hVYAJLBfpoI56pt
z5fQHfKptm58Wrtw07pBgm12ZUyMvSe7vQZ+oHcLtbP+Ft2IcHit3qcq7XGZVHZ/xD3k70bhy/cZ
ryolGnFyJBr0FBfMPtD1smtDbOKYWeNrVqf2AdQRE3AZxEdYssmCxzRO3qjhgpg48yrz/OkKRxpC
6jC8dTFGm6Ho7u2Sam92xtyTdOz+BEpG7RmGxiXDPm2Rfc8n+xRP+SvYdrS1wKTC1ne+4hSOL7Pn
wKVxQFNbjPIw8C01WFqG0lOgJr3EQ7CvDlYQPOolfXUL63ddpP0NpY9jCKzvdkkaD1N//16X3ZkV
bHXM+5Q8IGVsQKPw9s4KY5kS5p7eGjLLJeV/Vv6qSClth9YgS13qX25audfSXaL7MahdZu8JxOlA
ZqKzo20+D/nB0Y7Jbk7fWZntblHPMeSbUbFx0IsubErbq4+1asf2TJy8mmRhNS0yHAzE/qVr/K90
sCjp1gTx0X+n80Qxxk410niM1byazOJfEb7jO2lQqtGneCQo9GYdzhII4GN6BGXlhkMq2BLWs2Q/
L4d970vnxLmQ7NvWCvZxKZ2NTIzgoN3xF+0z5alPoD5FnB1UyQ0AlkhVfdU2Jn8toSXGMaUR3BTh
V9R2GXYVLhu5GG4oBZq8SS1m6FvTs0k1Ycj89WoUEVbeiiqUTjXEmI03CQyYMXzKzkkjg42hnPS3
Pcj2Y1g8kCmEI8kkYhHSDZcIQuk5O/IcW5G7puOHFm6l7SzG77p3KxsvOobGkNCeiLdtprGzziUu
I8oBh8eZcch7Kpxc3SPCsMduoja9Vb5Fy2Kd4snnztNtTFqTnjuXQs1emEt8oEnGOldD3JbwKrnh
o3ZU+RJGY89WiXC5iLS+z+ip2mjNx4IoV2GGPoyZ7wYdW+xiz5nPQ59WR6tHug8OUJqxUxtkX6ZN
w1ebcxkZ+99m0zDScnVRe3cahuQ3ozEaN/soPLSOaNR4a/mye+/wL3ENg5e64MYqxQ1SeHkYU5zI
SWNYZA5r/mb5ePLmzD14Sc0pMWE0qAW5CWkTNLMVLD+hGnuH47k4kB8iR+ovP3BMBq9UgUwAyoxP
Hqk3a0lJ/0MV3ZVNf8ZE7dxmgkrMtgDmShTtm9qfdptaKn0t26yoMVLI9GpB3DCB8y72djFL874p
o5emsHI/DAI7uCj2A2czgHnt2fqigaY9OmsXIQ0Q3qdVynQb5wFhj3KFjgxxwmM8gt/d0c8zQWye
xdWNaG3tI3AIcd/3xHSSesfvU+3rP8WJ61ObO5FL6aAGL9zQamCAhIXTq++LxIFNOnfH0WSrEEY9
t/9mhXXNkVuB5Z7fQX3Io6PL4GdrdQ/etMKPu9zW5I37Hy57VcQIYewsW5/YO/h0Q1ESF/am6n9H
tePsMqM3bkgAJlyABnPFpWEoqakgnGMo45Fjch6QPWJ1nd8thtDXOUVhrubBw64+sbrvYI1rFBPs
CVZ8SALAQ2K0/A37cKQgsz3QpNByBvdX/CTeZoGOH9IkwSexn6pTn1Ob6o6tBBoyPg7+Qv2AX9Ou
6pTsFoc6ODbTdDBoajq1mAk3tQm2jXmy/MndQUPzWFUS02DN2eXNFjw9Wl/gW91zkGZUFfn5vG1W
s1jXN6fACAiDoKhMjfdSUkq2W4Jx2IuOMMw446Y3nBVCW00sBAdgFEbefOt8uRZ9NNyYEzTYZcTR
gcujulsray7WtNbxijnbj2nPOpwB/GgAdEOxwnemqyrd+LAlQoNaghBEJaGWMue8a9yPZVnjW8jv
uyTvP6w6z2+kiiJSldgNI3ucQzVn5oXPQHfoUofcTp7/HlzgGpNaPmLF75pzccejNNOrDdw8ItiC
DsCLP/4qFe2youjbe3Yc0SYhkoKFzkctLCwVuiJ+r035WwXNL6dPi30hGRj05LyVLf4JyqSb18Ln
t1oIUodqmPrf7eBw1e6yfAu2GdNKNyb3tSyyB+LtaGi+tVx03vNt8PKPoYygAWmeLk4p/ebPNS+M
3maXzHpcx0RuMqTFcHDT4ssixrYprbk+DWDaSJZ41LsGRrUnSVleLNMad/AtSP7Z81eXsEzUluuF
Y8DXQGkdfSxB4792CAP3ud1hW6u4jrsId8NU8Q1TfPlEMbJ3Hvu8v8Iz9J8bT/JrbTE/tfjCXMS8
jVEE8cOAu+keA0T2DofvSboucgu9aY5Vd0d78GN7MyXZWh4c8Y0m3O68gDzBRyndNpx7H0hNRPN8
03kxP2k9zls6EucQ2gpti3FtYf+aKrmd+TmT2zTrO43P+iiWyTuCcPc/aELDJCOmn5mK+jvc1Ea2
0zrRxwzQyx2ysEZGyqaKk1WB8JMJUVJLB6wCpeQTIcrHxg/k4whrWGw4NelIx4YMSMrpit9dS5fO
+qDG/EwhpNGs4bXuAfut5JGp3J768S5YYGajH1Bnaj+plAYrODUXruUZTbSB+KpiyEVjEi3brE6Q
Y2P7m82rfKrc1Pppxhko1AVLKIpPOkwnRZ0IOfCcci581/P0U1Cchlls6J4WlM5TxOF51TQrHoLK
vcdjS1IEBv5W8zqYjqax0GynXe19R7EHct/qvLugl+mbxC9D40Yqt205FjtJVeVG1WyiiXkDy6+R
Qh7x/bbpZuZbcQsmiBSQiPDae1BCaIBuIR1s9dTNd5WfQnY32wy37tjvTY+yKsXXdehb1zhkMovK
Q+MV6RunWf7GK274UYyTeII/S2lg5qUnIUcm3qhxz8RfWXSkRkcgeXbH4jW20my+YU2weg6S9gwf
hQciEWMOr7nAsI6hCnzXZIIpcVbgp47FbhHoCf0y9W/CX4Zviav36Hd1cEO5Rn+Hyat9qW3Z5jx/
ddZv7caFuSPZ6zFdLa9B25ckdqTsRug+nLAb7klDsF0CZWNwKtSsd2nG83AT+A6NBD6xgJcRBdn9
EecG0UfWjrxZ/cEJeBBbBLe5dacYId1xb10s4DiDIc0zrAxP1APT3YMjwrgW1ZS+R6Ws9jRpl862
XKbihGAINM7PsOw7Tg5WqFujZSKaogdgvNVxQkc+4096IuVdMYQ1w1dVVjgzEg85vF/im7ZiJC0q
3fRhX+ry2aSeACSPZx3Y2uSXrO6a/YwnGQxZU2yUscBZki2NhKNZUa3myLbdygUDHCkhaFWZOVzK
ahlCx8oqPIVTfG8pO8K95mVtfceObZJb/IWCNlTgYK7FsFAqtNmO/j48l1DIGTdT0qth7jWj81T3
scsWngGv9r22O2ZBUoKMyGa93NB0TRyqy8wdiMyq3dpof2QD/AKeVufaxz5x5Zvl49TdgpRR3rHN
eRa/cOZE9NbgQ7+kRNhwTc+izXY0I8N1sAYNiAksFadP39YX3RvqONBB+Tg1PXcBk9rSBR8Gdg5M
lc3YqhOu2Ww79HZ6UbCwNpE1eL/LloybwPnK6i8l4nmYSvXcoVql76a5FlcQ27/2PI9AzZdFbmFT
+b9qX8VHdygZwaFGGZsmbb3XJYO0kbqczruABf6+s7rlUzBY34yzYr3N/bj28FHW/LbnxWr6B4XP
5UcyOeUjGgeVzZhYN1bpqC07J1vBcyW6G+ddD8wuYjqgJeEw5XSYtm2GLktKj+ZBZKKOKXLXT9AR
l8rMdjHvOobzZt5NVtvvhsI7GdQubmsu7ixl02Df5sL6lM7kHMu8VYgnnExFjQTpscI9pLGtt20t
/YudYkQM8y4Zv+AZ6UNhOXf2lATfomrvcPUSsugF/kbLmo/IwQ2j1BBfcq60UwiPZmRv5jYAFqnI
hrvE/YYPpQjNLE3ofy6TXVDwGo8mI//omOmhz3nl0Ugje2uMvEmq0a1gsK4JGkMY88bJaH2g1K9k
V+wZdz2eJayTyXGATn8lfQE5Nq6gkMbw01ZjevJLKde5RlGactA2GKlrg2e34+AfEJfmIik2bJRL
iHK95qUzzg9JL4JbPcV0ylape8wxRe6sQnBgomefcQ3c+0iPYYcppd6QK/ikHyRjhTz37KXNxr/N
DZK8VNZAjiwwlmdFYL/HxLNCe+xo+ynTpHw3VPfe2B42fO0fHDmZ9Goq/U1yo8OJKBbi5xj7TS6e
OOgltqWpwm4/k6AOEUlx1y7FpwzshIhtncCHnH4on0tEDLlwab6rrPhBynX9vA2i3tFyktfhZNs7
cFFWWNDWc87SjmqpborCMhbuhpnZFBsIOMQ627UnInYmyordbF3hdx6x6hz7c+ukF2yf+T37ByG2
A6WT/k4roTGCMm9nKEjkD1j/TH6nTgGJLcQvvRDh98WvseKKlvWZPpYO4J0Rhs8Dhl42Aqr92SdT
f6Y1IEOTzb0z+sw2SWZ18pXb8AI28rPllfphyZN4H6fNF/c1RjFSF/PWWbLyhAamYezQLfOm+wi4
nB6vNu0Vr4xSz6nR0Jra9t5N4trjppkWBsc6OUXj0nRwW4x2W+nhIzCbK5IpSNDMeoVCRGBYOw69
E0TXR2n7b8lkliFFldWW7BwcyCGSz1RIk1hbcuummpNLalTvvaLWYe6SJ8Sv3zYn6X6cmY6qmOqY
pLbe7cQsTraunO9OFu1WxK29VUb5Onm+/Vup0gDXWPluH7L1YPie1ADJ3S0f/bnHo17HmbntlR99
aDFAGZg08NAwmMfHxlwlncKPItZO/Tjid3Nmkpol0AmAP/KQD3YA6awk2qFskk789SIPz3Gb9AZP
QrlzRd6erYpRcknjiatOtOVHpbwrzRrgVehHohIoN8ihLnlqhq6FSrjTPvm93YBrDNCw65/4B/6v
vPJ/W7H16GQU0EKlT864x/PzLHm5mvb4E87j0BxyWih2uBIcAJJUrchiOi903vCom6+IxHQTr6Ge
wVp3gauvZQ4GCplMV6/PBFNeasqDJZmE4SNyJLhTq8djVsNb081H7C/niQ88fd1IVHlsXKOgY9Yp
ZLPLMFygg/b70QbgTMtOcVaS9V8T0EpRMepvmEytDSCKSxvrhyCjboPMyhbCjdwFU/XQOAptu5zh
zVF/h47XJzhHZhaIOIrvRst5S02nwzFuqO0IQmETw6g7JELBeahL8wj82ti2cuhOVR8LNhfQCEQu
v9UYBQ+DQS8K/T7pJqnnjzwmOm/1s7338jYNs97+iqQ2n0YfE4Q7zWOLtaQef8nO00+cfQSXXInp
UTTUDjUso4SZbczIcK7EKAz2LGkKQFPk+RFnzpViK3o4FtuhFTEdg2HnxSbqYyaS/NzwfjSBSBG7
mtUnGk1N1S3k3G0Opu8nVrZoAnCVG581EumdJwrKiHnhEVnwvOno5xmUpJwrEnThLIHjGJ9btPMd
cJ35izmLRytWlMRlpn9Xj3Z0XfoEQHbq/o5bc0YoQsg+Q1kKHjAmRhuZ4ljcqFSML/4kh3uKzZ3l
tsXyiKDrlfWBLehaqtWjsS8LdSsmjAaPuqcUs46VVhjQF8JPqULucWhkuCVOIgFF8jI4ppF+nmP5
woQgn5oorvcxgfAjz8G8c9vO5HLlv0J/4YRPKuspFuBeusQGwNNFnyVGq01WRv7G9Cwo2gWXdONm
tBhqLgUIBgJiOrlhhuinPR6nmjB36g5np+L8Cd0epfIQRyMmtTGAGD+yC2OmKV0TrtmCp5OQqZKw
gOv2tcVRdtM0Pp0uSe2RrB8EO75ZZdH/Ze9MliNHrm37L3eOMjjcAQcGdxJ9BCPYN8mcwMhs0Pc9
vv4tsKSnzKyrlDTXpKysykhEgID78XP2XnvNPF+8OuQPy+uBKfNjzy8gUqrq5pcuaTFUEjRO04gG
9ULrnpqL7ErgGzw9aGLKod0PVR6d55KxE6QCuQCGu4CKCUMHwzF8bmzzSyXEKvOaJQ7YgTokIYyI
9PYAUwD+sTGiu2hcBUw2MFKonq4cH+yubGk+MeJ20Bwg7Cstw3vGzwezHioSYuHAD8YNPTWAS0k/
IrTgRUN0CHCKgp6DNxaKdE0JmpWbXpbfB8rrLSOCu8mgrJ8bxzyVGAk2dtkNe4bg1d0Y9NZLHFOB
b2zFgj3XtrhtqgLvExlm7n1j1+ynrGXFbTobuJJU1J0wXNKXyWZIRPVktC9JaZjXZjZMe6sk6onD
ayPvGKXre8/wOb5gK/CuMGBY71MaJae2cfsHy5I0Q0esDhGzcZbVVWa7uUXNiGwgshuconpQ7FjQ
kmKIjLWHBoMOf8t+gnYsvYoxO6ERcqBu1CDUt4hMgngzJs0tFAOFjnIqra2kDfVozjo4xai715hC
p+8p0VGvvmgo1GZcbxs6HfV16Hk47YI4ql46ZxHdGey6AVJMNnsG3Rx2oq0ZNPG+NAYGvLRGr2p/
1EuKOjxnsMhncFtAeRItzHMxF8NTG+egIpwxyjYh8qm1Uyuf5aTFOZZU5bU9De4hCwWx1P2MZKeB
2AOUnqfEqIf24qaZ/ET31mATG8pHk/ruXBfVgBiV6p92pqZLY4T3E1AgdKNkR43MMtZB2WSXrvW+
GL0QWxYnn3EzNhNjmsXF63k1ZGyF26iSxyIU7m2Ocuo4wEA7OYbGCe74KfHNnDo6KkaErG19agir
uxi1Ts7Y3N9zdxTbnjyiXexOb5BDiDxHJr0GTUJbUfhwyap6ejYi6e80MsxtaZHfaPCg78O+bNZ9
PZGKyFSY7mySExTqEbcYyhF+g8Dd3doFtaw5169RChGLo8J8mOrRmdnImu7W1Wi2KPTQUeaQP9L7
0Q4jBDJsNjHhgAn9rD45MwkHUs34hh6roNIowp1IXIhsBZn0ycx/N300dyjVhzanD9wnz15jfZIB
i7Vt5NtIyXlJf3zzctQCXsDAYxhCmC4GDFt0AcXOEok6DCrbqyC+n12MvIWy7bVHvAVylvlGhhHI
2rh6KZsqvnUCYmUM60Bh1e77WfWfjZExiCWNT9IU5s6cqZDHyoj2Zc9GjazrLfPi6m7oqruusNJp
ZRYuW7tYDoKkGNy40kNTb1rhkfG3dVa98VUZursUVl6jbsBrFTEGo9HjqU/tgJoezPa5L9GN1enf
sob/O7b+F2Nry3as3zppbr/xviNHe/sl1vpvP/i36bVWfxD+6gqN6PVjQv0PQ41r/mETt0SbxcGa
b+Ni+P/Ta2X9wX+iHMM4IzxJMNM/mBPeH1rYtDCFK4hKYYr9n0yvLecvzAmtlJSsWliHBSUp0/Uf
5R8sQ82cleZ0sCERsBovdQK15yCvrSUXbIv5AHUQy2Od7YbWqTzcm3V9VG7Bkz1X9QBiHrKhR1+z
TW2k6jb9H8Icu03tfeF5928GBy4fXhhzw94yitWcuZgssJo1CzlHbWZmlwuFCY3XVlOUtCtqKRpt
dUwMrSGs4rlupvo0xVV4LRjqb9GJoUW2sErQstLhtvaoGraobqqHIKnH/GBW9Hw3TAH0G4mStJQT
gRBrVTiS4DSz9JINBmh/04X5ISJv5pshRPBlmI3oQmCq/mRPBS1JJgHqHGbQDplON2a30pj+U3y5
gbUtjMG+RSCbXvXSi284dbaXfmiMvfDjmTfXV/jQ237cEuGY7Dijsojb3JT1OKIWNWpnsZosxHqv
ZFDYp7Z8cmtus4DizSWs0DzlrCrbXDvqgD4/2IIR81YqUuI0zF522xrSYW+ckeHNKeL+zq2JjHWR
q0IMzE+2tkqgGLO/RhmudzhI4GdhG77gqKSJOGmHThkdpZk8Udt8IW+6PXeF+tSQH/cgmibn0FST
9bexjDgomXu5yT6vO/k8pggi4066+6wMMPL3s++jWUhYpKWZrLMiny+23Tf3VGhujMvet0+SYIfv
DYrZrcrEve5v0YnnG0hVFcureas41RfrprDkNaPV7pViN3iqcZTe9A3SVy9ztkbjtmubOnIBX2YE
2ozQ3dLaP3tlnN/ZZqsuVNYv0aDodhZEDk1ON+1ypoAPTK2IfzXs7DCYiDrhIqCZj+N7v6vMG/iL
GqKmGo6BU+yTWLrbTA0DkGyT8fAMm3Tl9YVP4863d52TwTQfhi8UO8aOsRjOezCc4p6HPFg141gd
G2aDq5mCcYvfa9jQn1AbJ7fvCp42ymGatKZPHeTSlDXC5tOcofmlvW/sQosC155cPmUT2uugw9ks
oHaeUvrfn5TWJCemYXVvp4g4JmV7J+029OWNcNrWYiSxkAL0WvZwMnIeW7izDprPktjVVQeXaIE9
kDlWkkcNY8ke76ljURsHkSqCvaOyKRBPHEHGaEezcKDPZgv69N0mZlcMIWk6I3SY9WR4bkddl9jD
g02piWrCrpJQPAsC2WI0enF05aAvuWtdon1fRjVTJ4PjTeUOYTHs09ThAOEKeKweEeIvHsWbyS4q
aHODUQrrrRLoCT9RtefxcSgsutZpQQ9xNcZgaPIF+Vb3D+RyquGhTaJuAcIHmP+vE0kkymuStPWc
b6gQcg19wSYIBIkDyKa+YQi34TELgtcMGkC6Bu4R8fcxiozHcyigwo8UUAEFTjTy9d1h0sEmjXPX
3VbkACTBgfmNeu2KnBE5oH3Ms6/cIw/lSop76ETVKjkw537SAgPICUI6xkD6SVoJza71H/OkA+xp
VpIITQuxtM+LRajRfwVm/57n1XNRd/1zgdmxGN5+pkJ9/MDf9WXmH8LWGlSUkhqh2t+JUEjLFK+d
Y2mBtMtZZIF/N7wuijSysrQCF7XswOyZ9ODa8H//hywgqOGe7UK4d5VefuoXLdnvtGXUqz9Ly8xl
71eSSgRlImwoSUXy4+7M9KLtcx25J7PKxisjbmigoNK5H6WdfM3yfj7CfoPFgLIaLkPygWj4gDV8
cBvQfhi3eNnplIWMdm6VbP3nZIbhc1Ut4IewxTp5JNsMMoOfd5K2/QcmghVui3FcP092O9x1dSkR
+ZLG4Z/gG6Rf+wU40Ved+xyORQwI44NI0X7QKfIFVAF34ciQPzriSUm3cbjwLJwPtgVZGM5XQL3p
txzyBVqr+Tr2xv6ljSp1D7wDQgZDDP87rezsJjD6S4JHA2VUHsWvsw9egxSx/mUMKnLi6Sp+B9IM
g8MLbGjT9ahvS4ap2WacZHMb28F4mTmjIIeCvvtdZ4ZxV+Qx5g/dZ8F1b1gMd1WpcYtA1gC3hQLo
bIVxgkAOFRvsiQF/yFwG+SF1/GYL1TVkd5LgbKWbuWiwbLgj7E/pwyTC8KazO1gdXREcoiEN9pA0
3ZMNl2hvFmOJbiTLnIcsDGbw03mYakY3ocW0R1gdqxWWV47/qvC+UihhwJ3cWmMXTXtUQUzt1paf
VCcCrwnCaATHJUhQQDOr0buqWfA+KGE5VL7SvVZT4cFv73V33+usOgRTSNq5YTbvoeGzj3pRlhZr
NTvlQ5UO7UloFyaINXJzOHe1KyYj6Y1AN2Su3GCmuHGmAsijrftPaYcggQZl6wLSKtAhhvOELID5
q3fCTe63mwAkJZlGDEPwldFjGskPWmE4wwQ0jPRFzKhBdBNnpKQ5IQM2jj3fG35LdzDbuYrIApHF
9wE9hKLTM6fDipyX9kteS4fEFt9Nn/1ujI+9zCt0GVMsj3i2+7dSeO4tAhGOaZAldp4ha5p2spJ0
vTysASOh3zdz2wTxc2WCl6Z1brgRSE4xA3vaa7YkxuI6vMW/Oon0K39dixN9SAAv95bhK723M4fW
qQBW7ujMv6Zz5G0yUXBYVW2PC2Fw8EwK6ylwuQZs1k2czg+qYTZKbrRAAClEnx/8XCzoYEaO0K0c
AqksfQJGw2QsSzJeb1mvpwLjYJAMiC/BLnDCK7YNcjcSfIS/i8NkyZ0hTwk6MyjD5USbJuLKaj0s
HSZTlbFQ98icD+lg2jSw6BQyIGR7M/Pp4IwV970bR6x7vZr8DW0ZnkCVV+a1AdfM2TRNR+ofld8u
iuf2ZGV1xjyYvq4cveHcSWIABgzb+8oGYbQqsrm6cho6q1iYMrRouSLRpnDsPZMSzPNec4cIkTjX
Iv4ORvJJGCwDqZt8JTFPbWIHzWsRxc2j0TEIZG6u10x5Q862tnggzYhVy8Vgs/Lg16xMh2oTpUq4
iofAXQP2wS3TMXtR+bOnappizFZWRiEPcRvcOxgLgXfT6vWh4q7jyGT8M4KlPdQMD0gGcpa7XQyP
JhmCCFEmD22implsOZg3rdi6d8qF1ZLOpBCp2j4iX2QiYHts8oFquovtJea2GmNsaRhDXmSq1Ced
2fEmTJhUjWUYnnTX6ket7e6qHNCQsEg1rCkw32AMRLZvfEHZQbM2TOgnmAnTVEjI8e3cszYm+FMO
xazUoTO8+DwIwxu3QROMO99CgtHmlLIDtfoaZ011nXUg4nWdLTgP6810cLDhkOx3JMzPWLGqdovN
F444B6HwbkjDZEuHO0/x8KXcbUvGvKiu4XlfomhiE3HlMleOxnZch6RAnCOIWDdx4+ITMUlq61EK
7gm1NLemS9eftlu3qxs3+1QVrnsbtsg2SQHL208xyAPL7nBAJmN+IxCzgS4KzEcOI8hNJtW+chZR
D5o0zztiuJDRYtnYpSWsk35uCVBDaQz8nKnIlgCOlEU3jLoHejdYs8NGvkmCxg9SVsN5tKr84oqy
OYyGLW6axk7WYwt2GUXB9ECTzHE5borouu299mx6fn9m2IRAI7TjdR83Cd0dlyUzDW6E18T0v40I
e3inXYjCroYXJYMN4HBrEdeF84l+d7gjYD3DMZD6TyHGN6r60m4+T5EVIXk2+uhM16k5wIFmpjaL
8T1ruwRdWzk/yl4yIPZjXYOXjTg6kJf6hPvVOs94/M9AcCD4po7J6YnYpnvb6cQD4AaLeAmEz9NA
FtkagHH4UlYlCmNwwbdhUyx5Q8tqz44+voUJZksZLoFpHaQLwGsS45SlZsIcuvZEy/eu7SD/3gSY
dEkVRNGw0A5RpYjE/IQWL80PGMnr6EXZ1kK8bwunYydKTDe+mQuiUVc5ptltJ3CiT7IfiTAwx/mr
2/bO1k+mnHk88/9VCGakB608+KsgnLo9R7DHgYPSPkJDTboISa/8KdNNl+fpnSwnGte5PnUBY6LK
QZ/z3/r436qPKVHp+vzz+vjqW952X5Lppxr5zx/6W43sij9IM8Hn4C0lrfWPKtn1/rApnRUblYc/
U/xQJROPLPBCCNM0pYOTcEm9+VuV/GHOIAHKswVQVVxW/1GVLJYW1U+BmRiE4K8y4achBkPlFyqM
JCKuptcRnHrB+7nGXqLvBhHMOzmQ9RtVVCe9+R4bA5qzCpMynDoX1XzRtweQmP1e4sjbm/hUzT+f
uJ+8Ij96Q+wP68fPH40vB6LBpMeHO2QxqPxYv4+NPdnoy5yjJv6luPHYNm5QU8HSgM6CTFp0REsI
ZahtVPurNmDUZJQ9Nlq2d/+rm+firiF/qKq35aQz/TKXRnANo29o1ypsGD6F0MVqMK/lvGPrMNxN
aseYujOmM42xUU5ruAeA6/NG0RdCCiVShOcjCx7j06dw6gNedCOLgebZaQWSEePKhnUD2buR5N6J
cBoBgnqKtyPBexXsLMIEvMGVt7NwuievKFNmdBX9bQ81T7Dqhrh6z6bMhGguGUn1CpPlOsLAQWx0
grJj1/uMsE5o8NADwfBAMEs7CTcjCZMsCgP4Kf+Z7BdjX0dzfaoY5O27TjZfIjOsb7wM1K0TN1dY
+E4lVv1HnUfjrfAArTMfa/EFh/1pNEhFo7FXscKCrb2ulJzOeRDujAiLPxIHUdwbyns1JYMnI0LI
spmTNPxk4a7UK7Ozh4sRFMYd/DLgmTqcmu0Q9eM50POD2QXpTT0hRBlnD3FAMzgi2LmJod7rBo+0
V4a4R1DVzetOmpFzj4KjvCeBmx4q2rdbu5813Abgg8mFTbiRT3HAbGwURnQzz9WWsszaVV46PE6m
SSshhJ41OqW9x/qX70rdhsla1E63bii4tzP9vAPJ0CWNU89YydlEbWKWxZGqeViLKnDuuOvVFbPa
mjZkap4Cmsonjz7wKRRmGmz83Ew/la1oHgtNmVYNAuZ30hkcDppoBl5rjWfZm/proENnB7GtQjfP
t6+tvl2nU19vrQibwor7joeoGvDYlkkZviU89itp1eO65UljNBkM9/iLhmtMfv2VPTTdFoyet1cV
YZNgEHK8wnBD5ryV9/T4aphpyLyDOgp5pAly8HcDG+q0nivlfLL5JWuYHcbKdxnS294g3qwgRpcc
T9M32qX+pQKgucGyUB9gefZkVlFvvzbWNAOo1aE4Wr0T1xsG7RM+lBY+J3YrCwi+thvkfFaVaYSx
XoUg02QYsyHjNWA83fjGoz02DLIIIWyP3liLK6+04YmO3Mdjjx+3WWUiDc8BFd0VbEzunoLnsVb9
cnLrgdQQiYM23vXVl2xQAy7odKixiJb52Uuxa+PmrRJ6qLGPDsIDt+FGy9sVuhWwt1T5PS6WVNKZ
bcmR0jlYt71OCudI8+vJC4f5XffzSCRko44eYTbIi6FfbEoBt4SVcHgF6O+iNHSdyUTshDxuk0R1
AgUOZMSE9rDWn3Nfe93Grmo4PgUW/v5aZgBRR0FtsgJko+mIM8jKzhN6XCZ8U98fCzqoNtDClJN5
zEENTnKB7LmPAuumSdVw59QozLE3hz1amrxJbxQvxh4TAI15Sp7CoIoUDNpKKvRrh+XgKgsxEwPP
TbNnv80ruPKyLbYj6RsXvxqqs0FoRbPRkkZu5MbFoy4sI90g/FUbs+D/Ozyj4BXEFJ762a4vxIqH
t5E1JE8MiPNH14ZqEUwdcNoSyS3LM4svTfrkSxy0dO4iFSHQ5yjp3DbRlBqfAGXPqLmryru35OBG
W20CRsFTXzv1TpmZ962eZXWaMjG8wi+BB8t89160fXWg0N9gIDKQ4nVFeDCtGIJrW4XqKvSIBNND
Xz/Ykl7nyhdOeMf8x3op+iy619OIPqapm+AWB2uJjQxhXbq2dNh8pm2Jxl1BIbX39ZJA4Dtd8hYy
+6CXTFP40qLMw70DfSeE2+gudgDqxhtjbI1kQ5OeywGh6b+zvntM8sNhV2lAGY7hcYnAM+czhFe5
iycZH+vEGrfVQDOdtWE8xjrxPy16R/7BQ8c6z0uekPSymsyCM1u35ExhobI4fNmVPovAxlehJysk
O6ARUF7Ggeqvp0q/al3H+fizHQwXZYhZGxxSJV+yF3rbhM6XWJrDZnAVQhDS7p8jZFDHuNT6Fsmf
4KrZF6tqPB5EO5E3o1GeY5+lf7bTczC5/pexKY6ehqPp2MZiTsuMjWuCHytLFV9PNnQ1VRglPzCP
1g3CQv6mWI+Ga6gv5hqamLXJQgbZHZNtspxM4zPOqOquhstzpWyMI+sGGcwrTfn+Sy/T5iqRtkZ6
Xoz7pS55T42k+MJTass17MiIpSPWvbulNx+emwIBP0FKsr6SbjUiT5ahZgzUAG/fdpPBdGzIak/u
ppqQLCQAnfnsxG2bbyunSt4BlSPMnDys7xxLA9rKcYMSYNWmbYaCJtQDSbMuMGVyintjDUuAuTu0
82canfy5gJ+ouL8xTJXcT6bzkIy+vY/jDDIK8ng9E8kTyksTDcjvBIXXjZ/k6kiJVXyeCr/dtZ2R
bYrW5O8FMGcqeFni/LO0q4zfGfVfLZFjv3B8tWyidXZxq0acG5Yz3qJmmjmyA2hZUXcx/ktdeAsI
36zkjXbsa2Og17EnIdWakLfyFLv432kJuQaNIbDfIfZKn2Qco6iQCocw4dG/T3dq4cSPH8j4hX6K
k2chyXdNcx94A5s1NvgLjC7kVwWv2Dmi/4uke0S9CmIlAtdsZ0iyEB71G3+h1w/xWL27XlVyipkN
pi4KVwsFpg2BDh63x5l1bgGiL1R8N14A+d7Cym8/sPmI+AGOj8asK0J/4/5ciZmRxcA6Eq/rD/g+
5Un9Yn0g+XupwPN3bPp3vLVINVC1APD3FpZ/H9fsBMA18+oA1UyNm3HwQxAXWlF/Fal0H8YlG4AY
XMByakkMcGv0Q6uQGcveLZw0vtThlIxrlvbsmrnGiKLQq+4RH+rPFdqOfeEEgFuSKIGuizzu5Ba6
yvdVU9PONYLMRAcqZraMSofdPkJSc2uBVc5Obgm3Kug0CLrcVNE6NQPzWLpxaq5zYpfwiXYEYo0d
kVDtlcPYh7blf491/9axDlkB44B/fqw7Fx2G5bf859nHnz/193Od+wfNdjzCTDI+phVIEP4+/1CA
QDUABu06QqJg+Ic6Qco/OMlYIDRdpiO4RH7w1vMLPY6bTEygN1Maif9k/iF/OdkJwQvO7IP5DCdF
TbP85+NTNNVDhx6hPto8uO4mjg1xb2JkIRIoKndFFbvAhkptvjeG9h916IEuynL/ZNQRURTs/wxG
tDgXppPv8TOgUu5Fmq1c6vVHt8Tgq0PcndvCJOpbhDHxdrnRfYtrYtMxbqfPCk/CtsxI9+ZZ9+mw
KmA1RO/hBqjo1TJLr4d9i0j5wDrkPHR5N/4LOMVC3/jhAMkdUIqjo81t4J7K5Xz94wES93rNQbUs
j5Sa4y1jCG9PzUIwedsu34vP/cMjcvvnb/7pyPp/XM+TJpQFJlioQn45sDKWNBH7J+XxI+59DNL3
pbG6jnzuwe+vxEPy6zfT0mK6wCyc1oL85ZvNdKZmdveUCRZnP4vlm0oSPBbY0OgB+JLao33z739/
UToVf7koGTD0C3iYkNcs//8H2AlO32bIqD6PncN6uDKWTAu8gdredKMNf/M/vxqqSkQ16FIccmJ+
vlrguUOUZzGkPXOwk0teZ/NudJhI3XSp9/j7a4lfhDzLkwITiotoSX4M48yfLzYCLQsBxEbHKhxT
uvghZ/lNVWXFxq0FEybosDcdx/nz0CT9AZpcW27JEm3+4+9sm2A1tDLpCGkWlZ8/BvJ3PWUdFWPV
JRkbbTM1pGL6/qPnLOP+33/pvz5DtimWati1GbeqXzs/NQdliRUvhvU+z3eFWzcbYBzdN4jlSXic
moiOvM6JEvwX1/3rY2Sb2kG6JRyHlpj5y7qUBPEQBU4ZH/Oh6inK+WsOshsGmAQQN37/HX+5lkIw
xcBm6aPx5xXmMmz+8ZFVkTGIPvSiY8R5foMUGJ9MadbTVUBg4dPvr7X8rh9Wm49r2cLiVgIDUrb4
5Y8XZy1nFGq34zzNg9gUVAunNJK92Pz+Or+Mtf+8jiQE3mGR4XG1fv5OeJSbGnl2BGiRSGSqGc4T
KzUhD/Z7aT+EUYR0ZKxbeI4zDSSyLaFtXH7/GX55dpbPwFiQhY5YJ2Rxvz47HM6SqLJbPkOPEQL/
Q0W/YTaCiy+n7FQELsdZR07/Yj3/uIW/3GJLg6ZxJGFTlvmr3g4MCNWdjzM0JP/kpY6d7ARTZrpG
yRTua1miMW6NAhfvMI2BXvtDN/VHfF/jV6bmVY2kzstOxND6h8A0QF5CeD35c2zc/f7u/F+fc8Hu
ePR9PcQHH7rBH1bKxJYI8rVhHEypnfdp6lS97quUYxae0ME55AZHsNUUG5rEo2JILmZvAdKSZO0d
u6RQV4D9/eMYufLaM5xG72DwFjEcfk/3+99/1r8+ta7J3QQCZFOROL9+VNMjSw5rdgSA1CTYMAlc
lPNgktvt76/z1zfRhSS0LG6wzXhBfllhI8PipkD/QG9SzHdehGBwhZfMvkobZT/8/lq/Luc8nq5J
tJjF7miTSbZ08H987Se3wbE0xizn5F5uAtfvN8ydunXKq8IYsAzWJf68K9GN+tXI8mDPkab9FzdW
mPbyJv78uLoSy6yJPpU/9Adh6cePkdalYfFm+AfdDfV01B/Mi9ZDJXUMunK+Q4dovtuhD3QOJiI+
9zKMA/49qcG3ZqZ9RYSkf8K5N90yfbO6FYLpkqh44OOgbZMMckLYoCuBK3c/p9L/3o9d+uxO6XxB
VkIEo1fVzjIkxPOGbvSqh/BQLlZh6568SufBCUvz0KKVPYdEMxDAXUYGDOFhvsOwJTvswWF/k9Vm
+5Yian+HpONfGqPkkIxxyf+euYZdnvKsYlSaIzw5zA1OJVqlIT4zqeulRigShWmjstRbSOrKFzxj
8mlAd4K7Ad8dbFoCc76nfauGTQYVOoR3F4eXQPJmK5ulRdR99N6FLN5FE9jf6Sy7FpRkykaOYybY
8iHyAhAToaP2A1SUBg362Hx1Nei8HG/Wq4sRx71nms3zxtsfJLuk8Lg87hTjzsX3vvRUOv06Q83D
IOEFF738bMNB9xJMNrDUKhoaFAVRajx6hZwu7DPpc1VNw83H7fWdod1aeWjelbLC6lTMOsUQKAJH
niziji4JCRlAaucFb6A/Vityl65qTNh67YrR+JwXCU9kYY74JtNUzAcQKNy7CSRms65NM3yEzape
OrItDZJEzPx2CUhZxsf8ngFWwsVpCaVqKh2916YH1d2v6ykAK+eloGJsNoU4kKhk8x5Ll2FxbzNp
Re9pkFk7gZzgjTYTgbC8NGmNFS6b7+yBRte6RRB8a/bVeBNNqg83Wonoc+q0LE1g9snaMslskstz
mC3xdW6HvGA9hW4bbWYMjgxMsmLeEUnLs6Szdr4EwwQ+xOfoNa1arB13WJ4ZHC1xRgiKG6bfMV+A
LnA8IL9teMC2ZhOWb+EQmMxaXJ5e4kXH29pHPHXoQFVf40cxHh2kHfwdAzVdMAzFp8RNt95Mo26s
1XhD2G21I91JkGUHL71qfBs9ZlHfBW0YHU23zq8YnizB3WmEEbwxL0Lm8wmRq3NA9eY/Bq3eFor+
YOXkyQXcWLImRkTfZLPeJ9FM5CdpzISExPLVdXntSswPJi5exkAkq5rGONN0tKy1cAjz9Uby40ii
AcfJXbWevai/ifBRnWLh7cIQ3Q3KqQKSM1rK0OjKFUm1AE8yvlaauPUaLEdKGg7GI2uJTm9t9Voz
c7oEWXQDVMBdgdIfN/3kqjUbDgm/VfTk+A6RQU1pXaV2SkB2Yq/LNh/2iUeycjKLRYxkOhuvxLYe
eeF9E07vBLq8lYh8AdhkxMM6yFMsek5Hw3Q/VTTzSTCVJUbi0WVX60rrcybVaZaugCESXYfOohFV
zmPf+1dFroNPLWaXbaim8RSmGQuwWmok0CTXTiQllvimuhNR2pyMHjPiPDtnOACTW65URpSaB6um
Atv2DQlSeZgEGnMEo72Phz+Q8UkUqhAr3wj0ubNTPlCRKqDE/WTNT5g65W4cUrDPbQ9iHzFRdUOh
pMLN4CyDM9yGT3U5BU+0LIeHqbCpH4qGSIQVYbPTJSFmYInQ0TuVECsRI+YnChhnEM3ijItSRV/q
wLxHtDyAqIPAJeeu2y77D7IZrNjhOiqr7LZpaQpq3rT0yMiSUsBKiBOrJ2qRBIN7nuROs3ZIBmAp
AocVKJ8dQQeePpQxR5+O5w8P7ZTvvNmk10WocLmuSyu7acz2WaczWHsGbdeqmonSC1IU5JvWIeBm
x0wTwQ74nl0eJ/at2Y3NztFd8NLGwXAlOzxzkT+c4qEzcQ9gHfws4xGCrZ1bTbTuWSePuVeHJ9Qi
uMCsgcyouc94MGNqB44IqXGXTrXeZlMNkBXhipmh6uoUvt1WjWiunFxYj4Cc9MuI/n7em3aES7jD
p0g4JvUYQSSHEp/l9WhUDvGHTKpkUZRro600DOXBO3gjxkEs8V39rbTQFZdwIE5VKy+acOuL59dg
6JUnzvSR8SsEud53OvXuUr9CMg4CTXL4j0NFm6IWjwa5xpingITwR/UeMIDOEBJ81HvEUKgvI5SQ
Ow394YgLsQF/B7TVdXgE0GWVYKECez9oIJcOgg0CkSL1lExNcRu0jVxlvoiPflxZF+5gtJHEJlW9
L/a9bfNge/nFoX2w9jPPuoWqYR/o7suzFxAsXJdkrPh2JTaZOxT71JzLXTo37ht+tXzNQlOt+4Yh
39ptC0yBCbxkPGO5la7ygdFQ0PjBc26O8roz3eLGxFmwRR9bOKuyMeJ8OyHXxvgU9+k+ReH9ahMu
/shXC65Q/bjo9TFdHNGoT99ajuNnNKjdXaug/K1k6TFSZ57Nng67ol46k/Y1J/YlQptkRb8XxSkV
U8vb1ZaXIc7S29Kx2xsXVf9BVjjk1pGHmw/T1XFwCRJAaOBeFSTlXeIOr4QK+ux9iUsGeA8x6UWh
R905ToxfwM5AEZeakSwRlPSS4rR+1k35OeNXb+uqYHzg2TOo6caf+zeTkcTAItAQblMuId2uwLhR
hWCBVDwDmPInMtkLpvF2FwHos74Mhkf0ARBcNKCebLZ5EEwXxnfFuxZ5T/xFzLTDYw+kATvvJ8B0
GwZv7a0w++Y9rhPW7Cpl12ARqJOgXfcK1rf91JpdrpsvKKShApkK3NX3EMAWMO8GV26g2pxjUmt8
r5wwv4x2aQH/srsnsif7d8g67mvQeRjUckBNpIwRDkDj20ZBDKiHjkh+MBwIcsxbyYWFW/Qytaiz
zCSDROcurLm4WiaXC4COKgrBgzXpTbuQ6aRV+Yhs01HyqdrxoPLYvKgBnEWaDOwZjLIIO0+7zkFo
nxRhB1ujAhYE2u4k6qzsNhDICpazCaSzi1eSJBPbQrfrjWwjgu4QzyVdeTz0s/EIhcfceQmI25JN
YS/Nsj2Vc9R9KTkbLdOR/8femS23jWRd94myA1NiuOVMihpoDZZ9g5BkGfOUSIxP/y+ouvuvUlXY
0fffXTnKJggQQOY5Z++1sSkSfPKzUX7yPbSWW5mOknEde7VFpAzT74Nr2OHTJC37RVi1+Gkh/TiH
/hQ9yBLzjVnxsaMzBo8m6d0rqwMRGC6wQEYYi6MqeWRjTJp16BoIBZsvrk2q+5LCttAGQ7CDoiue
DAmH0PDFFw/HMECMcl4Ta7IDIAgKeWEXIqUsIHzEtDs9wujNEnKBT42NiAvkYQD7MMutuFyLBYjY
LWjEyY0OKIItTC/DOyGNwZ5a3lk3C04xQxi/OLJPVluQppT0eLmALvoRGSoI9QQx9tzORjqaV5OE
WzmbaKj54Ljq/L01gQQtiinfQxUb7xuXCA+r86PrtOx/ipoxQzNDMXT73jolNHa3OLTHU6Km/BAY
tAessUdPXKtuX0Mmec00kkpqfFYdNkInBw/Ttg2SZlcMGsWuHtNzZo77jLiClc2GC4Tb6OKvHjGl
GSbAwdE9SAXF3ih6AERNDU8aGJTFVvBuNFtmtHla73zdvuuFiFmLat6bbsIUvAm+Y40udgqLyZWu
6R3ATz2mQ0vOsnhJXAcuCwAuowtuyoW/KZpvQzHfdll4Qkz3WKvwmlcuDaOF2emq+WfaRE9mEHzx
gHrW7KbJvyUryUgG8k9pUno6eDUlPIZZYa0LhCkfwX0SkFtZr+PCDc1FxEs+tggdV3qD4QubVo0C
wRtQg7pvxcIgtT5wpFJQEUQDnNLZnt9G4KVu2iE6gWM1AJWYoq9G3aJ2UMrPTuh3epTqYMoWCKo5
b/smecbdSuiijs+yeTRAAiIMaoJtDD3VWzCqHlGCa9X03bOwlL8dAY0femqYM2hLMugIlOExn4yT
tBPv2W1x9iRF4xJyEg/qmDQu7dEhXcoJktTHfYX8dUtCHLQcNEfzWfdSqB1crC+4JAHvuARan0Sd
09DBMt36xt7qrcG+YvpNKNKqQXBwl1tq+TyrydIXbAO4AAHnhfoYIWQNGL8DXVnR1XRSuOUkcO+I
E0CsnrEfOnh254kbjZg3wSBcpUSpBjRN3Xag5CQGbK06K/zmR1n4sw1dHkCOyohBooFQbEUopDbW
4pVcR9z23abi9UKfaZlpTFUXfusiCoRQNNQYlSWv0mQebxrWuCe/Cadr4QCdsBJQ5XpqXOMmFTLp
tzqYKDs6j9fS0Kb2mrQsqhOsS/17OlvDbepOBPKZGTDNSGWnOBvCb1EhaHJHeEC/mK3UW6AYVCJM
YI1XQnFcea3jfil5A11N61jW7Vd4ZWwdcuEa+9q01ZG9PR+NjU9gtaRAZzyLxM4zPeorJsTf3byw
Noli+7dy4vpOqhnbZV8eCUlNkdhU6mhlLQsp5FgAA5KmQEuRT/oJPYJlUvNxvL52xHZCOXIMXRAh
1AnYJzyneP74K2QoWV8Ml7K/8tJg70k5Hyw7g8ZRaGqwUVl0CXx7uB1mtj2CYpNZz1y690HGxUxU
LEkA083uo1FMSBdjlLHyN11G3zgvAKOskiQOYPvzFYt4yE7urMu9W8j2a5VoTiBJ+UTeIzOqvG68
k0luPhcg+djaZwbfeRjVUQFLuctG9rszSP7DnHXz9VhPkyYzi/NySGh/qCVlX9PHdbWW+Fr3bNWo
7TvAVGrTZ+GQEU5BV4TmJS8DYP3M18mErpxeNscsNIqC+9+YxTmoohqLK85yI0vpKPrzVaBUiysh
DzQtmYZhPawdoCU6GwbnnDfauJEIQsDFzUzIZknzKpwzAEjcdyIp512f8gvYs86fSCuf4T+1SNN7
Yiz4fjHOHMHwmKYIZdYF6xvXJO+Yspn8kd9qhOfVc9loUq4dsoeurdIs99XSims7rKEeScy32Dp8
yLrJvHMd7gDtQBzGZ7l8YJ6695EViG0ACYpUIvQ92qv9zVh6xnNh8E9QIKijVy7/t9JcLdMduWFN
25uuez5oi8ArkAR+COM5NqUDlF6TL5e03PcQgM2zSeYKT+RS8BMpEf6cgZdf9Sl3kz3zoekoqhda
iSVxlaXVP2prNM94IsNTH4fVSxgb492E1g2/cswj7Ngds8lBh6cQYONL5rWIwppR2Kup7XMD1UAe
ml8oDjhDgE+0v0KAUeyA0S5ANUysM3WL+qqD5fIWxFucsBjO1z1u2C8DsEx2Wnxxq83iHwUu7RcS
bDn02LX9ifCL8KhpuZIv7ov2ZSaiNTLoyOmGfxcookh4+b52sgUiaCaUHrp+Kw0/wAAEE6ntVXgy
NL+OhhD1tRl5AsNuCuhYlPB8Va+3UeVO1zYt8Ou66MNvakDLup7d2bzKI8u8LWGUn2Ru8801lY/c
lLwO9wZedoBTip9YLnfBADDkLGtJS0GS7bvOfMR9AGQ67hJvNl4jI63xLPiCkOy45pmulAw3FdUp
CkDej5hZy31E+OvDTEHw0wtrTjjQyz2oDHJsPIioJ0RmRcg+YJoPwuv8DVEHlH2+G/fvvkudDDjN
HJ9bMk++j73PFKplQ65opQIgitlWsDKSmHs22768iQfdPYDV8X/UvRP+TIDInHoZA2mIBlYmJxmA
CkpvwnWGQefYB034LXWlhPaicM5sPJht/Savk2r6o/38fySG35EYUJH/UuhAiAmhpsVfdA7WH//o
Px5P518O4D8UBP/GKTBC+G+GAGoGw3UZnVqGtbhA/+vztL3l/9h/CCMYBvxHvW7/C1mQlIgfMIgu
I9f/ReMgpfnXFjvCeHsRUQSoHCzTNj9PiVWf+WBa0MQtWR+Av/MdazEo6UL7FxmXcUV1EiFI1Bjl
5DZD/CseYy3THwSCWRVqY0HlTYFd8GDvRYdi8aGbmvyKHXmS3oEQV997lVAwg2xE9Qu0AJS9xR4y
U5vGYNR2Ijkp27nEAWx0n5bntG5E9a1kdbruyYjE7jOZe/qOPYqt2Kp3CLhU8K1P0BQefAPAvdLN
5D73AwC8O+StHg9BEp9Tq9LO1nZhHK+DqPaTl16L+LmjO1IcKlVl0a5u6eGfNfnEOtqJvICR0xlZ
Eo+rAgmePdzAtmaCuPMbKJk3rCOcLjk4CsNrOZHhfWB1IkAFq1ezDMNK6ZBr9xFVYEnQi4tTD+5w
iNw+JLVVY2tiNj00a0KNkBR2fe+ZNFTImH8bhrwd5m1GwvFgrLKylbPCpFdhmy86tF+L77FEIFZS
4WAg04FD7l7sI0eGlpGyGq4z+Kwl/Szy12I68j4Ysjn9MYfTtPiRdEEnftNHVQLeDQl0tLeQ2xFq
UmhxNAZSHYmcI3IJ7+KKvhjpsEuWbAygch9RXt9nwkV1bbcAaPqFXoqOX+7coJ5evDrNtgRcLUDE
CbTSQj3tffinSAZt1l6nOJJJ1u1JdgeU2nwwU/u8O/ogarwuznbFQlW13Ti6xd8AfjnO0dg7ERxn
LZfAp6g6tHMQXlQBnzUsBaQaNrH+ahZ9fcuK/ZhVRXSxo6a9G+Leu+R11n+LCwKqosAMT6qOxwv3
Q7Wb+ip5yhmXsB+vpq9EkQlrTR3CyuOhXRzMxLvBIRE+xfVoH8bYFWhVl1RHMt+DXe8p+xwCMNoL
NjzzxvToXjzVjQ+3d8HUksdY3rfTmFGPhjEmXZk29khHXHnjuprm+Vgqi7CAQLc4l2jGHAf6Ofsh
z6InSAT2VYAyf4HwyOGBRhztfZ8qDToqjr6fJmgJhpvevBgAq7LcZlY1rzB8yjt8CiT5DfKBUc2m
TTvHXjn2iOQVjkW0YmNFUGuouv62iyLryhzp+uOn6VY6nfitSYlQlzh3SyAnY7mHQVi/IlT+ajZQ
EXTu+yd+aRrfNUpIut/+9Tzl4yV02/hUOqOC4mvPzxgz2RKSs2q9pZUyrpDTo9FuQGqeBna5Oyet
35eF6kAFSRrJCOuf8NOUbbHfPeOszL9O2Zx8tQedyLVs/OxrI8oApzlPmCu0YgsOjyXwQCAnlLtD
hXcVUVS+T5UNJDko5WkY24BqdspStkZ0fW5hmuKEkwuzDYFDcleG6Ygzox7VumILxF0cpUAa/JHw
JS3ajSPAs1ZDV6+JU0QAnAN59aie1pEw1njrhlPFoHdj00t5ckiCvNVCPWIRuU9r4f0YZYXfgBh0
fI5yYOKxtoCbPHgqdVAUTyG9AAeqedqyQCfRMVjQ0gvtjUdjwU0v4GmpjOrN7Qx/BWmyurMJEnht
PhDVpljsm8VQX8Focx6j2JFrF/o/OuGigeI9M3FzLLP7pqUAfZpHGFXpJs0ZDEqi7dWJYRhgVPyL
7/kATrTtmzO4TGLV3GHcUHfZzxBvkoNNA8bHdT5MUOPZ9TqZO6AG0JbgiXNi48Zka7lTlYngNqBH
eiGXCjgj7o2AKMPRvOnbpAxXeYjddRXjxB4PVqzHL9XgtD495cG+h8fjv2ZDwaisSzqLnWg+4PWn
VfHFwR1+rvpSvtCFqq4CN1Qu2HKyPADr2eNdZJYh+EkMe/RHaFnjFzMfJpAtN3T4O7ZHnT1sTBuK
J+FZ8bEq0OgBqKcVK2D43LQJ3ftgkBUZFONbw5r3xRzc6RiJsF3zoexe07A9Shqoe90441loK1kH
fu2/OewJf1bC+cEQwmIH37d6TQzstLh7to1KSfcqRHaNwdy/DuwsO8cGrNZVOr/FhtWsiI2rVs44
PlaGuh+b2aCrqsipDdkzJujAdgkSI0Zfc3BpGCVuBU0ptNrt0B4iEd/kWR/tnC4JN6pU5lc0I84+
JWl4x/P+ls6l/6WhbUhQRV49RJ65QIpVfRrSDIyuCmV+LSsi12Rb9tdVaUQHbGjQ/NzC1XvHNKsL
d25BpEIw3CV4v3+gAhfEA9dmzrbH8Z8i9NMnvuG0sfCIrCv20qilM1ncEU0sd/kCxjdLcGtGa4wb
ghuTs1CRx8SirPa6G7uN0436m6VUvCFcjVoO/r5uzde0qXGkfmD5CXjFmb0A+x2/wZveVowdixh+
ij22P027z7bMe7v71HDltncGtUUek+1gQJG4pkR4TxOwvaHyB5wY2FhC2wQacpTa5jb9CCBwmN2v
hYrFceiu1BJVIMuBQa+Tfyd+jBxWkiN+FOgRqd9wivHa+x77+bvKkvZow6ajoZllm0byXwwtA+bK
pCj0CXkKtGucTZ+Y1s7SiYnjXaRvAdZj3p2x2GtZipXThjls3ZxZdpsmu1qnzbFjQ7LtkLMcaIG2
O29k5yWGCiysFfdXyUdERD6CLdBLboQxzVTvS5aE7bXlm5bASPnuD0kXmetuit3D0NvNOpHXszPU
h3LJpTDqwNoRofDWGPWl6+BAlkmZrmnj73lFCwwZ4tlMnGkVM2fcJdnMDiPH0pUZ1Y1Xq4tntPug
bfbzUHQro8iGjRGXX3yhKdarOcInB50aQiuA04TGqIPjvJ3zJY0jv7ZBXXwJ2nHY524XHJwJtORs
FxdGIHcTlqodAnWUVZUgyDWfLsES6oH0O9+3uq42esbX7USk5Uqscvuyt5HqC8++FXrE+BsI74Em
enKY05DusTTfm9AlhuUjRoQgUTLlMaT0Ib6QxSV8GSwTa3kxNXC7uP2qVgAi6MuLK2i5BktYSS87
c20EdXccMTsc0jISdMhm/1To6ZIn8rsTeo8f8pr/q6V+U0uheHN+6QW+fknK978Ygf/4F/8upFz3
X4HtkmhoW2itqOX/fyHlmf/C54q0TVJoMQOgYPoPL8f7F/tu1i4grLTfLINq7j+8HIov6XmoKQ0z
+COm7X/g5XCIv4iVUGYxfORz0PXhBHYXodifNGtTYEO4mRY1dogrhlvyGr/6r3VZfz8EgnlqP1rx
fGVU6X89BHK8pdEezIc+tKFR+iuCH1e+yyX9r1D/7g991S9U2Kgv/3qU5Vv86UQAcIyQLzmKV35v
xfdqfNfyN/Lr353IJ6knXHuHMSiH6GbeNRfY2M38+uuzMDF6f/5FfPyBDoI5izuDoLxPl6vNRZ1G
faMOsLDUW4WUdtjSXLG23sChZZjlX0Dc0onKO9qdrdHtRsCdW2Af5n4a+2Gf1Eo9WfFsmwCL23Sj
tHexZNFDGuzH4RxAk2bSooyNrcd+Z/Yhi5Fh0cn2CjKvpkWW4KVeetW6PVKlisGrX5M64bfbvDL7
QweGFptnbNDVx3FEeEJ8DWNtWmVNR/RTwkbIVR2tVSP3rkjccNHaAWZh4zrF10YjXHphOa5UA5FJ
LGR/pSPQgqts1PkG+3B37oJifkw0f4xrFtTUa95cq/DQbZJkAIC637RAsveO1Z5BZ+vHsZycyxDy
3hXM/7eVrVJaxuxq8850dm3m4yUaaxOONfuL1HZGELtj/8X24OI5NNfO3pyyj2ZdJwhnak1g/zbP
A4NWIma6+BKm/fAW6GK69LNNPrIL5HbtkX2xp6aCSu+Gz3GNKn4DpG9+ROgp7c0wm+9KjSJnF+Po
n0RmjZCI01w/BVbix0jatXPpe4MPWi4wivhrsthQO6Bxq2FVSBeLZajPUJRsja8Sf1kI6AHIERG/
rCBkU3TEc92wuX7XLQ6vYdLdj3QeH53Zeg8AR30bLWgnTieSZ50BADImRDQrFTcsT4PzvkwXglU8
NPMhbXBNpwglR0Yws36CCU1M88j3SEcvOxWBbJ8SMXlr0oC9q8LvYrqbQ7i1pcJozhYIQoqVHqPS
7jeBqhXJ1UyUKgvIO3WMG60DApi3/jgZDDVyPzpJBFAHBlMcwJrdddOkbIIKPzuQDtPfZ9Xc3Wto
H8ztWJAZKSXykkd45UjnzU7+ErrjiKrb9qhwb33SQ8juIhJ9U6CL2Vi8O2/0QErWMbXcYlfn5O9C
kk3McN0pOstYiyOEjolxn5ZdNlK5JPLWys10H0eRsTcdFb6GYKpgWVkivLEI8QMJGSMPXHyjpCwh
mridYtK7p2hy18C/nNNUq+bciGVQRNjYkR6DexcKW+yxOdp3nllE58GRZBY39JrxoS4BR72Bko1h
7rFR0LW7bgTXQhsnfNWoOfHED5Ve2bSm9hXSup9Omvk/kQrodSva4UoBYHuNAwOecUc7BWKwb2xF
qwO0NcFyPULwOBtzHn/k6N5Syqcx38YRuk+zNadD4QfWksPgPDCHmbfhBGGQg0lz73ul2ktM1s++
FfbYmmV8MYrGYOcI6GfZFzMi8ZIe0QuKkTeTXJFTww7mprPH4UXZdnlNSF5wi/HZfmCggj4Pc7jY
jo0pIZpH0x07Y/IJauXfpYkqX6ZYDhc1TePdmMb6Zmwb92yOjCagRcmrrGaiZTZQ1iGduPc17TP2
WtN8YFrhwwc1LA7QgAOLSaoI9UXNhleuZiPMPJCCrtzQEavgJ0DTdBJXF6s4r+J7+gTpD1p77QGY
dLvNRNHuuTUQgsKc3dVTTVhRNUTFhgSzlpylGGOpATg9H1z8v3HVxA8z3XPY2D2uUR6a2N2kgYfx
HCHBiW8bPVhmNZ9oLjVX6LCmdS7DpFmnbkn+syzS4OizY9jhv3RRV0bBUbYB8ybmMkBhFo5DnCXU
FC7522sUF4wMA5DaxgRE9o8JXdz40w47I/TXsAsBCpDkve5DzXUYq3kkz8Mf78pcNa9DozWvsT67
5NUCnE6Naa15C3xPkmDeVr3nHTTW6nfPYJBloeC/+pg/DVVCu8pHsP7SZpX5it2f7k5Ou/RnG6A2
ntgp32LAYHi4jKus0pWA2pgzocBfIs6kt0wUcYe1pE4Q8ZDR2ucenrm64MUdM1pUbssh0VEypWai
3VMVWMxB7HwRKWS6/eqNRPsxR+CvOsoWW5LOpuuP0Sj0d+sLChvGCE5cPfVJUex10JV7ppvhNpkJ
Q0nFAnxqkIQY4zI4qboX6Cr6SJiMn1F4EyXvh5lxwJic8fJU/U2AgIfJXwywSZlBcu1m+MFNQQA5
TSvSsyp0UrDYGeweMTIDHGKMX5xAyzFX8SoXNjqFynzQZc0XNuBzH4iqd+9N2AfPH6rXhNCwYvVh
jZO1X+6X2CdKipqURyK9mJeNs9+uTPpejPEb8VAnLvYYMfLT+/aMdc1jpNzldvzjY7qWLZO/Qrny
KgTZxsCHxHY4Dpijm1D4e3aj6mjXInsaAqARZdkw022WqsNRAXoyprQELDKLXxY7GKZgPVLm0oPL
5Nw2GUNVAdK2mPn8na0m58UsCGMpa25wquvsNHNHExHhQMpyjPI9ZQ0/oqFtST1y5ydupOjOjUV0
q9MuuC9TJHGugxEvUXUJJ9d2nzUbUliniRWe86GMpj+maFYoxjuts/kyC6N/78tQPBZeHTINB8G+
8YX7798pIxj252TwZUfHHnaGU5s3zJbFQwRM6Q5XPSotwmu2Qo4JYY6tfwmqftwJUCVf7W5yvvZE
SXwllmS6YaVyd3ETi82UJGLDnBY9RhhW13Mk1JcqLsqtpcg4FZk93nxcdS1ROVdkON2SKLozaBuw
8LXpFU0gc9VUcbUuO7gHFTfijjabceWhR9uWQaqPxaTtbd0UJqN3w+Eh9gJyQZlJ3oa+GR2RTyNh
+7iXZ9/EMSEcaPzUG1ezn4w3lNLhFklYtF4YegSnyjK7NRrya1xUOs9BCOtCh9iUVn7CYggClp9/
xvwJXp7pLZZ/oBWBDdV3Yj4qZ3MZ8SIfz6bxhpfCdLTqsLz11DzTFJekctE/nZ4IFZKSEEA4hTMM
LAQMWXDOYQkSvuilt2SYYRi3ERI4ZMNcIeIGL+MNaDRUPd42XsvS7cVghbymon1Lkq6XbSxTLalo
ZhxsWZv6I5mLGLjJiUNMqPPSXJdeWT10uHp2HS8c9kCI666gJ+nbBgkGEhKX2UrMMHwazPpEPT3s
sE4ydGiyUjyQLsS00i/IDgIWCjqa1sqasAIeTS3rJfdh8bn5fYN6qu6Z6Jpl/mQgW9kWNVN+O0jM
1w9huVMgFgZwbLxO5F8So5RU9krQHznFKHC3BMhYKAbxTqjM807u4IDr1ZOCbGgxdranHtNBEbgY
y3WPK4JGkT1fDKJdY6z/OXP4kD880MmN9CpgSn7utADBx1+9oxcETaOaaUK3ZursE8Oej0w8XKI2
kv1yRrdePFprBslQvufEItI5Ke6tMaPZ5CP/nOuPfk6lCVSRk/V9Kic/ZW1o7gGqYTzKEnGF+vCu
A5S0qsDKAA4Q7z7BZzvTKZ/tDllhntIJ5jSyTQ5xnw1d1Kqd76thS9PW2pOL1aOWCPUVRgqF1aYx
vC07xBjRn4RqGk93xMJW66x1izevFG/oJ25Hq7V31jgUy76tOQJdIABnTh6IVJrXRMxEB95Wey5E
v8bcV24iNNFoCv1nQToNWBpkwqukbcKNPywEVxvxluEzEypl7Wxzr+Z8AXzAE+8ssoJB7iEmCa/r
knxFGpPllohMXHKV3Xf7mWb796jr5SEbTWwTUzf2hE/N1X2Nx3gG9oG5ZFVY8VWcuvVdWWb1s4iy
csWqXoBcqBE29h5uGxPLAc3COjt2/TSfrCQg5zmPu4OIYThtiNNz6BSq+S4lweW+hkK4RU1NLie8
nYI0LtfdQo+DKavieJ8Hc7rrm4yS3MiTE0CnCbGSbl4DNRdXJgMvNDK5DNRmqCJ7QG5HfFl21Zav
bO/NbyORZ9dEf2ljrSxZXfomJeLJqrrhLpzpfeoJxQ4g7HanfeTlVlEYdMuhmTCWVPyKG6AWr07s
NAOTrXm6dUydXkqpq12Hvfybq9hfgV+KrZvJD/Q3OFDeKQP98jWcPFLKG7C4T8ayQrpmUSMf8uPD
WJbdVZz4znVctPoryCJ5gDc4nHIZ9VeDmLI37aTItmNCglaAg8O73quLH0UL0rV3TecFYVoFrwTc
1MnMLOesNNIkF+81whGysKh1W6fbEr3iPNqlV2zRSpMCmQALuanE9J71nv9sVV6JQHr211GUz+Rb
5SkZVnTF2ePNLIVxgfq1EyPBgJPiTZbmKUmhfb6qXY9Occ5qe5qoKrDk2fNqIPY3aut50ybFg8jR
+JWMSyPe8isaN/6mDNAAZmb9VdkpUcQuGhkUuF4DJ4id8b4K3OKBRnZ11nNuHWl8s5XaRgVac1rp
We134mC3gygOlEuueJ90jvp+gKxpdq7/pAVpOdSd/p4qZlhZRN49oizRZxbFnJalSl9G064e0yZr
nuuuHj1yWiSCPyJukgx0kwzlKsvY0jhClxe0AIQjfeg9GJfDGOmIKTj1VvdOoxk9JO2d8xj45ZXN
zvatrA13PcFK3rgiu5mrJZa2tYkd1dg31ijsqnPW18yk4IBo0l796IbZlrtKnTxtt74vG8wTLl4f
BTeU5/8HfE4GWKxpwaoDaILyVM+noGq7u8ygyeBEefw0qpb8womOt1kW4aWt7erVFvV3J22H7zhM
7ucOb8zOQ8OyEchX9mkz82avhb3mUcvv/WUat8Zro75Ig4H6mpHgzgVcv5t78rCxhjjgdCpnT3vZ
O1uZi2AlU513jIuA2jS1olfkPGTL8yZcSVvAMItG74FSh/UEt9f3sPCMTR0FXx34+FdGbVpMrF0S
7cZG3xNE8MPLfZr8lZ4gBIT9rs8wEnDdpvQ6COZh3yuPKwYTlDBuZmD0V7goduh99frYeUj6CiBZ
l/DAKhJqh5I9FX30YCeF3Gs7tu6oQZ54IWe3ZBkTnopdZ6XJn9jWeRm+VEE2r3NERmSu2OmNO4aI
oqWgirEUu1uwew3xd0P5pQQ8xg5XXIqi0EftT8UlTIR75zWEqbupa92YcW//NCM0ClU61FsFJf4U
Ai++LeUYn3OZyXunxiaCK2yGT/0tZaIQxuROFrxut3295Gvp0biEYedC3cWhWems2k+ggO41b9xV
N8IaCphM7lXePUTdHK5Gz3BPdlRNez2o73FQeoc0ilmx2AieeJGKQ2EH/ZmtHANcBwF8GzUZ+9+q
/NkRGUiolq5fbYyU31pfdyiqI1x7r5WRpsaVWXfhFbETDK4F/iWHMLiHzhLjtBaBJYObJFcR2Txl
04wrWxGmtWvKcaY0ixVS5UnlD2URlEi6p2AfJ4szmhbWA5ay93HEsGXMbFVUY6uTMQ9vnqRqkLlV
MJeSFEkN6uzZRIpYJAGzn9Y8CET+J55/CR7XfSpwJ6wJTogO7ArzDe2Ot9ZKUMUyokUyzvo6DcOh
G90XjxJkTOczU9kLeyji+TzaRKLzzTcnyIcrp5IEODb2EhQHbToKzUNPGNXP2LXlnTSEdWnH4GdD
yupTxKP3aFkeAzDZVg1aQ0X4R+ubHpNqWe2NYOyg2DXlxtVRv/IxeP7G9P33LigwFE+6kFEC07c+
MxGIT7AI//XVgYDtZtULmnFJXXFPNnvq8eI3rt2/dXb95WiBiSEaWKf7GRhAVvRIzJKnDlMVIXjF
c7pKCm/c5lGdb37d4f2nQ4HuINlGWhJGySdHtNG6Ne1HkxMj/uxhTB2WjLQ3rw0NN/vXh/ps1/c5
K9MCgYI4YhFMfepXm5k0ptzmUKUqu3OW6+zgqpQtJzfvqonGYg83d/pfm+QcdNFk2fThEL98PqhM
QtMSVdIepoyraOHrWbmKlh01qfOb8/uMRFjOjweaEYYHegVV019b/hkv/7muhToUU2wvQ3yR8nLz
02Nm0dHMaX/cMUyng5jP8XWXj+Nvjr904v9s9P44vm0zvyG5gBnNp079FDl1bGQRgauFoAFfcoJu
Mzz++kdcTuLzQWyLG3NhhGBvt/56kqPJcqEDSx20pnXrDTG7iMizw5vcMubDPEEj7ztY15Vik/zr
Q//T/WNbrrSMgOGNuUzB/jxSCaQzmpFlq6VJMuHnkZCX06UR7Akjb8gCZAc2xTrc/vqw//To247B
3pxfFpwYo68/H9ZuA7fyEg7rNWl+Mov+ET43GbAud23gcf/++nD/9EACXYJTgJDRN+1PFzhSjWHi
reBwrZYPjdXsKf4B90Hz/81b5m+AguWGsQMwOlTgvGiMzxd0nv/9W7pzN7y1H/fmFHY/RnKXV6LN
TbzneAdcfzZeiISnmTTQiv/16f7TTWsHvuu5jg3P528PjWdr0rENhcc5ci4StuJ1HfGK/fVR/umi
8hMu4yvkoH8jFTn4+zun4NXz8RboCd/GqUm6qYmu6je/3z+dkIMImywSuvIAX/56u2RjV8LEHXih
Dg2Mz6H67vrV91+fzu+O8elNmkhtuSzU6oAh9Xp21d7xi9/RQ5Yf//ODzv0HTJZbUXp/uzmQYAyK
pJtDzd71OuoM62RVJYOyfkieUTVyS5a9sfDHIX7aOKeAofzujfb3R88G8MQIhecPce3n2aNDCKYt
qoAEDBMmv4ZSu4Zv3pxzgQAEmVG5+V+vK8fz/CBgHwXX6vOz11BW+ej0mkNRjmxQ3OkCaNb7zVbi
7/eizQwd0DatXQvT4acHPIhMPassbw6Q41GS1VWyxp999lJmGb8+nX84EifhSw9oIowI79NtErQJ
CbGTXx14taEaEu2VPXkPtUqffn2cf/iZTM+xDJPfijeXs7y4/zTrdusiswPlVYc5MbYqfxE++UxZ
uZhXTr8+0t9p3D7o7z8d6tMaS4/KXVzwYBf6gMZ96UTojD0NaggJzLbpy/lxIuhhDwY9RBvt0N03
FPp+8vtwYM2W3qZMf/dWSxutIKO0YHCEeUb6aQ3ResS0O8TzdZhTBzpNibhzMXdRV+ltbumUSO8+
H2+GqqODPcFAWtNmA37rJvNvTtT5JCl3PlZw5noGDwCSu8+LHbkVwg7KjmvaxvprUJRoBwl7nVw3
eSnmDsZ+njM/zXF1wA3beRkBw9noHl0YC4lkMmsu4jCreyxCCiPtoparii/1gPw0pLFUVFmzbTHc
rpqECJxQpTaetqHC79KTaII+t1uPTuUcmG0PG619a81x0g0tPO+cISvmBwZoOfK+3gTRsCa/ddz8
P/bOpDlu5Uqjf6Wj93BgHha9qbmKJVKkKFLkBkENxAwkZiR+fZ+knzukYgUr3lv3wnbYfhIKiRxu
3nu/89lsMAGjZaruxrnVv3tKJPPxDDgz10zYaHRwcGYR8p/MtbAYaqIPybikOLoMWC/u+eoTluwN
guMptMbdxw98H/BYFrgn24GGAA3xNOBB3z0MoyiqXeB3EJSTqljXgDaPriW6behH3TEm9XoPCTu6
+vjJZ5Yv0RzCBghCcHtOl28TyUGLe7eExCLlt8Edjeeaes890K/018ePOvOSNHiwG5Hr4F+noSN1
Ue6bsi93xdBQFUEc35CuxT8F2X6zd9ss8ZctBXa5GE2S9h8//Mx7EldhkaWjHyKCPglDPJwmSTuV
5a4Nq2Rbj+V9pLhZfiqbvx0G2GqTMoAhcb2iw/DPjYocUBsB4cl34BsepSzHlelPmPDklvW3pynh
Bg1TNEZx+3jH3hIQ6fto6HP6CvoRf0wSr1Z6M46OS6Og+/PvDqCtKxtatC/Q7JzTYytKclHaec1r
OYW104QsK2qI1HTa3Mou0QHfL0AeRmhDaOBQ0D49vuidNWK3L3gzzb6PLe0R1MfPdLLuEVddiEHU
Wv4zBOFRXEtdXo09/41s9du5gsVUIkuNRgwQL/RtlqB0nXzh5cMMhRwygurf/ngkzz8RlipEVLXo
To8XW3g+cKdsVxvDIQvESyWNe6vJapSTqAfi3jx+/MD3c9/WCbzhcxF18MSTGelAroRk5GU7re8P
WNUiLMjw69IvPOZ9wKgew9XQUrA+8zShMPj6hOeine0GzVRwLSDQYuJE/Phl3u8iPMXQCTbA4rnv
gGfQBiZMsYxs11hktMj0oM/rX73SvU3rjoK6Py8tWV3YJc33JyVPZeNAK4zm5x07Dosk1NQxyYTA
gQk25gFpuFJkSHYDqvR0d7eLVuJtsQA+ksVLbBYEZS/d23ZTHe1z6sgbnMPuZ+nUd4gaIbUJQXCg
woJaCbppi3O/BibAPOgqzoVff/bDKAtCioHwF04/DC0JMQIpli7Z6XKdyiA9aBN5zo8/zNlZRl8l
KaXApDHxJOQs7JpjJKryXdl50KarYadnxr3vdZeiljML1glcYlv2IZc77J/7q+PlVinqko1oEhaN
LGG8n1x92nz8Nud2IJcQAJQdl3LG7s+nzCBgp6jXMpqHoAMMHscUMBX0yW3+He3z34+iuTPSJsqR
oXizpzdUOGIuhHyWqMzCn2rsmsS9LZrw8eO3Ord4lMmMR0suF4NTBOLU4h84Vywe2qX9z5k0KLGF
zk+KLdWmiRz/x5hDKyVb2F44qs7tefSq2sTVZMreXXpIneqxZQ/ZDnHTTVdqqNGR9aUPIp2/sF1f
eNq5Cc+1x2Syc7N8lyQDLEcLKRionYhEti1cx6O9HMLNx4P5jn0JS1ZnED2T48iizflkXw16c+od
Uu47vx/1hwQ5yQZjQvrRUmvIqc1549fU8Ktlj8fzTS3L7NrJPWsb+/R0YmDtUljGqsuo4XWhdacf
o+/TS7db4+zIe9ywWZlwoU8DnyZsdWcsCk6byaZM0NUvRhdUSDb8dp94/iNGiWLp4UR3zEsrecjG
od2HQfUc09Exu4pkMxb2nixSsHAlCqMg5j0+Hsgza42aNiGohze2ig//XGu5x29IJsLtsZx/itno
NrqgmRI5RlDJl4+fdWY4jLceY0claom6/3yWCclPtyFL7ebQ+KmTcFgVjv7SSqzMvKBUZmpudyHC
OLPoDIOKHRENJ9a7EHtocjk1UcXrpc63OIkgG9K1Qx2jmRcWpJuvdTMqBUk57P7+u8J7RmBFZGNY
pzuljSlg0vhtteOudg0vpSErnd+SjcfnFTWj9J3oQmhz7ksSspEGMA1uv6dwadYKQB27rnaaHtVL
fE3oSiit7nYEILcrUIteeN6ZM4cXJIZCD02+9m2F/h68hY0dJxVDOw0RlQu7Qf5SV/XKoiP2nzwq
QITtuwSM/ukhKjw76YqSK5oRVOVnDGwg33ide5X0hnFh+zo3Ry0WlNIhqEz/yRwdaIkrZzIDu7bo
7yEk/nKc+h7dcbNIovrWR5P6ty9HbGCILkygzpRPThegMVFrM9u53M3mTI+fN941fbMS5AEuPOjM
xkxKXXdgxRKGmIH6nr99LzFDPtFDroB55DxG07RFGX3/8aR3LP6Ok4D+j2ec7soazry2zTNo6DcW
uGGIQ+u0zp3ZuwA5c6SSSaSDmRgbsWrdNPpajQ2eIQ612h47DJJ/Pd2QqLCWlY1joQYwAPgdZKnE
6poDbpvxrRmgGy4ltItQ6OW2aGnO4nYrl7TBhnvUqhQp9Anwi6HIsDiEGHdzUNBsVRqoG6uiRSo7
1GHwBm++wQSD6LBSoC08lm7iyYu3RtPKfQ5853qw4uLTgKP5zs+C+6TK2iUjjBybXFGziGkU3NGc
WCyqcRbrsI8dmoWz8VjZVgIxNu03Hw/vubnJKY6Ql8qhcnz48wuCkaw76TI3aRN+qafuxY/FjW1p
cAgqAEU4P338vHMrnJibYI/0PQWhk+c5sSxrK5LlDhsklXO6Hs1sP3blheD1fVlNuUeYFok/cgRu
cPIY4I0xgIAA6109uxUiaegZ9JGffqUI/YmGlGXvmM9RU164Mp0ad5OBe3Ot8FxGlMv1aUAWCJDC
YnTIiSA9/xZPOiqhxtZuEbro+ZqeGe44tVPAdsuGepVj9Edxu2Qjr81h79Dl76Sjtrf0XtsYnV0u
QxpDmXBiS72TCnaQfncMzJ3GiVZA8J7RKugMl9yLN68iI/xiZjDR/NmpF1Bk7AxCC6iTlN8DRk/8
QvNhfMbJG2OgCZwJii7+92J2lnHbpcj0PPOhtpxLn+LcF4emYQC7IM1gGepT/bZHJHrrFGWGCzIw
Zkl1aSFHfZsZ3XBhZp3bi357zmlgNIgBg2sQwjvfUS405BuW2CSuP56+5w5EF/I5dQXqbTg8/Pky
em2KqgaBu6Po5C+lwr/oeHZluJnFrbwgOjv7MPKV3FkC1G2nlwi3YTMqc9aKFrsYMwKhg5y6oQOU
XuouuTB85zYCl7Q/pwWSvXfBby6l5aZ0Ue2atLkFLu0uoU4+Vnnzq0voWYjdCyNpnJsXqubNBZYW
AuAXfw7l3Iqc8SVOSyfk/slsGgd/bsa9SS5+VVlavLNFrfS3gXWX6GG8kxGiBkgamP4qGXJQ2fKr
hyQIeUYYgf/9+Euf/XlsiKSRyN8GpxvjOIWtlsWEOWMtfllB9BCbw5fcoo/kHzzH87kpcv1Vkrk/
h6EdNBkL+vF23EQF2ZzupZTauKr65sJBei5sVTYhpFjUv3kn69AaAxQc9F4CT9kZcUuL61jeNpWD
yZZxk1f1fZEHFxIV5ybwb488DVjT2c7p0dMLJX7fYoH3K0A9HYXuoamGC3cO69z8VaZG5KKxLiKX
9Oc4dsoobp68gm3GlM9dLF7hq+O1nhv+kvRttFSsNQxW9XKd1EproBmqM7Oh6Q9M7KNNUuUxrCEE
9yaKBVRt6IzirvkSzQFWKmWeY+TZ+pvJG/0H32HXRGrf0jCltRM2oiq1WZmv+mgiZ0EePwn9Oa36
a1pxxBrntF+JP4yLQlrJui+k+UXQdM1hbzoXZtO5UQiUUpcUB/P2tACb56JtkYgT+Yl5P3ezseh0
+xF4wBU508cukeOFB577xEqZRaOMR7L1dNhFakSyJhjaJTX8tkH0jdi8kd6sCFDpolU96R8vmLfe
iZOAkI4ZkxdkuXDNPPnSkSYhIPl5sXOLOVjGY+9+sWNjWJZAQq7iKs8fYEvDdLPpnHyTC/gxWLui
nwH90tK31UYw5ReG4cy4E2woCTRGW1wnTq68gSt9mJJWvgPDb6/jRrqfSjBBO5lW7WOKEQ+Ww/H3
CwNxJolJVwJZH7Vre+/uvtHkzCIcWNHtHNLKakX2hoZUa9OGDRABz7UWzBQ6Jx2Q8hHoC0lNBuUF
6KKPf4h1Zq9UunDaMQBpUWgz/1x7Oq0RbtElBbrlFCTlm64hscAI0ltdOleMjLfvUrqRkVhBfM5J
IhtaQR0VNuPwebRGfSNlCLrvzaurm/VvhMXlNh6ZUiimsg1Nfc6WlvxfkmZstuxhbbtpvKZX2F41
WtntYrf21lPceys/ujKrzPqSWeV0w7JFhAbGYX6M/T445Lr3pANYvnAxP/f+VMDQoHuqQn+aOCLd
lsKtsXj/PJu+YPlAL6o7JY8JyJbNx2N97lE0XtNrgBqdY+Pk1KTohLeTOpYwdIhXYJCUmm8S2SGI
8+jx42e9fbfTlaayvxa3V47B0+t/qbl5PxYJl4MBsOkCS18QJvNsG9sQKgZ+FblxZVR6+LmbzPHa
NLXo1uw0GJBWLraiBI359oP+H99wAd9AW57PjvN/KIHVS/fyX7/e3AKvX4pf//Pfn15AIb+UP38n
OPz1h/4iOHiO8vVThWGd6yTJATbyv1B4XvAvog/6jijNqTw/U+4vggNe7lR4mdmBrUL33wkOQPKI
JbhekWy1PU5D6+/Q8E5PETwDXdLkGAjqtNG8610tdQT5RZwBPogMZ8YNyi6P1HPl1wJDW4QOziUM
glomv89sHujha8OJxS9/n1EGoR/jPu3K3TQR7uragLbPHZPtbx/h87//vt95Dqe3UJ5CQ77qXXXY
Gt8djh2VuqF24mknO9ROoznVt1kF4CvxbLHWtTFfGC0pLrtOtbt29KavHz8eP713r0ma0kSFaPsm
3/j0Goz9DuRQ6XU77ETzCS+JeN7kXowUmkaJ42TGzWGiS7/dooPAEUJgOKCA/gmRUkuV9QueCEa0
qCCXc2mOE8jBBpIkfx6zjTQz/lnUX0WxtHJtHhaTQByMkriFF0rLvXwls5DdWamPKQZypF1so4EO
PbfGvcCpv6EmllvlpAMuKjIkGY+avW1BwnXe6fVk3NOTJ64baPD3oA5QVFqwIka3FS9+USQ6Oo9B
vsbAETdDmQ8PeY+Zd5tO5TEE3IUkNPGN5ViZ5TEOddLfiRRPGDfyB8cpCY4t6NM1EXl4FwzA+FZD
K/Rqz1CVBV7BOn82ZPO1tmY08Jq618KuQJ52LysJaHSq4hsHZQZpmYAmM1Rk6Gu8pLmt8gH72UGJ
NNLOgy3u0hk0W1NCIqIYV3gcNoesN+vbtoAeS0vOtHVrI9/XtBmtDasbHlKY5A91Ortf+Drmmo4Y
7IBMvE96d6p/yApXxsgj2knGUsKDDKsnLNP5MjX77c5VeA1vhPFqdWVwdLGX39V1LF9H9HFf9YY/
IvWmfXQRaBzDKbL3aPaM+x6/hse0G8vjVFXBsSgIZlZBWtvpwi5Q7wBBnHVakHOxbkWYL8dyMNe4
S2R3wo1Ru+AYBAahan7YIf81ymgQBOtF7nGHDwNiE7uvsWNmOcMxkls36fN95fNxpSdGTGJTYNmt
RYM3rsF4NApEqWQu8FLx8HHYakaY3UW08OFbEdfXGBA62MNEw69Mx5i2RGhL7kzX2TSM6jmZ6uGB
csf8KagH/iorlltRcHYZE28cjJq4DjO12LXaudEifaClk3dx7TRYdEFcLAfkRMViiMvhF0ZxcisT
076JbL5ESPPYwi6FXBWQ1AtYrz3jmkFi9vLAWWLNm+JbMkFTRloVhneuHtY/KD7Pn8oxll9NDtIt
JiOIEJs628Bk6n7qqWvcYzg+rnAdBdutMbZtxHdMezXUaormJXhv2fD2MzqnCE4+X8J20ZDYBvMf
u1/xlEdeeMjb7GnU2h5Praa4ifxXGPTw4BKtcGMuyIW5j1vnGdhA/c1EtPIQmcxNJFdZsjVRRa5s
oFwAlwZsNDyBLZ3DpFR04CnmQyGo7jZhbYsbgVfOTdCNzk0vQ+O+TFrx1Dtu9YxojdnqIY9vzLB6
tlCSXKXwGL5MvvLC0VIQxH45Vi8RlF7a/CypocgIstXby/kxiwDMp3Y3SVF2qylJ509kadtHwTX8
TladgT0QVwrsT4BLTnlaLN1RT3ZdZQLzBBeZbFFJ45OXu6D8IHH1nvJzqoFtIfSFGOChGzGt+rpz
EXabjyRfjcx9Gqpy7H4kTW8/JSiysmgH9qq0abOctXJNo93Yf5L1GEI6jKzevkOTjTrXnuRXAyjA
snL7uFwYzkTbYD27G+ahg3sASXmIV1PH1tSX132FZQ7KwOBga9nnTm+120rP7zSnv7YLUWzQjjm3
M/zwheNhg9I4EXYq4TXeATgwkePbReYc7wsz+9pSuFzjgN2ve1t+T3zMueyh/5nFZrHXyugHbn3x
Pp6pB5VGL44VxNZ17gD8JEHS/TTQm66jpL2aujrc0G1soNbPgpUh4avlnhPRxBAl1/ZsQ6APxCCX
DTJiN/UPWgYSLcnrcl6IIKz39N3QpaxNWEPoaCOKJCMnWeT5ayRmbJzIIWJj09pyGdjlnSy9ZG0W
WnCVQu/4RIp+RLHGgkXybVwlkj71PvAjvCf5kKYxAHfDzWZXeAiLRWf562qEF4oTB8uyVIgTnUZF
aKz61egkwQ4W2xerCIMNyZX2aJSBla9Nxv5HK8bRBWsZaHQuznxDLh7dsEPKiymhMeJdFmJN0GJa
UZp6Tw9nYJAlDVz0waELzC5sf1iAKeGwRpx5HOD+BiUphEWTxs60dOs7yrMGktas3dC1FWO7nWkg
uP3p2cfdcjFa2XRVTkpalGfZEyqlylu6kyu3+GZhuUBF219hB0h3yWBbRIgWtSDDxMGjdyxvT57R
1FeSTQQYQibMdiFYV5/svBVXWIzBvYBrvKdnol1ZccyqatcwxutFScJF8Rudg3Cb6es8WriOK3YB
RajdmK+sQavwRHHnF5HrDtm2Yr4XqaiQ47fBbpqdYF/0ofycZNa8GsK+PmSFsJeumaP2crNhkY+Y
z7e2Zd96LSnmKlRdB1GDEloX/qbWBmosyr1tdCy5sgMr/ea5ETJ5XY4bO5SoMoNB29RQTGiULW5z
A9BnCxxqnyQW/i50Tq4iLQoeoOwY2zxhxrtWFStuLbboY2h/qsj84SM0andFN/nQMWd5UH7J+cJ2
AjgntdsUv+yovkZ+4B2Dib73pT2OuJ/k9I3RpBNnn0Q7G3tBtQV8X+w2V/kcWk996kkwvc5Ie64J
GPgqlhhcLVMj1X8JlIT5yqYvaVrpqT7s57oOlqLQmm1v5M4TJN4E77gsSY92F7U/Cit1cWNr7YEK
nFEakfOEFlBHMZW1SGirki4UbSqzjRc7w/cqNQBk5qOKC0R9i+QuX9GsX1Zr+BzJlTapvl2UyanH
9CviPf3zzTGo28qmw5bE4WKsnASBsg9UM00q50aagEXnuBTfTQEmHrstmalvAwNdhUhpanEOKcO+
FELlMTDxlfNL0f308dMS1Eq4Qm/0rOXAoftXvnKPhrwvtfBOUHVgDeBEePRCXYSryFHk9Tgp8CsS
zs0MfuJOq4TgdRMr3vQABpEYUwlaFgR58cp2J/F9Ej3VrZhmC0T/nM60RdeHfwdfdWIa94jF258C
gJe/Mp2Y9zMKlU2apDTXhKHulymrCctUwAjYYrCzVRqb+Z7EfXnMIT/sbL3FlrGC6dw1KcTZQuAg
tIqdlsM9KCrtrgRe+pCYVnQTFUQapeOK62h++xVB/c3SFNYkrGu1KePx99rBDlskgUd4EtS18Zlt
sPxpCZdbsBYhjXyzu3QjNqJF0fBzFHNiGxta/xAn8P0XRq35JXYzjdxGhSuv9AFLxbgfxlWk9KAV
wdYTfabFspUq/EU99OR1Uw6OhFcgsUPjVTHJV4QGyXaawwqHyCTA+2OEaCOdEBxkJawc0VhQX+h2
MM7dIZRXLvcl6vLv+sAaEyekKNI6qKhmfQhJ4apw2CuXdVo3EHlUeG/V/mrgwzy3skE0PpYMdt85
ly40xmkOWyXJ1S+B5Iu3wzs1YF9ZVQGyv9vZCZH/EgmSc+O5nbmOOtgz0iYgjANGtov06bMX0Xad
tg6gga56jkBY3wFfqA+tNcirchT1t7637RuoUNPXkYj7QqbmXZ5S/VilxaLmT3fWOxUh2ZvMGzSr
3QHkxtGvxZBEChaabqTxjdYz6ziKmGDGwIwHFoTqgHNKmcpVL6kgbvaA8VxwP37Lx/558bWoi9rU
d6j14DF/kqiMkA2bQYLerygsjLXoWVCa2L4+ziPM8abp4xVb87yWJJowoOuJoODCJ1svVsuUjq+7
dLTrA5IKEIKhU/0USe7d+i5c1aADxBZqTQV7VyGRL1xmz0xE+sx81fcK5UgVj//MMjog7kUOvXk3
If5eSi8RYICLQG4qnBwZSzqzg9jyXjEkHnZAs0DLG+YLIo1H2DwWxWbCJc0Zo1VPZ/6noTHtp0EA
1khmK7vS9cJ6Nun1nJCSiXK4gmHh40ZjZCvdxoAkmVjQBVvJDry+c6MbMaLxqSBezYvgSACJk89k
ySv6V8ZVU9O/XakdxgRedzdEjftFczyJ72ykIygtbVtbWOB2CVpc4t6xwpm+ZwPDbISYncsy95Io
4x+abTVDGnhUaNxVrD6Vc31b0rfNnoLMHlg0AX2AVc3C1hMS4djirOH6i+uMFptj2uMwNOBEiyw+
Hh4ifK5RWThm/txYIPgPXT57w7EOx4hBSvBI1Ka2m9ZOlMX6shdWmMNvsNIeZAlgP621V7xQaT5U
IcC2trZAhXgu+Nl9RkizCmf1P4QE9OFKbynWLMOEhs+BvjjfvKLC2UIPsCbBaUxM3+hxWmLfF/PG
URlU64lNGAbaRCjvTeCvNNCyS67TOqpGLiKtb7ePOuiRJYwJZ9k6+KAuiwC3manh4ubHtvgu0z7b
NEmXbPuB6ErPRmYkZj7dKi7d/qFL8mev4f6Ix6t48sfcSlaNVNaTauwChTI4zDODz6Gj3cF1sPYG
B8dtZg3JFrItm57vdPm+w3jwZcKI9cWWBrGhmZsQcie+p9X5zWduov5R1jrwlpFLv5uX7WOJUezj
BM1ir0/sRp2625VxkC9jLCfHpT3nE4ZbOVBkY46KPSQmbi2lZy2Inbzbwmr6B93A3Rd7murFaRus
f2xuWMLg9gyheuYE6CqjfTRTEkp1nYvrzktAMYQ2u0kXlhCb/Y6bUWjbCOorZ2aNtLj9GUBQ+D87
fa5/VOXEqBQzfrrcDhdOYs876uj1oRY1WTmTgtpiCtQRGhdsl470SAAVZv2NVmj/aIykWYAFBsfI
EM0hkV55dCMGjpqj3Ja66SwrvxweKIVyvR9lsvVVBohKpbguMvJDXsI1maLk/OqzSud14s/iKXOL
z8MEHR8rLq7buhPdGKUNzmaMqVDb/KWlpgJn9asnW9ma+jSQAZun7neU1pjvDbVUJ7W/6xk4ZYz8
xLNTTyBHmyIF50HNbt3javFVqstrMulc4OPJrm/1suHLVCmhyNtZLMpIYdYjU15ldJXhh9iM5HUs
EBUkVnm73JNXcwTgbRrIrr1NQ1TyBBJRCX1w6jX5yY7IeFitrG/fMj6lxfRBi5YvXShSWOVyCwYc
lexym4Aqp8557EOXBg2VHtAijWGgLdtbknBk6FUib06g6GWChNAYx6+Nj+3rzHIrl5OMCEZGhe/0
I7JXupiyu1rQAgU0OgsUbtGhkxVcWt1DmIJtxSeORj3HIZk3om4PJj6aWYI0VZCCC11cEqJMx3+3
xxMvSJmCgOyMcV3Ci1yixAdBmYHQI+DRYcG7FFWp+ZARBOBVf5stm0SZ0431D1ABuFTrnfxagr5Z
hGaT7zWVXEHRxrbGjR6TMJWpUW5xC59QA+vOOeFvKkySPfXMFmcZPP4tf/N2SE4Zuduyim08frVf
uj6rcNnT+Hx5QbBUtzRY/Xtq4i65ETapobIywjvdyMujqEwFGbf9o9+19bfKIIeGExw5Ndp3y+OI
pORmsLlpLSO9Y3PXzPYnmrXqeYoIdhq9Do6jxz5bjTFDGDt180OHIwrWI+sN9HIFqRyX8LzDbuqo
5nPdqG0Y4VKLhXxORjJIPGLerOGPc4jKq4R2mvtYZb2JS9QpwAXt2fCZEvbctz/7Gk+q2AijGw+b
lo3RqPkDvAgaEXnI3OV1QpX9egtv/YAMKbSn7K4YB7JIOPSuXNrB7t/OBqMjBdz7UXzjseWTdyKJ
OmiOfeNFmsNRMQb+sQ4IQ2qZmfdjg/VSUMA5dCsiYZvr8DJ2U+NeuPDJEixe9kjwsWPN9fIIZ7Y8
OiZBbKG+QUx4+NTS9Cg2zVwRnI94S4BWGB7kSJgsMvJzepWb97jas9myj32DTieekNDgWEaBcfmW
Ehw6kpY+iLdDVMYjxl2Eny27iVhyzck2EQ5Rm7qaCE46LjsFCxuujEUWtMpZFFIfqufc1EhQj+SM
rSTkqtAROFtAD1YmyeU1hz2T522bnTxGg8wRlueVHT1yq5fY6JqFuk9gZ3KYGvwRGpI2X4VH1K7N
IymLoR0YTJ3tLR5YRxnurI+6OwjueBZzTdPDu2kkX2bmU5HsS9upD6PISSKqrRLBlrluMiu7geQL
/NdNHLJe8D2tOuB8iEmZsCYbstOIMpThq4HSqPb6X56y8e746ZhNZyzcJOASgpGa+A4ujpCjBhK/
T0sWWSKS+AbI5/MwOIzajKfG3vRjlsqQMQZdrnMbGsb6G1FJai/6Cd+zBbSggLild5JrLNbYZEf8
FR+qKiSClINcDT0fXProZzKTlPrbf31bmLJIOWI0o29+OCNnquBQ2ZdzN32GTCs3RZwmOD1WLOiE
qDLyHDYZao3RDaIqWixmJ5k/CXfmRjZ6Ekh09trbc+ViOskF9i1R7OGqa0O5vRtVFCCnmisZft39
lkQCbzzuvTyFLePbT1hoxkB7CGY7Eirr3lG+Lxn2pIcu7P7qc/z/UuXFUiUswt8i+zOlyrZ9+RH3
eKd27Z/1yrc/+R/ifPAvOilcGiocsl2YZVHB+0+90vqXA5CBhn+fsprtWNxY/4OcN9+qkiAIYMvT
jKnINP9Bzhv/Mi3VR8cl1lUgEPfvFCzfl+GVHhQBhsG5wK876XgILAk0TGhihx3Oa0yov4W6ha+I
Tyfyb6NzpoZ47kkmGgbkHhS83jXo5iV6dRWu7rDsoINIF8+irKbFGMb9hWbuc0/iGQhLaPcHJKL+
/98aNaNOC+dGYFLfjVmPK6B+0w5FSmvq/PC3X4lEAlQN1Suh86w/HzTQNhBUzSx2kvWc5dlrqCWv
Kf/5Tx7j0JFLD/D74ifydWTwziS4k2J2E/gUF/GAzZfZlPyDoWOu0iCBQJgS+qluIRJ6YQN+FNgD
FM1x0nvCj8okBizTCy/lnlR0fZ/GaeoHtJ9a6K9OG1C9oaCGFoxiF4/Yhbq9vJPR9AAz9EEMGFl+
PIKn6Za3h1mo8lCSk8A4lT7jNlyxNiuxI9VIko+jZJdiULuotORF98lWJUCNF4YE6f3xg89MRWQZ
ioXy1uF1urzcpuI2TPZyR+qh+tIDHls4GNc9gPCwLqwvNdl+T4i8vSMpEXYF2uVY1X9OxrlPe4k+
XyCmxa+goE66Tk09/PIPXui3p6gk229rS3VYDBpFvZ0WTOCpm+lhKMbyUDb/bOh+e9LJzjRmRYyb
E0+K816u3Cl9wfAFtMbl5aW//0qI8XyfmeEFNlgFNVd/e6kqLBy/qERBe5BZrYQ+aNlCCs722S7k
OqDsvjKCxthAQXd2ejNVqzS3AmIZuzzQF4EaZeT+AVUfpElDIe7HWxrZS0Nrr1w4Nr2XvUqQOfto
NoZPwmtDehPm1l2YATmmSvCPyDgs1lzzTcrj4Di9qS5uZROYj5lnYqAYpuHzUBCgjMXk7EIPmn8l
MTodU+Zz5k2A/VvZU+Am6UYGsya27Do0tX2Wl2u61sovkGztA7jN8Ucdsssb+CoeBpigtzK1q6vR
b4d0GXt+XK2lnevfUzjCKAX5PRr9VC9FyEtnQyc2Fc5DNxTy8NkBUkFfqhWG6cLo8wCMmdXhtA5p
eFPrVMPSmow65o7astB5u7lg4yrg4C1pTjBpoGBziaMEBCzcRxDDk4FxJK64ywGFx8EuCCNRolVX
ho6ju18Q7vhBoS29nEb1KB6cqyky0ufIr/IHdySjVLeWeKrdwnwMeXex8EZyI6Kw+5nfNCi7Q08E
3dKyJGt9cm3usxp3uYd2BLRO0I2/kJZ0zyFDA2C2Fjdun77qBt+0B7T4iGHc69SO4ZfOnav9qLbG
uG2rK4kZILkaws2ItR3kMSx9d7oDaGPv2dG7Ja0hyXaIcmtBGJAoOH5fYvkK92dh99QpI0sEN9gU
lq8uJh7XBmYXW7fP0TqY2ki2/m3a5y3WBrD0/SN2S9j3JQwCohp8GWxs2otaRPf+DHcUHFmSPQdQ
kPF4H6sVngEpJX54xzMI7MbNt7gt6eKTQV4pWLlxOHyLQ6EFawqWmKyVVZbMC5eMwRFu3PzoQxi8
p7pTvJpeXB14R7kGrBouaBiqdzae2g8V1LB7Cy+WdAnsEL/vhvaYDDlmPMConUgqNuihkXyYfIIu
nDIHMwcRVQvQvRpiQzd4aOuGZWfjCL3EnStAgxr43HaEAoGCpIwfEOZGwxYTqvQloDN5E5SsI0A4
9PQkwYDv0xBOxM3B8G1u5mwLOalDuaQ1ZrJJheXM65nmnXrRtNGIURgWi9/Rwbc/zZm1hW+cNFbY
UbZfB68TT1FqO1eezNlDSYQ5NIFq1oFmtIQi4JhoSyPjSzhxlD3XkVkephCIMbUrc4nN/SsXkIC+
Hdc68EPwYYcgu9Jky30kpn3hGsg7ReIoV8RfvhCOcxn/xq4W+9zAccwJv6RDAwY4FlP8qxSBsysz
l3yaG+Mcbxv9N9HKYYukCXZ20DMR5tEvYWwmmLcjuqk1MMOtkW8heP/q+sZbxe30paxN2guG730s
k0NRuqSJQmwQOQq927hnUVJsntakEIZPQ9cE6yhjnaNFDRem8LJHHyPsKyCTm2Lmfh7Nk+iWxZi1
GczqFE/PLmdSsytOn+OcppKyT4Mbi6CSMh2rPutzrlWDCMkT4+wyN+xuxdgNW0Odu8Lmvc0ifUla
zb/xEaK+5BN8eGvoDHrOR7IJdmgdpp4ZBWwofO4DWif0XFarASXc2mlnllHh1wHi7R6Mm9bg3wcI
WFvG2MncGm5Tk1DOXxyHjbJp2D8g4Xu3c4JRAJ5ychV6Nckwx+r9W0DfDdk/AH4AEpmGfdDU21wv
+lUqUzYxs69W7sijGxJzuwR2KWV+Y/wRIzUSJTaZUdACSIaNsm6S/MYSQJrj0fL5CIW4aWsVV1dm
dZUbgsnEzRNH1MKw0T8xOkkYkEtwSbS87bo0qT11mW/80kd2q0HNEUefjess7JLr1JmizSDR6kB2
T+uFpnUO7jPOpqXQsgRNay4da2ZH7KppOcxu9ZV2ouBm9sJyNele87/sndlu3Ei2rl/lvAALDM68
JXNOzZNl3xBy2eY8BMcgn35/VLn3tqVuGz7XjQYaAlQyM0lGxFr/+ofQIrcER4qenbvQ2xZvB6d6
GJs4InS6qk7RMpS33cDeo8XsHpPPos/Hknvu18POzJBlxdWYXpmRoX/2xdCfgVqoR+vh2su74tA5
+rjPEsQJpR9rl32bXpupOT5rWdZdzyrpL6Ns+YCF+gR9BRqaN2N9Yy3CPix+ugAny/IaK0lyVvOP
rsSSmwHstzpefev69JH1/NSOJBEauJUQpFLKsNdNxH4zHAiOxXjP5v5Zs+shMFwOvZXJftTSpHjC
DLs6tRU7jl56EJZ0QYD9wiNt/tlkSUWA9M8z2NF7TUHukC3EuU2mLKGlwwGVg9XuAbsDAyh2CvrO
zyqw7oLNLKPJk7wimV+GsPPyYzVJ3cfv3F3Vk9hBbuZREslbNGZaMgiVvQ49YyKtsCmNx640ytMk
zfJUu73egC9DVzCLbtgMApVFAQymcA44z5OhyoXDp2jZ/0p3ighvnBjU6HmGvbyVjmVCdKNvYnFP
KMronaDVEFoXOYPpmiG1OJT2gEhD91s3ZwmhImNefm1siDYijd2jAsOGbDj77YrU2DqAo2Jfn72V
ME1USd/fVI6LM3lmEQTAJCPOkCIkrcXkdBAjU1/RffJyPYdRpIr7KTOJR22EA9BEcQ3ZoXHn8VQV
Wb5JG/2z5Q2HJssgEMwmaK4NydxwWF9sHOOtbWfapTArDTKaW2LJaBnznnVqmEGdMS0eCq8/GBLr
CyWjlzyxc0K5jJz4FaZJZHaIZ+j66mrgjGY2EBOxVVnGoIV+YS5XLNf477hwYXzkotOAoJVPaalp
x1TZurdz45L9zXLYvq2Y6oRuyZqCCetee9PwhQ85ExFmNbM9/oZq+56rvpJtPUp432bkiqnRz8Vo
txBiNHR6cQCZYr8xpvESqzzdRX9JnUBiUXpF9mIC5W2hrsh9Ir5Y8PYZ2j7sFOH/rlGDn/1zX/EP
+Xd1nsP36J17jhsTFITfRHFoS/E06GCIOXvq5KYvVTHcRTPH3K9bjHedob8KTg2uJKjH0Qi8uQHW
aJcxUOJhlBRhFZk6HFAcxxVR4mfNwjP/19d7L+BbL+jaq/oH44V3dgRVS4FjOTnGLR5RRqtlfr1J
yTslaK0tX3o8GLd5h5rYsb3p5vXYmUgTcfaJMYkdfD+NvNzCfiEcYtwrsnh+09i9V6Xw+RDAw8Ja
ee/vmvIG2zX8eof8kJSldRrGrvxWm7iSB1M/dXoZxBbFdlEULKQkE/3V6FBrCuKprxtBoQ2N8oVS
pjp5BuyG2aDz7NIGenAxD/aZJEz/omqzFkS/87f9KJkX9EzED/FqSGaS1lVvLZLI77GptF5MB2lL
4PN/e08T7i3cSQ7gaFaIyNM0+/R6KlbEwXrhtBBG+pt7IdYu9qcud70XVJTw7B0bUtmblyMeYKdy
euWHHoU8luldHfQKUdxkWs8yxXmc2TpENVg0O7uFzYpZ3Z/a/OAaiywPwiuPhNf0zSdAZD45qN7S
A6HBcDW1uD431vS7beAdYsFVACpwhsPwEQ32m5aUcOMxcqo6PTgWxbOD4w+2Tk4fSlgsZDnkBJ+Q
ippeMQEbn3+9Hoz395gSBXaFtzp0vHfOnEVujW0xoVvtpjhihAdHSosi/1M5UBp39WTP175m+0+V
NT/l/iy/aY09bft5JOSur6skXffblrD2YvBMKC0N5aSVtwfqb4bBUMa+yEhE/ZHoZBrX10//X7z6
d3i1ED4vyS+kNenfeLi8VD9B1f/80Xeo2jP+QtzBnot0BlUdnjz/C1X7+l8WWgEfH0jSzm3LQSHy
L6ja+wuPE8QZDmQWHSCZT/F/UDUhbTivrdAliwY74D9IR33rGASyhZG5BfcNEZeF18mbNSEJOe5l
0YlzxeCzl+EYl6k6tDZAAeSLCml5ncxEeGS50CZKXnzeILskDUNcv7FfSMqrDAETFRck0hUzZ8Fi
EetAKzvHhiRRHCoca0tWHTqSH+70v8G+10/2w65lcD6CQ686VjYOm23j5yPN64apQLLcniGBqDuR
VFpoU6ZdzKOrM4ia6Yx/fUEO5neXxO1xPbPB9R2e5htsWksL8saGOj47jn9R9y5BRsXI2bLHgySW
iCCkJg+i1eE3YoIjVThYo2sdfIeNZ2fHRL8cIxf9TLAQuA0P24nAUYyeBDKvSuGg19VAw7fOdwtD
9Mveiqr6nHWrdyaYDmeEyNcAdtnKcgltfKGZaU4V91pzRnVXLBxFhljsl75q6i7IpMelfOCIeNu6
0dp02HjXB6SygUo4PBGK674bhh1q9vlydlCwtMhMJBs/R29rUgrN+Aph3NkTPtZ64BihG6dzvIXs
McVbQB11oydWAcE9iY0HAZ1hCVK347sRfCI/agmxh7Ez8TGUkXqKRE2j+WiME0kdTm3I5FolJZ/I
n23zSNGTqMcWSRRmFlKD9mZkiegQbDKRuMLmxNV2jjs7zbPB8Dg59W3H+xd3xQKcRujE3dJWDIjN
wlAfGk8o7ZNp9Ny5tMPOFtJzrepj2yAPCkfMkhfCUWCA0TuM/LYZCIXdEhPICa4WCelIIzgjWck6
IIo14WhwU+Fsp6sLsf2SsYU/DTM9zzi0/DkcCBoqiYsbxhL803onuUnpTIx44FiMup4TVDHNwVr0
stxyH80htFOT25JqBTiGsmHH3c9LzWMdVyPpM8LyIjkt6yNx15vjE2nD8yMR5uxLDWwlLXrNDcl1
mS6TmHQuzdMhmQOQqcPKCPWg+aQCB7t2ZhEWyBloMDBscjf1aBRbtBzxprClWLnMan6AJdlfcfrQ
m5UZGWXMVgfEGFlvX85z7DxpoyuuprEpbgiei18MwJEDwLHlhalRuS9VnI8fGlPPFAQlXtlkgmE5
TmPvhUm21vQlwabzyVCODX+sdv0nDW+Z/tZIF83Z2KPLazO2Lrd3SkunvdZ7ZaNUtmOtQlk/SFMQ
XGV5yWKCGlia8TeILc8uNSkSvs3ZPDQf+bHMvmFdou7SUgficFD3hnXMO9Ixrx9COmfxgC6Nx1Pk
mnQCLZp4tpDACmBUQmo/cmdYXC6pqcs+b+op2nW61nTPXWSrO48tvt1qi8sNTg08GfY5c++zjfqi
CSLV0e+PGZhlFhnqhuGFPAwkS6kLkwzWmPjEgasAkmULHnwd0CDSQu4L0dXwcAZi9c5VkhvtQ74s
mvZEzO8iL3qj1dqbWcFr3xW0J9PjUtJGPqYW0e930ZhBdoRiLgFDTfO4jGsRucwl95Keknup9Imy
0/djbgQzqPYQFR46P4tdhfQyiTQxfH2Rc6Xx4Eh/ZB0747oo+haiQ6AmKH5s5rVBqL2GaovpU+I8
q8IbjOssgowCeUjk9d+uOYmrxPEoHr2i5JpaHmeKiMG4zT61ooVAGJC1138xI6/PP7TsEIKw4Gix
2+u6rCrHo7bRIn/rFgQSbo0cR4YApmd26qTLM++LVlxl/WKqD94Qyfyr7VaGAQY1y5i0QH00jOuS
82eRsBDgAB6jyvAI6axrR9ePiWGCEWDhC76v4QaFDGyBj5LG3lWFaPvZHodoTTK8d7EVm0JR1sMj
Qj5tC+s22fBidKE5xMnRLPwIjR7xQ0GZ4tcgTDGTOO2W9gHkx1ldmDKppcDotJo7CwCgyphDzFHF
JlMfm8bTnzq7MUKz1D9pQD1BX0EmyeeK7L9kUt6B2K/4c9FF7lcVE/dRiba6JubmYphaOW/zolW3
BEfEn2xzrLYlh9SGss+8Y+hWfRJWUu6MSgduIjuaiJfebW/8mKxFt8npTsgqLi7TJi4ejaxzA1/v
+t2i9UAAo8LeinBC4tqm5noslvLCBuHYDjDPbtnWm0+ZPyT3o1XcTK6usn0rCaGSM1lBOnXnfkzr
9D7unOIR78Au3rV9hWiAA2xT5HI5FZqf79CgpsGIEfNKTAO9IV+3fuDQaZ4ru2ySTbZ01c5L9fpD
4jjrrSUriAR1e6hCxx3UVeMoM4hBYojKc7tvaeu2mwJ+9sFYrSVJZzauyO1zrU2i2xVpZzPlwKZr
jRFAtqz3XiHndcpl1sc1UHAX2+I2i+pmr+MKsCH7qHmGYAX6hKbNOVb0X+N2Lt3hSvZWdO83ibPX
uiXf2RqmITiZLx6WBI5zpSW9PLNhzwe8eObjpAkfX4182s5dS44fdNhQDnMGf65zHsZ0XL7oepGd
fc9fzm3V+r+L3nkDK1ASYarI/157fJPe++eSSNal6ZFzDfmob4BTqhXWnUwOIUsDEkaYUp8jVvnh
13XRmyHp61VXwwGk2YTxYPn581WtaEncZLL9k4RS9BHFIhtD0xvUGL++zpuJ4ut1IPhj0Eq1t7Ie
fr7OmNTO0PlxdLLAydlT9ZY9e2Wl2ipiw/jzi60jX26ngBny1t1AsIa1mCLw5BWg1vXKHnzlB2jp
4G9/fan3hSwYCcRWanEdq463g3QZ+25DCC7pX84srqqVlWbjxwMS2NfnbjWM+ePrCfoQwWtCqJDt
vRlqC69m2RalfVpUEj39cwRV5PykoV2tU5UuJdPkN7fzTevNs+PLrd5C6N15eG+L9bmMrd5ve+sE
55Pqinwdih82VE7gSoGqAgvyV6FWjvysg2mrP35JGQTa3GcdFyXD1t986bqypK4KWO3DkK5JKhDb
lJh+Zx39filwFWw+fLyKbdwD3izAIjKmKko75xRDnTzMKWRF1/utrc6/uwoNpYfdPHDGO7zG6U1D
2hrf5ZV54aRMkCCg/n+8JjaWujgg0O2sdgg/L7dcMh0m2dQ+GRF0WsxYeCnGGSOCLZQOcdU3alx+
09K937/Y09nD+FqYYXLZny9ZpWM0T4VjnbQ6cp4F1FPGsyOlyIB527aC8WsETrfwivx6RbzfWfBM
gTKDrz6etO9WBFbcqb40BN3mA6s7qtknewfCzJLBsf71pf7NV+TlgNpEDY4/0dvN0kVZy6VKA37o
ykgsRX1eOiakhbUC4GsHp9a35tcX/XffD7s0D2KbDcRnvtmhR1jrZuI74lQ40FiqEtZEoXvJnkbn
tyv9FUX7uS/3QScwmbJc3/Xer7R17KqznzCt7aCUZqK0MeB09eKuGZf2qkbQz/BkpkxWE3Uds7+5
uxolCs4dIKRFc1EzsERj8AUjMpOqc6mY/3u50/zOOfr9xousxHRXvhQMJvGWalal9pQiW+QNL4Gw
wzSChJwpjfMS029etcynrP/1kxDv1+7q+k1dCRQJz+0tLSYuwEsizriT5mnUusoz6R9Ix0Jd2QqO
zKSJ1vc9S8WVHAr5ESLuIjZm6qs72RmyIDlzWOSOKgmmKvqS5I8PB4YDMCfhqZk8u1cc8wfaji7x
zBg9Vn25eBTdup19EjHDeoIfqhRmr/47GOfduwmpcF0NQDm8oojDf17zMu3Wop9E4dGKCMFFw5MF
s6x4TdWKp//69v+7i4EbEZ9BmMD7fDLYHD5exQSSK/xob7IK9T9aJLocW2/okn59sXePmm/mrZ6f
Ou44bGdvVl2Za6LpIn0mT96msYzTnjeLhUiX+OsLGW9UmFBh2S7X4gE+I0f628qoINZCOY07UUG0
SXej08MNoeZ1PZamOEN25yYbQUKsGBlDMiUM/orGNVuw5PUYrKW6S9IcnECbaJaYNyKtWVxG2Lrm
AGWBepk7neAP2nOZ0xxPTK9u+gqpdfmnG/GrLT5zGc41yJ9vS6GU/O7GLbvuZCyMsCeGRme0POk+
1uc/rrq4FO+AxSgASO/dgAoRqNGPCoFDC50Y0UDG98dN2t+SOVGfrUr9Fj9cT68fNkaLYw2q5OoD
5gkIyG+fUrWUhIG3tnVypLK+4pA+nlor8p9eARHHJS1vI5fCfqyVMn5zABhvXxFrJWlC1jS58jr0
ejVS/mFdWwUcB6g22UngeVEuyNQ9BxPkGZWsaYQYWnqfkTPm1masmTdf+TFsDMLI4/Rg9DNkDiJb
5zt9KEERl3zFayTxXDQWQ8vPrzqBtnS6DL27SG/cftYq/qUptQ8+lCQm1bln1rd21kEzWF+vQuMw
2M99S7T92M5NF6CvUDf2pIDGuoj58TkHOILCIcd49W1jCn1JhGvebnSRl7cTaMNV6/TaXlmpc0Oo
irbsCb9mvjz2OFHoLgYJJEVnOpnPrj34QWK1zUWfW/hIuAXe1Jsaa0Ia6CU9oewTIbIfe0CUJxKJ
P8cgicQD+9ZHTEnMJVtZ1QU5PwvCR1GIL1Pr5YDiGirA0FfNCoZiB5DcjLPiZ1eT0Nkccumx2mtJ
vT8Q+EBXVMmF3y7S/V58jnkE8uIXa10jG9ZaUhU21khVhwVELuKV2jq3ys+Psaepu0YtZXIDUakg
fTqWY3/bwf8pNzCKWN21KJv8rl5gtGzaoRdyx0RY3eWkCl3EjlPnd/AQui+KMfgCwpvZy1fTqQbr
spVihaImQpQDBG78IV/dfrERapPXALGZUa2RWRfjam0AooEDBZFDfa52ToMKcwMOAnLVLwlAuFfO
jrmFv8i/OMCEgxQ2mdVRqmzQ7lWdcmmZL5xavg5zQAZJYXbGdTWNdn8nUhLbNzmvS3JDv4pOT8wu
hgMwCK3jOLadm28Q7mjh0lQI5RyDLdxeYt6gqhppJAx3St0La4zEdEyQtkWcqwJGTd0WYFpeM3TL
XhX0sAHjWVBGCACqfRCV3RaoDW1eMFwZSX/W0paz4bUOALPn7UO2B9SQOEzhTkjQEfISnamIlCRr
Xn3z+yW6QZQLs/UVgrOLgQ9jJko8WJlhv6RRkkTbbujgZf+zrJyVtaev2prJxQHrpSIhgKR7m2Qg
oUTCFJRTUYZGD7cibB2bt0h6qwYpKWzuq9GtmLmZdcNnyMnTuFNwI2/+Gc2QpfcS2eZaSMQWtZ1X
uxBNRbYisS3wfNCQEnBAQAsC/3r8uc4AyJiAXbkXtss8Isj1VGU7lPt6d4ZqxDItG41JQzFb3FgL
+zVzl/lGnN52leSDCB3sZNcURkeytpDq06BcU8MKxLXz/M6riQO5tFUhHpwsq6xwwHxr/uppTDK2
8MUN63YWDShwMlMbE48nJrfkPGYMkNRBAlzBu2IxzYEZavWm+4HCPCem1W57TA2CIh0bfFWiCN5G
yBZuZ6ei7UDr5wJQEvVbtXhAEhDeTqWuK6A2EPLeAyBbhjGb/jsn/cdI8DdzUhQUBo3Of56Tfphr
nCDjH8ek3//m+5hU6NZfOo2J68BSWWdsFEvfFT1kPvArTIlNyinKdWq6f01JsS3EgXkNaaCVWtMa
/m9Kqv/FqB9pkA7u8Gpc+CdT0jeVHMCFrQsLD0R6BMxzzbWs/OHwjIZJpHYkp6uh/MLAiXX4+Ye7
8W9mmdysH0uDdxd4M8tslVmUjeICHqJjImOwwXlBeZ7iYFt++fWlXsvOH8oQJs6Id014FiZAmvWu
P5sFXFabbfASFy8OyAaXYooWZ0b0a+TS/oQHTOz9neDr1+t7HW8hDZYzx1JanSisZVx+qWXtuXij
YChFsbOP2ljfz0Sk42Oso0O9GFqr06yz7mAzXMDni9oHD5OtM/TwOnqYZb/LjNQ+dX2G47ys4bvO
WSQJumBQw5ZltnYfAMRqpDdMo+n3G5tMrSS/J6cxHtvQsarRhdBWeyXIuTMbVNWDcaKUSB/hzAzn
Ilpl0AsEw2kH470wy7Pb29nGVs5y5ZEaPn3Sap3Zj8awO/CYs4TUopZ5bWkutNwMrzftfgKhsnD5
wlfM15qwz7NeRXu3aNPvHdB/2RW/2zXg4dHt/edd474e+uT/hS9tXaTVy0+bxz9/+n3zcL2/8DZD
Auc4EJkcg+X5fe/wzL/WYpcKnur7n9983ztM+y9DR6BHQQ69yoCY8797h2nghsqSR1z4auWPje4f
MCzsV0jnhwW35sixf7BFeXwOIKY3He6QGjlcsHTNrXFRxPtJbk5hVaX+Pqlks3OqdU5QxZl366cm
MzwDAOhqchCHjEXiwbCGBvqQRan5wemS+aZ2jOqeeif65FtC3TSLSWHhTot9aBjZR4x2hH1ONXiO
bk7ZSm2PrHzTayrrgsQE7r3wCi25ykWNIqeAn3gCUCjkVuL8wuhwnicR5tRuOJePWfWNWBomeq4/
W7sceOY6EZm6yZPICrVajdpWl6ADbTRXZcAjqLKNZiZGchxVh1i3xuragHTM+jEQ7gzgLKcJdvnR
Vyle66qQ40e8VVx/I8uo/8pVBHmxVuXjsDkw26JqkxDhXadAMrTOwVVUOW2YO32db1Ntsg+pzmR2
azJY/5bywA82w9obp8IjYiuWNPqyODZk/FxM3Ydm0Sj+Iz7ZB6ZzuG5Men7n54yqMQhMrqchqh5Q
DdfXfddiAqSkiu2NNRg6RhmJi+VOURYiCnUhaz1g7OvdqpzPJZ2GG5mJKMLkDNG4CrCLX9nwC7L8
2PNuogIRc6CWVhebiBylauMXUw0dusQbYoEg3MBkz4X0b+wuSZOLjH370HH/diP96AU6b7lfkmS6
SAbf2KlkpAZM7aq+F0J6t5rF24KyqERs7SEDQB4RllErHmDeW0fwLfOkYZR2VINbX+etHLX7ZVVg
OW4mTpDRphC7mMHaUADbHRGcmHtagzB3wD3y84S+6GM71MaHRp8tWp1FIk+yYxtwTiu9bdsnvRN4
TKVvVYNtwTxb/r3RpvGtMhcVb33V4vhsj7jnMCPvGA9rtrHpE2168Rbc0/JO+BdNQ1L7bpj1+GSp
rMI1w8X/As+bGXJyGg3ahRGtbg2T4Za4Liqvwh/B9LOe8B32cnwpmuGOYYedXySm8m/wNBNwNVvH
eazEbF0mnaZPMT60loZjRJbVi42jRruY+1jNuh9hP5lNzRxo3AhAezutvY9yJLh41VJKEDnHjHg+
2jQG1AaDnLYeuQa7mEbWGA5R3Wr9qXeaQT8WUs7pB6Pp/P7ExMyGCsXr88wgXLvHm6gLscW9dMty
PKdj332Akn8V+WZ8UQzMO//ObC0baU5o8CztFJe6W21co9AfgUrSHcHbKEIwK99G5AztOLCToDdx
5JBLPD2lvZFuND+pL7ssIYe56e8yWlloIlAV4DQYOGTmvENPmNrGzoHlrT3gexTt6xYKFQwEs2xC
Sodmk2aG3Dg5YgiNGV78BbtGozjMNAVDMA7GsJlBK8/QTbJjPej2ZvYrmk7vos+66JjBlwl9r1an
NY1o66oUrkkPrxrXhf2kWdoXe2GngbcVyohuzMOyERNVEaAMdK+6Wd33Sxdv3Hjae31mPwnUJEE2
DAOt1lBfT55+B53NgCyy8Ng6P9nElmQsUUQNW4UT76KqC7vMrs561XRfs9m90hcj+ijbfDoQa1Pc
V+D61xkgBxlOxILgmDjeiAFffAmfJZhwmdlbVAmp9OZ9Yel9SBZzsYO+Cd8dZBilEiP1tG3rZoMt
zcc6wtuFyIHrpWkvkUZHYWMkY5ibdbtnLN/uMkfTL9s2mq5xr8Vgoas/++y2+yoV3jaN5mhXt30W
VpHdkURhSJIiiG8vxlE7ZWUqUMKtpogM/evU6IjxSVKkLTMyNn+og6Kv2w9TJqeDXsb9Yza0pOlB
t9rHrfo2rMI09Czztm/R/IzCiD6ZuY2eUUVMM50MwkygkZVxHJx6IhK3hIhaMfPZ+X67doqkqewh
RlknL0IpozQkPgMOPvt0WcWaZQcAbVslb4WzuFfosSoS4fMlzbaeTPs7v5PRk0+cEaQvIo1gNyZX
Czrrz8jh6jxYVJo/N25R7lDNtUGU4m1Zdkgd62VEYThF+gf0ViSsY5Ia1vj+XFUeMh/sVtGQmeWq
Zhoq/EKVdo1i4smNZamHwpfDLu4W5wqbWaHwp+hzcbLhMl/4eenhPlzZMiz6lPIwN8wanhlB6zC7
yhn3GauGfCVMFDiYWoC0qDbQmnWCRym8d1FtnbQ2xk+piQf4aYP21Dd694E3rsL/dJias262d06U
1bdq6fUrE6rYZk34hhLGa2BNO10ZXUiDD23BaKNg7Czt2EZu9tXsrPLrUMIhcxJz5YD10YRIznLm
U+VyYofZLO0NNjHiscYX8C7xc++L8oZ42/gSD5bI+KT5w7eUFuyZSAhIHXOFZs2yH7EQQSu0dAS3
m9hzjoJ9bpll9Bi31l6Z2SdULH/DYbf3S231AdahY2im8zO+HT68m9rYuG77IkuIKqOpH3FAy7et
MJqv8DDGIM+0msBrMzuM6C/r0Fhma7s4kbgpOqeF4D/lt5Vwrqq4ry7KpR22yEf0OaCMT3s8idoJ
9xtRLlfx3EfbpsS9Jktw0d6sZNUQMqGJmQjxmgdXZMtmdTKUgb9urrkt12JGemFvtR18D83cJkxe
X4w8f9AMp96YjCo+JYYLTy313K+taO+GUXyLSonmI5Whr7kfq0LoePtgCKZy3T35c7RcNPqAy6cp
P9bxgm7JH05TlUfsnU2zHbFPAYocTVKJ5vJojs3RXqE7jJof02nOLwre+aDC1gzgofP3RtYnMK9g
zIyk99S9ureWpIMixwCsGDFYSrLlS49BfIh9eX0fedjZp3ix4A9QYo9KuNO4xT25D+aqK3dqAG5v
Ne/vKDaeBcynj7q0zWtU8nDkPPtWCqQ7hv03sidxTLEC2ja46pyxq6vPgzS+uuUUUhd86VBtJpuB
jxSKqpsOXoNirbMai+gb1G8j5lV7Khb3Dt+AmFZ3ynY61eM1RL/opo3qU8tDJ/ppTwbqVTJ3Vmi7
Da8o2sPNDLtm04pMXJlN9qjyxrmLoNjsG5DgIXCNqr4bkqEOM+RB7ujw7ZB5WRzpF5rsHBL6lqce
05e12JSiuka4hTxt8s8Ea32z0/ggDbChRNOv4e5dLwUUgqTHvxRCU9aUn9oC5Hbp1MPUDTeN6K97
rbqkWsOvHl4y6z5S4TwPOTXgEIf0nElge0UybmyT9j5QEH8vKrw8L5xSVngXtYExu3hpaQDmN0Zb
5f8kIP238ftN47emyoPv/OfG7zKtqq9d3f/U833/q3/x6smlABGiR6PmEsy8gEy+N32++2rmojve
K3X+lXL/L8TI/4tAB2QYFhQiJv0/dH2WSdAF0A46eAag/ooz/UHXJ8BT3mA6voAzQTY28+U1J2xt
dX8EjUxUJCUpffq50rU6kQOGdI62wVAvwkBcqGabWybOQjPbSLtTGp3j1ml686tSBdZ55ZJW0JLn
7hKPJcuv8QHIlg9qKSzrSfgM4zZTJz7HnhE/lpT2YRo79ocR/75LXLf7m4V0nGiX1hmprzXi3Mt4
4pfh6Ci/2WtZQqJ6n1VnN8MMC/eD26Ltzc/ahAXzGfKywiTdMfqLMcOj+9HMo8G96Ba5YPtYONOA
rLA0hy/ZK9ff6BRUajoirFV3y4yz7pJ388ZsdRPvA3P4iP54gpo8EOZwmbPQ1tFR6Ta7nGd7j2l7
6YQmG0O+bYoofRTJjBAWuvQStmkGG89yaDZI4pL3Dr3YsXP7ZG+o7EvBGHebuukaRiFT9i1YoHtw
pYcZh6wbJ4PwfuA/MS8xRo7ofxU+Xz3xtC3nqm1ue6G9qNxSAYVsOWGp6DJXwB+cNtjwEfh6bAvw
2qS9XWAl3Am9sC9HH/qy6AdXHAffl5BEFj96WkrPvW9cO3po+9nwONF7U9tkXWMXOLhZAPluG2XP
IxZUWw0ElO7VdbkHzRjIQVUnx6+Lc9+4a7NQTuk6CIuQEtCHn/uhj71Qi5tk66bOcier2Er1fRRD
5s0FZuR9C7nI6CeipKaFbsGbxyS0IpntvDmKDlZdGs8ABJgyLsB4D37hFlbQxxPHIs2QVzylLQmz
jzG5tK6+HRjJKG07YXTedXuotLPeHZPYprUvs4Lq44Xaqo15coUIbLvwtyW7v4Fv4NWC7nar9Ajj
CXwEjlAd77wkcgA7LDTMeT1ltKyYbFu1LNlZ/R4LAExtg2LRzDTobAMv+iUaMaz2mqDS3IdcYcZt
G8d4aC/t2cuCZVoCN62vLLlIAjrzPWaF0QmIY1cxyHzUtISeU7hBy2V28aL6AGuPj0Kflh2M02gX
jfM95MvuKDFvpUiR2YUsNf3Y2Fa+6yNpnHyyogI60m7baRyEpaXSkwXzaDd5NTbbxbwcdcnSNJzC
ePRn41PVe5jci5jTJ+m10OqzcVdXbk/zhy/qkSHe55bh06lNrfgsIbJulqXUt9ht72FbU581w85a
Gu6PRgVZalUYS83XEPdmSRgnyVeapWcsPPCNh6yK15KOBaDV0jeDX+FnO8zxRWUrYibJL9ljYnnf
p1oXiDoVAazUKLRaEFY+fXbO7FmjyoYXeqSBGr5iKjdvvMTk5rDYDrIZcTxhnlLFC3kwUiK1tu+l
WdzlXnqxiIgx5qAT47E8pE6/r/XOP9Gk3XU+LnVLaWw8fd7GGJC3sZOE3mg9dlLuvVldZiQBYCo7
qF3bFP12jBYyviLryUFLH0xV2W1EWXyl0+KwrSYHE5hkuE85tz0pROj3uOThF8wmmHqXVoNDQ1Yq
iMeeLwKiMa1bnYyFbanaKnT9ceLdakiV43k4e8ZkXagl/nDw2uLvxSWdipmwf3LYLk9DC8FaRWZ2
lfh9hgMceVmsCnEbJ/J2zLotjdHGW+rqSnlW9lKsu1k+RC5tJrXLuWkM6y41pHOqm7XGExkTMMIo
UdYnz7rWMf0y1LekL8Uhdjsm2qksAtxuCQ2G535C5GhuO7b12x7wLvgf9s6sN24s29J/pdHvTHA4
nIC+/RCMORQhhSzZkl8ISbY5HA6H8/Dr+6Ocdct2Vju7GvelgUZVAeVMyTGQPGefvdf6Fmhx/yBT
9z506iuuCX3LMuGdylQb3KCh2fWJdaVbm70b9itlteklNbs+qFrZ7nQu1FYvqw4BtB3fW+Pon+tR
xwyj0chJ82dorWaAghtGQL4tyHtZkQHvruaiuW+cgtWF03nY6ekW6rvF2yvFSywSCMExu0MVBoA9
OPKl7UMGNWNr5nP4YZDDWWlVzVmmTR9xQT3akU8tpvUvzew/ORHRA53tcB93iviVjPADc9hCdzyU
TrrzzTTkW6zExTSiajd49VthT/bGrudmr7fmgwpdTtu9RPiax1l/squBQtOw7jtfUWLHHx1pApyF
Q62XgvYAXEYgL5+FP6DUF3Ygl7VUad6d11i7JknH+5FLBxSgJ6acZdT7LMPIeMpsz6G36vKoaQKB
g9ufMdJv+koeEVO0W7uvzFNNwsWq6hUnBoJj4kBOmbeDWzAf4rLdtyo99kkod4ARkyBiToCyXduy
mWXBTKuPzhjU2VUpOvEmNK4X/FLNu0yzLq5xvrA73bo6Ew6gBdPQlxuCVeJXNTqCXld3MyYVe8KQ
PRqi3xfEO/j9zMaa+oBl6vZDj2wOd27+1o/F3vemp9SV2abn8+AzKWVAJmNy6icoxZjMtwJEtxlE
tj1fRkiqYJfDSq07hvYnO7GjLSeoadV0kfUclp26R2wki5WGll9tPMnK1OdWcRdpPQ7+so7hbbKv
KWKG9lPJZIUZntoWnepuTDC4mIJMZt2dDiXf0h7p9i3bM2zt0vHpONiXAe7bR7w9xa0eqX5ciykT
+OynOe3ui1TzDn4j5+PYW49i1NUredhatA9zrDRb2x2sZmVlBgHpQpSAitlnzU3f+m+5RisndmEq
iKG9b+zibig0Db2Bds2nuLsF7fapqa16241OeSSR5ZPXEDlKI+Joanil0Ln1axN89meWV7EfoCu8
pLNRb7DN1Qdr1MxNWvbxzqEju/I8JYNcCj5s0z/7Ebm7he5p5whz20eQSMOK4FDvm9ORnNLh+ljZ
sZW9MDebPriDxuyp857pxiiObrn7EUIo7bvQ0QOQQCmduULHfoPWjsMdZAuLhssoloeIC5auSMKA
Y4pdgueatxcx8N7k6RdVy9dJ19x73y/6T1bTb3SMGxcgSnTpiDqlDagM+ApJLWI0FLVYKb3OTsAR
StiuHHsxYURng25fK0MZwCSHg9n55T1eGppsYHi6K7Ez3n52neqTNvv7sp3Ghx6K0tbwEz+hPSyT
G0KXvlTSo6sgMuhejr9m5N89JqlxcgrL3ykfQoyNJ3ADMIcNAi3GujVB4sa2iVpHK1MTYw6B5qVp
Vzep0cz0uZrpJucguB9KYyRQonrLotwIujFLiFtQvfGBBbLBX9hZNNmcdoiznSgibDi5kGxejVY8
VzRSTpEz2duMWvDjwoCZgIJk3oLBmKwPeWwZr+hvnFeR0GGu5jbyafxDgkFluUEmJbcmACascTBc
IGkd3W7W4NrCwLDM25CDisVzW9QEkYHuXudUHiCIkj6K6ccbyNhONZaarcz76IOvUYgaZwqtIId6
XfvzASjFF1TPzq4xqldf+GC9kFhDFYoWP1Np0jGzfeY1+o4rd7RTujU+4od1VpYpcOvuc98KJqiz
6lYFUW3MTEHj1GHFHihL4tUK6LShaldYI7O9hTdlFdcp3BB9oKFsXdI4tXCWOfUuU453SuIc52nL
VEG6Ps7EeJv1VX1PIqfY6cZrl8UUTVhoNmkePiJUyldZZa5DTVi0sJRaN/S+vT4N0ftPxcatSMAt
uPdyoE4rtNhGUGqFghDYr7GkVSwpsGzx3ParpoI0MMv48+C3Nw5F/lb3+JpBuT+CWyg3gDcxkyX5
aXDg/dB0wHc5Uh5ihyR7InIV+2JWHspS3Pv4kXbEbrxlRfeIEYtML2e+tjlnFbO1AcZinQ1q1a6V
oJduKbs+a/XYQyDWzI/otJtVm+X549g2aG5ADkPN1gSDnho8f4mdKEaDvzLTEjFWPj+CC8NEh7Uv
SMow+SJrY22M7swciDt9zJzVpAuy0kYvfHSN7AZQkbjUAnZaVzFks01owHGzoc9VBrEmTS5pjzu2
iQnM7fLHWqTJOgNttoWP52+EoOCBPGGvJi3NzuSMLcnpMt8S5VhdHC981Zua/Hc5QtQY5HitJtyz
fuMYS7OayscAe6Kr9FKMU3cx9TLIy2oI5qZeZDb6dIG5c9QMT4fkU1qB2/d4Nnx3uMEo8KXkzEEw
z7PpzS+Rcnau0XQ3HHXp66USM9Z8CD3ZbzAy7rL4m+ZV3cpwGv3GaFK1r2R9VyUW2UcxS2RMBw+/
i75ViiMu/ktrR8zdzixtA4FTeiJBg0001YGkeY8geQmtTeaX0e3ewi56LUvJ/VNa164906R9LPu5
pedbRJ81jUyADtg01OM5iCz3htbzk6fATPl+uZNskDQhPfLeYEmvtEI3boRQ13SgQtOaVA/abiaJ
R5LIAB2qZMY0a3fE0PRMUfJxZltIQz4uu0GFW0XF28nzmkPNHfx5quOvlgR5YoXDRI/SbOrVIIDF
Af/On7MyzUtia438wrbFAGIsrYwirwQrRqRfcR1w4u57bawWipvcpYkW1cwUyEMIShBizyZSFOLk
etrDtqoeh87L0MbF/YHKWkJGjIud8AuxVdMcnQDqOdu66B6mesaEX/q3vteld0WiGbTTmu40x4lz
JD2r3pvZJI8deU1bexD1gyjownq1+cI5Pj3LQnDIj/RbODp90DdldGMh8go6oAdnVIbEKs3juLNK
OIlpz4mpJ5xv2yKEXTMLpAgosAkWllhHWE1h6CHxTpo2WtPf0FBE62TodTjSVWptzDgLbx2c5cTl
Tq+EmPmr3HTxeWd8YxS256IjFb5Op4Nd94yrh/6CY5PSoonxLkv/M+SdZF15LlbhPGaGp+yCUqie
14Pkr298GF08O5EzUvJx8t8Sz1vQHTADZLfpNiZ87UDteHDzAnN/lvfbJW53w4o+centYpNBRUzB
wHCg8u67VBM7jsN0Xawxfe6l71NNC12e2a7ZiQZODIxG/BNDAm+lZEpGBhOjVSfzQEMluVpGPid3
anRwJFmyb6QwgrpW6QrzqX5qZdUem9L6Vs3decK5t1rOF+acXAxW981IGMRdWnMZS0lWgS9Jicyy
IdAwIq6cMmnXEgTAaRDpXWLih5Vlfo4c92Pp+c2OGrsKRsXt34zjtjD0XTTQ88ham/OMHU9LOBN/
FV5fvLLt17lUmE/b84TkE5FAiCjSwkZecdYyrSLIAbOvhjbm44F+B/geYEdnVbb1cB/TLN7A5bcp
XKbjwJMadEtgk961rJG2URMt17/2bvqauPbBE9XdiFn/kDSTueYYeWKJ/kiUdbEV3bjhuMWdjDA0
aPsGepSR6JfZ6MydNw60UmY2XmSCGP2Ne/hyB48p5Nw7MqjoJ/scdubiUyU0WifDMHhbE1kia+e9
OUUTn6hvN9IZOH15A5AbjoQtE+N5hvVPV2BthMlwjMlAWtmieC3a0r+mkcaF9OxdNdBTx6Q6P2LC
uXNnREujMkzSHPRt29juStR1Sgx3SfSNQxQEaapu+pCH8VfPqC7NbJ6k57yg2kJI+dIa+a5rvW+o
EBRH3QRSnDGnQZMjk0iLwEhVuoaL9E21tQwyTX6OKy3eVItadIH0SbNkNDh79Evm1I/WSE2MVczU
YcWqRfB8elfHLNBBw4RwZD4h3FtQ+CbTrdhROLEzEBE9B/O+mmp+iJ0cRgLJWLqqNkUzFvU6bt3V
UDknRUYfeMrASUfkvqghui2dHExbWWev5Gy4FTv0VHVwL+d6J0DJ+Wg5RH1IsgrNLKtauyobo7Zz
yuMKdNpIVd4+aDDCmm3uYRDe1poc6sBClV2iH2MayvJhdiAohW9U5ooUjslm+FsD85n0mw5qymsj
R1e2ECMZFdXdd4fCf3XPfve1XMKXm/+x/MVvFBesc3H7P3/+Y/P9z9HXcgGh//QHgJ9JO127r/V0
/7XpMn6Vv+jPn/w//Zd/pkD/XTceoiyGkv99N/62/hqVPyNuvv/KP7SbhvMHTjb63cBY8KEs9KZ/
aDdN8YftWLhgaNMzs/sRceP8YToL4AaAi6tzZ6Pa+ifiBvEmPsD/VHb+O614vFy/dOKpvHFlol9B
K4q571eLkWw66CGdn9ylBC6kPneTTs1ZR9K59UMlxFVgi2t2JcEU9RYmE1ISnoDECWSIh2G8VJZj
IIGSlVw1Lcp36z5GyJKNn2wPqrFOvAb1r+oLuY9m6um7Nqv0L8DYB31YEWeaeEFtxB5VZ2eUiGTK
2JRevyt9EW1yUhuOSwzCN4vIipLpZuW9auZCb3BwP7pSUBwzigzG1s3uYaWFu2gu57XlZ/qtlEnZ
B4XloI+ozDpnqp6pGmmzJbRHV9devdGJ6aKy53Lwci9O3CdMBuf0hs53cnB7u/s8pOQGCV35zgqI
Y3xfu54kcLccp7u+o4exVuaQ1xtL8YlXXje3HtGzmUK/H8enKgRA0ycAqqLBeU1oXT02vROnF5I9
NHzEyr1Nah3I35SMCBcyDl8BsL2l4+SPPsW+3iach+22RRMVqukpnAAraroPpHYCAvsBJ13or5oS
+XcAr7U/JE4Yn+ZhHJ8ERZS9c2gQHCICVTZkc5IcS3wazQ63ddgl3MRSn7BP1GSEV2kTePDRj1pT
6GBybewAHMtm+KiAZToaCoJbIiXEGf4nZfe8Tu2mgYfBWv3cdlPl3PFJTM7nss9HBFzI4xK9o6DQ
awcFbRp/c+tMQM5M5L5JRLcdIgu0SZWAmyxj91rNYoT4g4l2bcKiuaLJq49TSeNJzyvjCnuFrJw+
d46hcCmK6tp2vgyK1NGRh+bigvVRqxiVdSxXESRfuNmFpm5EpKfTWS863VVHU4rBU2AVi8bzOEnk
gu4CYcXqjoyduDzM7ANikahNUYHIOGG+2dHAvxlCSarQKi4QDkuadpxj12BpE+rqhi70Cr62+yFH
CTGsXY350UdAmW61ssuGCFJspRwz9bgk6Hsc3WZNgm5THlPyU4mYRhP2Ja9cokTSzJXuKvOmXLvp
GeU2RGiP5aXR6C/3RRufnLAYXoivZAtCN9BtSPrNp8MYTbFNeWwWiDFI742ZdMCG3mPspKHRGmSZ
wsRbAgh1hkrbIkoSnBCTwdG76mmVlHWY82SHHoceS02URHVadkOgQtX3N/OcdBVEaJRtZczVXCt4
4EZAxGw9r1Kt8COkhHrChDnvcveM/Wa4ZI2t72pJMz+OrGjijhNaH6Qu/utMc5OLVhLzve3DMGO6
TG1cr/PMG55MlD+71h8rRG56c898Ip2vfqe90UcpeKY0B6mmZ6eTfWlLq5m3bRXn7TbqpvJpJPhN
rLypix/mGRUMXChVF3ThBdiDZWrR7lmJpg+CHJjyYNoOVqMky2DUZDpNo8M7NN0qVf0NCdaj3Tne
DXO4Zv7QSxMq0SAXMBUSznHtKc04WU2jn+cwNa/EAS2gU+GnZCVGrGY2US6Mpqp0N4+Wd6RVN6GI
GLRxvBkXN71rNQWmKjpRO4+40U1mRCHIc65VuSX+N12bs7CumiJqZ2t1MTmmfmqeSocjLeQKsDha
ohbU0mKeUbNI1jo4J66zFFH6Wldu+pKiRXi06qx/bvSxrzd1KQTPmhjJ2kxna5MbjtYe6igSQWZ1
NPKduInqEz8gOIZqCpEXgEA1wfvz0PgcUarbJkZsovSUvkppRPaEjjPEMAHuYjNx6oipSK/6PQ1v
q9yEbT5EVC3kBRI2W6gO3iucjQfsX9bHfpg/CW5hZOnv0CmfYLO94w3u1WF6to7acKLVFVcH1y+Y
txF1Q4a3RqINhw/ARUXYiAuZaV1PTqibG+ehLsszkj+65l5VWk9VOz5hXO2JI0e3RPGcgPQJ+l5v
G+ar6didiYw2LjMa//ucQo+kM/av6GqM2D/RqQhmWBPyKbd17TQA0g1MA5jL4F2EJ/9Ejv5XV0rn
5K0um/Jb+3Nt9F7v/LNw+n+pnjKoM35XT52Tpln+q1Tyo6bd/P57/9A3QADUcUWjK7CXIJkfuYHG
H/jNFgvHP60wiyXlz+rJ0v8ADIje1TdhilD3eP9O9YRo4ufqCbGxTW0HcdTBgANAgM/2o46BEXtl
S9XIA3fUfHYjcvAIOeOsMeeseXYb6/u2sqHGg6zjYG8QBiZQfpsFQKRyepxJiaaGiZa4YI6p5Lz5
xoS3T4Ym+VgJSVTsd/iNlaxnkwDipJtPYeJOHWcNZW4sOHhn3yXnkXfJoXGKxSgv7Gr9VwKAMYtW
CQGcdWz5AO9wSd9DR3PJtA7HnTcMePKW3D5lIet0MZgfS3tE2ugURLfxNknPDIdCvVh+MW+BtBBu
BZj+MMHs4QAdC3qU+2xC71d/MOB3a0ePrhViVUbn7pee5d/ZDr5Lt1DvwyjZ5F001hzdY81+xhkD
gHvJSGNvK1sL/+tqoEc43FWm2yFpj7whQhCpxd62lJMR3Q+R7mCzlnklVgnqX06nDbPAtRbrln1g
l+En0X/67tNYS1XsGAdjKif2016hBeYkGBoNVDdj8GbLQ6fqGFFCfqAT6i7IwCJ6zecpuu3dqdyU
ZOAxdXenSq2YwXlPM0pJjVPmMG5wfZLP7szrlj8tBljCudKqv7i04ZpA6pG1z7A50Nck1mMIyTqo
sytEo2yHflEn1NrDTelvVd17adADnDjVdFkqUak7PDwmN4xyCV7ukjLQJj+89s40PtIckE96PMmV
mxVxYEGfC6i07a9aMab3GNnJwWDvXBe+5m8pVJJDSwzsMzUaB3mMguvErYtD4hftUYQwhw0ju48h
Yl/7ERoVuJnIDYCH7zRjcGioFIfRnx5cDo9UFb7fvNpL3l9Ohud6ZPJwkJFDcMjQ4hvSswY1tWCw
PCcZHUaCBivNiJGOl/6bE0nmunVYp3c9RLuXqKedQVNl0i+I8Tlw43DSjqRk8luTXujXumH2P1SE
Jllm9pBqynx2SMeNAsJl3xIQvR8dj4dKQN7d0iIRh4hxAYP/kdBPa/gaho33MjOR3fiqREfZx1H7
wth0Q+Fa7414ECuphlMvYvs2Axq/tfoZCLgDdXhf4wc9wMBzzkTNG8+j2XkXwy0G2mBDe/BTSeqh
mHy6pmXz0AC5vLUGu9xLK7dOAxzHC/A4tEKRsq/Auo0LWRfpU1XE6TNXNNuNY2edunLO9l1RqIuc
RfamotYJ0RxG7jGprfkOqWVPoxjGSZ4ojB6h8ly6NC2aPk1DiqBZY3L2ptq6+rPugGLmkdhnYx0i
ifCS5FjQzL/tGPTc9LWVfMLJTOydNQ36Wck+ObexrB46IOIfksRRR0CFxUYbE/+ZKXH6se6d9tTa
pa9tEACkR312Z3Nr5HF+BzYoPCjiPXbtrEdY431vW1e9/c3uCSvAWTR9GlNyExnwHgqpciJewzP0
PwJqu1hfDe+yoCI6mL46TbY+MSq2aPaJ7ktXDDh1ZZHtdfbtVWHTgTaMhizlpHC3Zqxjshmd6pXk
5+6kV0OyzQRQeKcQwzUtaeXH0pv2Zd1ZV8g401NHfsgbEM/+yhcS3o6YsT+hbDAISBjyNc9Juy7z
Md0PAFh3SqQOU6SulI8qwePMZedp0YZq67tSfSHGvN3NXs5EZgx1azM6oyBktG7vXANICRPfyUHx
0ccrj/HEt9mMkaboIEu5lWkOM8R5IDW0PxOyc6eYv17M0oyeTI/nf7b9akvgMS5gsg71s5NI/ey3
0qc6zs3rNPYdG0UzAVEtl2CNbLzNqk6R5M6DCqEpgn3P4DwPwqGlEYgT/qhK2rSR5xCF0lnFuasY
f7kWSw1TZPCn+H7NShgfnAnRUECNGAZN5Uxv4CeRcQ8aml+aeGm6bxCqv6LAQqyUSvwmEt5PVZqf
U8YQmBVtACucLB+MOm3uI+qkC/gDBoREJcMGmGT12BSdzwjdnc89zbYXhQmCHc0Y7rOkZErK0+Pe
FMMwfSEBOJ0CfPrkjeBHOmI27HdhY/SXvq2to5mZC/Kuqj4O5GjcjTY91UngtrY4K1/Z2dSzg8b/
1WsL99tE1wEBSdtQ7/vRFyY66ZJFyXySVJGBZIPTNDb2Gj9sywCV94m+uaH7ach0WOlN1r8owhky
9O2gXUlG17BJx6L6iMmq3ZQueELPzpMwsJ1UfisECIDG76tPXlQ4zkaUUf5qRZG3K6oxPHdG6J16
rwDwj6fpEPseo35JSsRksr8xoWyzSyt0/zbF4HSWHNE2nceREIMFGRUtVu9USDQAGQJyrS+6Tx7d
JlJRmJcjidLQHjbW0F1V1Hg3s+ZPX3Wry7olmYXtmmyn6JQNrfYQx7bzDEedpUciWqGPqKXFsmgr
whjmMNy0OlYu9GHWJUGXxrJE0pP0sslYpaGNoB/vxHJPDAkZDr4GCteIy4BECO9FQmja6on1AgSu
PGuYBj54DPhXtI2sm6H1BcvgZN7Bj9ADkuPPywUEfmcZu7ntyLUokrWfVuaZMJD0EJlgxeu4KO/K
yLQeXa/tN6OrMRqvSnunOSmDWQA5G3AcJsTEpFlrpaWg4erN1bUj8dbGddaujFbN627o/Q+GjdCy
qBpzq2PpfyDGKhb035W4k2GFpNnsR/+aRYW7g5xSBoOO4S+sBy57LnTUoYydhTMe/dakSZBo1Vci
U8wWywDj9bCt3D2CHhU0WTPhSpkaDIaZupOTqvYA4M39aDFQIXpTC4Zh9uddaNTuJ2oB82HEk0WE
hE3Kupdr3XNeevY2lOrJrjJ3o6X+1TKJrubz6S11B/FYRE0MzIfSNiVhQ9XaAS9kA2OYMXTIpl3N
b4mqUew3STgczW5c2yXb28RYjltT0CJOpX0XUptujYTNuiPnNkWtV7vp2qpm6g/6XN3FijjkE4f0
saBHcAuWlr5IiARnx35XbHtCAJh60GrWEsPdm2Xm3bqGO7IruMkzBZrDBD1FJFBN4b5TaYgyT/rm
yjVqQx7sLDKCxTp0N5QK7WWNg80GTVhSvvYN0E7a1/dOXcerAZ/mwdEnkJ5EqfKcwOrh5vBdRsVz
zERXmjtcCPMZQTHF9EilWqxwSwwfej2LHnVZZo/CpAYUiDDR3IdVdatk659m6VCtRHZ4oAmENpeW
kIV+tGQHYwQfHqDeM/2CKJoecTajK0h6I+koMf1yTy89ar5aBIg1PihSgFLIL7FV3IS9LdeAEuqj
naGIgxhtnRk6Txe/YrDty/eeXzUe42KYNxGF/9OMaiAVzkPk0CfqzOQCXsvgU4pjLl3jc+IKk7lR
lmH8QiK6cnMAb3NvHibNxTc0xNa66siyVdb8UscToyDt6ikGpD5JuesMNjTSABQvZVsMO93SSPgh
HQeTpHlKMiPfZGn0yGWx8BEiyqTz362tjOIG7yP5zIl1bmzxbDT028a+7ciqltlaSo/Zap7xxeQD
2oqccQuac7UCmlEcUQJaaJq8bRwV0xEhx208CfOjVUNtDehd5YHu0C+mK24GszYClJZ0kOZyojsg
crh/hFbghrKeJ80cGeQi9MyJ4PJD272lLysD5RQgR7j9XrTG3YCwDh/AcTt7RXjWEUGAfo7zLFn3
0SCC2avZ5rCHHmiqetupaecAuBTeM9ENK1W20aUAJb31ZTrd2jofLvWyTTK3OecEVbcMV1Gu/nBq
/RfQgl95RlDrTYSsaKEs1/E4H/58MMQCPGVJ5yUHvGAc67TRRe4xe6zSdiedD0IvqjdFLVWwZZMb
/PsX53z7IzGBU6ljOrppLnhC2u8Lpv/HUynqeJQls0oOxljWb3NaE5+cZDHtXF/e//6lfqE/LC9l
GR7/W06/3l+hVKjLnTEmj9lQZlVseEYmsMhTVH79/ev8JaVmeSFs4ti2TayWjrN84T9gJmSJfZbO
YnToFHN4OHqLd2ykRVQk7R0WRmhlvR+jNJxE/qKWEBlWFdK5tTBeDtdolYrN79/SXy8xMx3gbIRl
LPDOhcrx4zvq9NaLW04ZAHyK+azn9bSz0gXnLjKs2ms9ius3csS4zkYdfs8E+f/9o7+ZxzGiEr+d
x3164TnHMvfzTO7PX/thJoeTZaE9chBGewZx5IeZ3Pcx3Y8NJOH/oeumELAb7e/dpf9sKAkbvIJt
LJmy4H2XntS/01D6+cElOJjMCjJQBKE7oF7A/v18SzG8Wtb5zrnmfYbVscBXfK2zBhs5/tzm879z
/76/GL0rJoxERDt83F/u38geRebGLWpbWNPP7yjzqe39jzJpGdtAolHPkQ4hyV9g6v8XLw3sQScD
1XX4Un/+nIkmDWQMhrjOPojiAkutv/mOT3W7JdzRGxESMD1agHvhzCP1+5f/uWu3fHLXhGyHEJ5Y
a6hvv7y8aSVR4UO8vmY5LaLA05ZwDx1Zkzom5fJyY+79Hdv0F8jcny/KrcKCYThA9X75ugtFsFSk
fPNqQ3J5KEjjPJi5A66SVcb/qFrbu2Er5sU7Mt+bXYy/5YujMBJnmsP3UKFZ2bGuAf9tsNqGm3me
xQu5QWiNQ7vXjRORhyw7yZLeuWoQs8brMUMr+jfgxp9pPN8/BhlB9rK/AW8Uvzi3vIHT1+jG5tXo
NO6VLoOekHXwzryGuUSWTOWJxM3mb8A8pL38sKP9+ao+jwe2MV741x0NnzhuLLuGTG70xkOhLVmD
bhF/I1WhgpE1j/e2IIYDUlJMGgJF++73d8xfH0yXbc4CSar73De/Pis9qmEm3KNBsQc2LlkemMkn
jyTqK+Py+5cyWM9+/axspzxZHvs3HepfFoFwIq1W1zvjKhawKQI6+GJ9YoBFCy0LRp0U4qWHH8TT
SWJGoNyBh0VLqcrfM3R//27+1Qe36LXTZnc5nPx615pQiXyydXVkhBUPiXABdtyYLbkCq2QhhP7+
1f7VQ+Ky7PFc8h9UCUu58cMub6hUTzSrN2kGtt66mGKYeIJ24qnj2HDK61QcLCR2JwI8uMt9St9L
3vvjYliFQbFaFKI0PMh7obMAYuOd79fK3v8exxLHPaC4Au1Tgrm1QBRFxYAB/fcf4hfI7/vN6ppc
P6abSw6398sjkmZR2HmTb1wJKtar7Tst9P2+GdtcPddLJihTT9a9iS8w90CoRwk9ZwKV/Wqvphw0
XYK2gVYR+Rs10iq9AYBLjs/v3+e/WAVd/NMesE3e7F9YVxpdzt4JhXGFs8IX8v41G6pWz4YeGg/V
kivx+xdcRjA/3dmOjrmUxG4MEjZFnP7LF5O3kZnqcmquw5LV8g5SROtgv9ASZFjb6RZDD8tpHIgH
IQQ8vU8xg9Mu8j8kCO44fBUTORklNMFUZwXQFwJrQg0O15B74v0rYjzL5mUkpOI2gLBOk2Hhn14g
iabLB1pIGd+Nyt8VRXffWUX/DXfhXZkUbfMf/51P8OvH4pNwnYkWECYNz1+T5WfKardCOHBluj0F
PurSep3SKLjFIza1+wIF6sAQvE/btWkzqA/IagjjrY8eYolD1S09mPBHBSYNxY2et+62f5/ax07T
GUFhRJNFIIsdAia1Zp/0j3jQHpUG1WKtu2VJC+9dCABrCUQkOgyejHRRCbAFLIKBNMNG7qniSj8r
PnlNnt6YuVdeUKCjQfPKWu9Wysy0J4SD8tYop+xNlw0JFdQBdEwmNH68vz7+Mtkgi47tRHxE0rJ/
k+5t59ZivmV88a5yGN8VD7T59DWCZK9a9a6rqY8dAZwD8SCu+4EzNl3hKkVftKrNnmN4bkcICtBC
Iahz6Lu8koxVEwwN8ELuZ2gR4D8xYNQHE36MhnzaEBhpOsjQqg+POhoq8DG90dEZ6aP6qg1EXJKO
2hZ2QB9IYjCII6XuCNjMUKn7eH3WXjr4H0nZZNuV3CPM03jknBKMbpXHwJHew9Zdhmu8u9K2Xxpf
UCYUHqsNJSALcY854x5jIb82uQ0URlS8WuA1IQ5SLImZe+NJV3bszEZM1wDz7LsIhTAuFCmOVVY3
aEXQqUTfRSsqGb0DJp/4gki2ffMwk5WriA74Tk/Sek0OTgS0Q9TbGicZgDn1POj6/MQ4KTmavYc0
gTrgFeVMSXJShXyV6OutOVvl59xv7KfS0mxgHir+wo0yfo26MIVmwcl9rXdcniAO22JXM7xY54bb
B9xYuW6hTC5G+o2Tpk2QMtsvZAQ4wYg6RT1otpfIU194SHLhi2Z+/uD26DD8YIxJSnbXuZsDsVy1
KAdo3a2E7YP1livDHExcPeirmBKtwC9NwLcYrvvqSaOTYfF2ZYqEcqqm3Ntq+lL8zPZ4X0rJN12A
7TrpuLotVntNvFRoB9AYkdeN7hGv9ONIDgnR1QuAP58mxp+96y8ikJK1InnPm0KgymYqyKcG12S4
8JvrhivrGDMXNUlL4sF1wkAGf+D2wiLDpZc9SzYe1SvyybkN5slZIKIDqvdEB/ffYpG5o0NivxDZ
438cTNDszbwgZBYliSZYh1yRYwauY6gcFU+oF+S5xV8PtYQ3x4mDOEd3icxaoPqSOLmTLKT5UOn2
8kNl5t+0cF2ZSOJwDOkg+zlzTKPln2DkXXDsjItwKSyZEcxz4Wd7Nl9ObbJT49FYAk7q2EgvHTg1
H/0T7wocjH/ju+V4/6cchpibu/c1khqO9pbNJoq9kUyk0iM5EZ84ebS1MB6apuP/vr/bnEEEZqtK
/C/2zmM7cuTa2q9y152jFiLgB3eSPpNk0hZNTbBYDt5EwOPp/w9ZVVJ3S+r+Ne+JXItEEglEnDhn
72+Pd+jiKUA6J5nu1KUWyXJkrLdlATAqYup3Rhgnzj05qlcTCn1gOzMmPQkyuUs4blh5KiG4MfCO
W2DBm2mpHuEWOu+imPijeCW5Uhb3zVcCF8i5X/5TryewyFFK9WlmvfN+CSIJlvKozmFzqyBSb2kG
UW09IpV+uBQKc6boVY1p7r7Lkfo+bXK+WsWHGaWffrXxGiAN8oiLqpRhns2YV9qtQvNMAweeMY8R
351cPm1ZKTYefAmHS/wV6F+K8GrhYzsiq9/CbonXmjIJwz6UAVV6s8Qy9BVRw0fVaD75T1xwNZCC
pQwi1NaXAqdbSpVsTtuvPw4/1lL6TCkSIwLJJtzitpEpRHi1i8AGJi7E8sLBkwqvHJzRrPmANf7/
eeUb5ZACjRHhZ3h2XLy8vEIidNJx1496KYPYeVB8Dfe+PTRfcbXzHdWhT3HHfw2iJVcPQA5rW7Uc
VWCoJXsxCQoDQH5Hl2/6DIPOO/LnVFcWE96HBGkAoDBGy8Wm7y5BIuy47fJ4OtBkzma0YMRpOi9w
255y1fbTqbuBD23EhyIOOQMKF7nQinAwUjzRzfJhQpR0q9ZGY7FqSYV8HvvEe0ozX+XbVpnJ3mI8
sZBOyOSLi4GqFGAcf/9lEchya3wAzcldYXaA4m6B5KmAN6x2l8sXA+RfkGeUY62o31JRESC3sL0p
99VBhRbfKmAptGts5NyHgRI0KJPw+RLdN5L99q59YmgyEyvU9kdeGz7j4Frrhk9yeRJpeYvmiuS2
5dmgRt8KnbP4kIgYNXfBSCbK0a+WLwjPL0uTrEJ1KLQIgJbNI1ImjqMNhnxan3gMF9igHKLiETSp
844HSDxJYwntY6LC1gQx7GmwNDfZkgsrkHU+YPKUBEzLoprqXaFaIPeKv/ASC0kuFSuQZtSzvxx4
52HRmgiLVzTiiJqwdDPA5Uj71Cn+R6Lp+FrapUqb0drmPyrGy7bJQIYnql6I+ZYf87fPTk3Ir/QN
AGWy2Oiu4yTDoPxO10xgNukg8hkWDh8ndvkrsoR4g7preV/LOALrl5XjgzlPVrjxrJm+dZPDaHOa
iOUoyXi5pO2zOsaNdqxVzCOPry8LF1J/yLRoQIFJvgxg1K0TdLnzMGqsh2gcbMDOBpr8dxu3GqLO
BMB8OZocW/POPmaMKqotyRRDfiqINKZv3sVSPQpTDjwiYcaNnpfNBXrbsvaNYPH3VSRY5ClFouVI
zngPcWXBM3G5AT/WouXg3qeSdWFZWBn4s+Ncnt0wWsIXL3FUo5dMn2HmhfeX5xO3QriHUdfhDFJ2
duN1Po+Ib3b6YDtZf4qjSfs/H4hiKPzvtddjWijQbByY9AVbhDnOe0QQz9PlqcD0zEuRwf06A4jl
RVYl+RXO0m3IGoNBmFuWkAFap2QlmubMWHuKcdReO7TmV8nyBxkDuoRVohksaHvgn00UQoC5hRRn
YZOoxSPHwA0Q+LARecSb5YWKHYbQI2sHjXq869KK1d5KxK3jSfSd8cxDbV7iGNqBRfuyAtqw04sN
5Dhudhsay/bdptwlyxt4bZYNCLVIhK5hzVidRaGKNPGhyvAJICxJBkGa2rW8ZpaauG5UT+NDQeMY
vz1HtedgnCj8iE6kyzL1qM4HabfwSGw9ipWmFkL2KXxSDNuuL+NbTHlmdSwX2aA2lzQYx8czx85f
8bSbqJ4guzsdRQhKowDTbJ3syxqRzI5XZbizO+k9dv5Y3CJj+xIbIe6TIG0ODgr4ladZ2QeiAL9H
FpHSngSOZbkcqdc9pjceLrbHlHGGWk8JXtmWlmdAhTK5zwwxuM9JzRdaOcM87o0uJYKCAKB+FSmA
WHGPIgaBXXpj2Y0QWC6d4sjJfjyUoi5BPdV1ic7Fqr4HY069cGHFAxLiCdONRMM+jk1rntSy+J9S
eCrzGmsvNRXqF04weZkfjQqBQ0mXDYlZHg7GY5RKvh5d1PyrCgQ3yXLm8Y4O4MDUCCydpZfFX/XU
OMVS0mFoAb8fgRfD4mrg80QgezkoX5IjByvgVcUBCXXf1KDsw9mj2SSZcG7scOCTjpfNJIxZt5m3
Vtm3ihqT3SWog2267OHCSMPn0F/Czy4Hw8iMyvpEZnnNkteyplUuM5kr+mn64MUETidBZB8XVfk5
wkz8LIy2+Qqzzd+4FqxQzmB8r6Ur2T/h1fK0FhGr1byEkPZceX1ZN1EKsTjC4ra2l5gWLFQs6nUY
+NeFhv68QVnNGj3a9VuWMwKrWtY9rXiF2pyHJwkNOHqVs3OjZWXGe84OxNkuPkgnTr7ZvQt23qk7
3jjMV1itMhCoxo8KAwtQZ7AzF1np20c886Z35MA2tgekbB3uhE7vq7bpENFI6XNWaZ13QPfiyfcF
LTuHseWaPg+3xENrTK8plJwkCpeNxe0n9ymmY42xinSG2hl5H+ZoWQ4uJbMDXxauBSiToCzMHbIs
z9+6Uyt3XDl+inU3fhxjd76O0e98rLsow0PhBazOnHbQJ+ay87A+FaZkeFMbd/qi96acRvttaWs8
yMgxvnS15XyF1TF/y6kqv1f52FBuDznDHXeSV8TJ4KJdhOT5Iim3+bh6012U5kqVKWDNalQnBxXV
OVn06FHqJi9F3UaPLjU+acRFjgRi0a9DimWUa9UhcAYv+1Kpid/kXKTusFeQvc8XCXxuRgNxGa2J
qlEHvft2aZb8PeH5iwkPSt+/4p81iHn1H+XByw/9kgczrqFXbHvyJ9b6F/vM+QAQElsVncV/cvLN
D64QgnGp5xOcyBjnH7Mdy2XsY9PJ4/9g+gtg/7+a7SzE/d+0vxDKMSNktuPQ0qWTSgfs981NLdxU
dSoiuthZPFZ5Hrl9CxA5lFgeXRvac1R4JA071UNST+V5HhCVKZ/E3nUZdOlWeIn5mLbZPG21HLPb
GAlNtnINolQDT+9HCNmntuwEcKekVhvHJ0CLySctj1WIkWeHWyS+6sErX5sRp99VJfPrGnHsnUeJ
vy/MIN6HXujt7Qyd0joqjHDTMKzez0msjwDZ3JuuWcytcxMba6sjoGZVDL68mnBTvCSdrOjBFBJh
CUzftQWLc58ai2G7rMKHStlYnaBSj8fO/Jxlc/UOkcW/mTMrRAI0+i0qD1ovAxS2HaWcezuEow+n
2sXMRYeiMo8gR+xDpqXxZUC/8d2rk+DWSkv/WIUFLr1RhvCIi1rcJXHd7akl9YONfv+UZp5JVAz7
JjacVH5jTwcO4rB/AnqyQFhQyJ8js4yuGijYXxBSaiRFdUXYyazK45SoV1rM6iEdMI1ksd9/jOu2
pZPVjpAdjFl/XhKjXzFjZihEHaz+rhulUHnLgLAyvyROjlCglTQTBGGss96ahCK4oaThdBSywwvD
fMy8NMk+03JrD8GctDuB0O7LTHP6OjH1rTFHzinTbQ1MfJ6v6jDH2uZ4zc4b/QaoJLgH+MdTJzVf
apS9AhyBZcRd6vhthdGglrZyeqFeuNZV4fKHjgHeZhF2LJmOcUgdM96PCqsGWZDxS9YmSDAQf0MT
nsaq2hZoCAUMFsek6AaWSkQwDyC0MLu76exgbtZdZVrZilNHuIuXCVoewUdbD00Zo0+x0OyQnz18
h5/coSoZl7i0MidypqbDe5e4DlxwNXnXkca+59CkXUntFzd1a9CrNCyBVLAYQAJV9oQ9GKFT9Byi
UHURvkX2ZzUONn3O2gG3kAOgqGqzOMz1TDoNXnvs7z7VLrm/wX0UTvF68A3onwVMlanfuNo5J3nQ
fyk9Kzuamg13SOGlbfqmg3ZcxuPVPAPa2qVBW34MqjR8NQo3Mk5A0VS6xaoivoJgarpVbA7dQz8P
eM/7KRNvLYp8vPSl6hiVleqThoZKc3gQ7xmcHUgBUzs9NOQI+wcbJgJtGh/RUSKnZhUUFnLTEDY0
dWoorGerNzEUkib/Gc4CLiME71O09jSK4joq/U8pNtKbzIHYjXg7C55mAFFgk+D8gSMEE5VvUAxW
Oz8ui3die4KPdLQ+GxSsG7fW1o3o3OmbU+sJNZkQVbmlbipf06hrxDrXKYZmhKT6rfUga9DwTOuj
H1IKwhRCUtU6TnAdyxFUSKvv6UkGKGUT3mcOWlSvvra3PplSa0gFiA/7roHWUyfYmALc50OrTlkl
vJNjNqRSWHHqcx/Q51Zdx7IGhcZbG0Ft7vvcTh5kbzj7KjGzEZw3pdPW9rT5Ro834OjFitozs6YB
XxZJioSxzpeqTZ3hEJFdFVRW+0ANZnNjvSJ9yZJUTSslWgsoIz6MI6cxiF++MdSf8AFwoLEJiTso
k1DdFbrl5tZutPGlcjw4a41IeySOE49BFEDCSWlDaPBzdr8z/Fh9codp+KbyeHib7FLcWGj0ii19
FX+iLp50uA5CSyGZCkIcYrJe0MZDeIylMci1MOvHKGtqGqPBcKVdnZAQn4EdL72TXU/tpqfjyumJ
qJU+SsCKZyybzNLVfjSLJ/SY3b7RiLsYjNADaDR50EBapxJeHFBZZY7z19niiLDthato7nSo+asY
tjqpl+ktp+G8767sXLlkjtiaM83LbERgJSZ0X5n5iqkNMeYq1phP2tcOCGd6G46o0GWQurciJY99
Fjms5yI3H5iDR3csiyOKr2w+otZ6Bg9QPiiyAR860YRyRYc7fB5Ivn21yLXiHI/s/hSTF/bsL9X2
qhl4rfykLu/MbizukDOgv40KvLLMyIhig2MH2gT6FGhDlm22vPVYTMm5AwIOB8pTyB2bojingcnH
dTNjJ2jYc2NIWeNVxye0Erpxr5Xg4+M8lDeOU4bAM+Y2fLR97R7TJBuesNAzzoh7oATWbEy3pRF1
xb41VEWQ2hSeg6quH4H9eUfmDOYXmGjzcZi0sx9bsNtjqOZP6C/Haj0rYz5EIp9w6U+QbEBmblUb
diSqO6xHXSLmK9nO3pG0A8gzQ3qn8k6vHFrWt2EFM5NFNgsfhjlcgHHyhnNkVK3L2fZ417rqLsKc
ul/u55OuRnEdpDPmB7Jb9jR0DVzRfQ9HRA5QTYM5/hq2dnJIRgMki1ZjzXXMdjpNyObvZaYHYMNB
cGS40jwDNy7ueuH0B94nAnGIH9S4Rinj+YrwOa/maTI3cFNjICJWoO4HyyzoWqdWsCaFQmxjJzEP
qcrtWwAf4Q0HuvHYsDECU5f0EgP/i1kB+heNJStaPY56TSApfTJx4B6byqj3pEMaQOJ7lhoev5hN
2s4tZ43MxNslfZrdAaEbPtWeN2yyVrhvErj1rZxK3rx4WTSJjZYJM9XBmbdaS1k9llPwmsiSzk0f
00+6Uo1i4MZRWsYo/IfgLTHC7JGoxEbduRrf2oE0DgWZznUzZ12kQpnX0qUlsOfYWJpqNbVQpRdU
Kne+4vD4qFW0GTkPTjsrdr0dTnJvHZclzo80Gu5nIcFPtih8ikPXGvGrwxkHTrfLK76eZGY6Wz0A
FYWI5i70hxshMDiCmIwy/NUnHlmpAfL1JRLUdzID3qh9xxeImeWXtB/lcwCO9Qkadn1iXv6kSm/a
FpaiGaCaeu11PcF2DAHcfH5jAfxuJ/F72rpvXjd0n5kbUEHYGkRu43RvXmCkB8QZ+Z0S+XawMSrz
5RAcp+vsWBLf992anZ4OUq0yfBSA0Mix75L8oJF83lvOkE1rhnixWtUaHtyT73Z6W8xyvo/RSSf0
OQenMFZ/H6Eu6Iu/OkJZpsUB5z9DK87f+vevv+dH//iRfwjk7A9Ie2yLuFuyf5Gj/UYgx9D+FzBa
cj5i7O25kiYwsiZUO798lqSPmcySUHgt7QQHjcQvSMfPkTp8j/84Yhf/wotmo1gug97SClzUvn9Q
bKFSG/tS19aNFzbe80RT+jhZwmC9mvPFaF8oBVOmOiGGVWJVCcUgfQY7OLg4bjo0UtcA8jv56sRz
dq6oEimnxh4mnawVMN1O2xNFlt2/0n3UmzaaZtrKkxzXQe/30apumd2jSy77fTdM4qGjZ/dW9mF/
O5NgiTedcUsH1EV7AJzxE+wS0HoHT6fMdXQGsMFj4967AR9xVcfpmEFdIFVwY0z0Re1p8txdPOJ5
PCB/nbsN3Vrzc9rhMlhBnsq+KuT+t0nk9AVqiGK8DcMKswuUe/52TM04A1NAjd6xmrQ9s/12Y70H
EMQ/tRrwiieywpnNxY6ajpFRgqQsimnEsMkHJM0VgR0YTsVU8l76dXUf4Jx/mNOsv1U58ukUgtNm
iAs/WodNxZlu0N6hCPJSrVO7miO2j5a+vt+R6GDQSG3rGyuTH9ua1JK5xgVpVq06hMJJun0RSnhj
e2TQWbTzNMHi5mZMC00gA22r8Wx5c1GKdTv1xpHeZdWBXIgURM2UUOayJNboB1ukqXO7sR56JqXU
iC4AEt9JCC86Z6q3g3CLNFwHKL9h7+1qTIOISyzOr9HaAV4c3oZiMqAQVKIZ1k7TWgiEVdd77XVj
Gj2xKcp0vepgNoMIr6QGurVRdtMvD443I0kgHXRHYtSAKaBwh7w/tW3X1eZZTEXaWjC0mwaze7HK
aE814jVCgSznN+JeplJ/bQfVFiB9snnOw/u/F7z/rwWPkGfWnj9b8D5rRvW/X/J+/NDPJS9wPqAL
wTm+KNpN5wLj+aUJNlkNHWSyrg8BH+njPxdAi1XOkpB46CsR574owX4ugOgi/7DA/dmCB435D70i
fF0mWlFkRSbp2Hyw3/eKwDMYlJVxf03kSdDH9EmoWJBQWLZKp/K69xJ7wmyZLAVpfKlNs6VMdZaC
tVlK17zwqWJLPv4NmRPurVyK3PFS77ZL6SsvVbBkXLgj5rd7tZciWV/q5X4pnYPWT87MyUE7Xypr
IonltiZ1fg2P2Dq3SwlO0qvamb1fUOOb5V27lOrBpWpHDZU9w18fTvalqh+XAt9UAzIHMzZQ9PhV
8ECAW/GgZYuvl8NB4wuOCcuBwVXO/MA5RD9gzAl3OKeozMN23KLtId6kDiD+DBaTEleMWzu2MW8k
eI2fOnDG755XqANt4BC74Uz0q1J1c4cIOX5RRdaBJKnSemNFvUR/5YlHz1HxgzO66bY3bVZ6wyzH
ax0N8tpXzUfWEeJUyTcAmmz3ZEGbVj0/lS0xGaYYP2fjCAjT6rOGNPA+uVZJSUOurJ3mU1LOA5xU
vsOPeZYWZ3/oY0Kj4vmkCywO4GqsaJP3vrckzcJMTUMjuZNBkx6MPLoFx5fuULxmYPaBUTSInA7m
UA3XY1x216UhknMsCtdfAdyYHqfliJFx8F+3HM1ufTiihwk3xo2nzOHabsrpgKPCegcBAHwmEO0j
cqF8hAhoZNtS1qCXdSz9Y1HTzpkpandKeMaGUXx5bzDvfUTH074RGZF/R5dhPkmm+0sKVnlbNI5x
thJvF3FueOVecfzGDRHcqcYvXi2d9DvkT+WmxKuFeT4jHt10DEj/eqRr0jS3OPdIimYDWQdWnwAZ
4sFZsC1B8MWyUnpFOKqoQ43ZKjE0AVbd2m4Z35dNb9L5DFS7ncJiXhVmBYuwQftL9+G9RxN1VeJZ
3cO+qs+2FtG6K01gdHLu1iBPxt0ojGDc9kaQXoNSsQ95VPsHk6Hvt5SwwTuQTyXPVDTfZhgKa+Rk
ofHFp0tarMKoEcFKDS7kbvrM3RWRNh4FWxyfkgynD2O0dMOsy3mFY2m+6DEdr12C9Lax3XQ3jB7o
dVW16u+1Ec1v0KKkgw+rHq9qpFVPCM2cWx/IgfbraN/3Ht0xs2npfMRymzlWi4ewnwHOCVF6NMIU
mcTIZsg/aloPAhdQZ7qsvhseUQeERwkCmRgelC4rkPEYxkKC+7oVDsLimWWkvptKfOslG96WVo6z
TYzavPFigY0MCztnBBo5Wxxn6hZNWHSrY1tuXIVQK6dnhq7L0ONLQ/4fU2y/mx45FlnRui5zYzun
Ij44blgQoMhpBgqUN4Tr3lBOvythANymocVs0qASKM4GpsVnT6BQYgxUEYhoKxWykiTYOuei+koU
kemvOrcYb6zZI48K+kGSbVLKhOeobxpGfoLxH7i/aNwwYE45ZqeIvHYjpyboY3493lMNiRfdhGW3
jmqpa7XL3Yo+/A0xmD5788qKCvxEO93XURGso2GCMYYRumvMx5BianI/Rh7zood26WwTA1Dwtp/m
WpIdsW59yPv1xu5lNjzqS0asHWVhTFCOl5uD87EgT1l5W78Gi7szuq5Nv05eXQtQQHxFmo2Lze3v
2dFfH3wC/Ap/VgcM/3N4L2o8Qvrb7/gyFtOZfwyQvMtMiDWRk49ku/9ZCHjyg4M0QeL2YoDjB8ux
6NdRiPIB0w6YFXwCF/7MPysB+cENHP7vBPLwLDFi+m8qgz/67fCZ8YvQGC9HK7wQf5ghQeccYZJQ
hmYlLFKLPLGVdKPn39yUfyNp5k/87aDKvlwkoKZykPzzb0tx8hsVflv1Ro0OZj5gXVcrwGXzJvZ6
bw22od3++aUo0/7lUja3xXMQoZvOH/0FVcGKlEbWfBhJPVslObpSlAQhOR01w5UoaQnt1MZ+nB2b
DGbwLH9++X+5nT7GJ/wGHiNA5984gSCBOoNLsmBaDk+y8F58POZ/fonlaPrbhFvm55IWuPRwj7Gv
un8QvWttTB2CenVwxPA0OtZzE4hq3UkGcOasvv35xTCI/OvlGFmClCT328exJn7/3VmRst2RiJoD
nBR1YhYv6jVcj+KUOSzGeW9/REChGAtEqjVXjgVzeaXoBTLLyzRnXyqnBDlKxCZHMz47gmUPCkQp
fQARl5FltWK9TcuVVKIeVkUcrDRF5RFcsPVZpsOe9biFkuAzA9KtKZ+nJqgXmE1XbOhLWedYdcGG
/Cdr05nT+EzQmL5O3GhA4kOVBd4MAdSTi3X8JZk8mI+FBu8RVc4tiu7swV14jb0NUrKLsPWi0hEr
luuQGU8HdY+Jww4y43xkQ7mBPwxIrSi+217+UCX2F9It7lvmX+vB9otTbY6fItAgXCJ1t4bD7yyI
kdpk9az2mXKAaZRi4zTp8E3HAViyNL6tJ1KqkqDSW1sW3ZaKzD2PBA5AlHDDE2fbZ88Q4SmNSfBT
DYEoSd9/s1wjeBrLJtlMIk3BGqnoqXURc3Y+ZWTQE+lZMWMYh7A/wNEJt6k5xjdls2TgIX8JfcKO
HPhH2XbQRjstW1MUwPhJyY1J0FE8KQ9VTczxZC39xLsmVC8lWKsWodiVo9buR7v0jJc46xHlViQj
bf1xlE+VyPorEru7A90kKmit24JvlRExOYD6BuCns5WE+u1ohPKIFIpOdFVN63QoBROuTmJKys1n
u8p8EhTUuDbiRHZvXWKS+rM2J3FtzF70lMRq3pZJJVYhjIVNrJBbECUqguNM9vE1cZL6vp5LfVfo
5jpEa/wGnKB9sokUOEDuFTditNxDUfIs0AFNdl1bjvuysN7iTDtgpxOw7wh+xoPdJMG9yeR1b1i1
vsFBUd11aDokg7wbdLQ1uYZ1bu70kKq3ynWoMyHhUN2PTrLXgd1dAVIgXXCOwVkyWg1Dq6Lcaz0B
wiSCgZLFdNydl7GHUliES79puK+n7CMCT84NPWJAm7yCK6Sa2SpBpLwiSG+4N8JB7HEcmgcGO2TF
woI/OnWjrqbKRLBkRk51W0zsGzzRkooe7px5b4Vqem9gQSBcNTjtRalx1Uau3BPhC0oZLF4JwRtp
EVQLb6NMxdWizAJtHAALWldyJNOpjlE7G3745mdtCVEyCvZRGA5XY5qmNH4BPboQtvaU0iHvPt1X
aQP1Y1jGyQBlDnK0fDjNMhbXSwd7F6Zu8FwRqMC5ISk3rhe/M7p/CQRyhKhtzYeE8eNBEmdMpNe1
4efRYwaFccWJjnc7mU9kiCLJDzO9IjWs3YRDn8EiF0SyzOmN0SgQ80ygN6WavyaRT/5VjFdo5YdR
fwyZtmyFYd5D5N+1TDwOKaq3VcU4dT9n/NoodNVHLQyPaUQzGJta6WqHIsF6b3oiI6u4drfNuFN1
ZD05aFNx1WRAsUqvb+46o7bouZv+MSkGiwSHmKPGUm/HMSjuFcbC+RzmGT4UK6ynj5Xw82sWpPko
xoD+mHTedMX4VgaoXQcGowjsQub5Znwd+eU+ZgNAkGGi9IgihGt5IcpzU/jHvJcfswIzDKpM5sTQ
JGztG8wikV2EmeHfRGH2LWROz8io2XqdtN87067pC1r9bc1xPVg5Oe8eS4J7m0wcMwJX5Ee3kKjt
8GegV56HV9iJKGQTzZVNCCSo/1xeIKj+Y/o94JjyIgZlPjFMt++tOXXhQhAvLvIiRVrp5BYD9bjd
uuA6eE/c8SuNQ4ZIqsRhClA2Ayby7MQOw8EA2AyHtXxJ8httOoOsHjkq7X03e/Z1biWDYlo09xwZ
feOAod5dK+V98YTF1G4R0G0U2nSQ5L73lOMk3ZfkWCBzsae110/JAX4rAHc3iA/A0aqrauyIM2f0
fOsmIjvERhR98p1tESXTPp9ibn8fjx8FK9cGECBeknbKsRXDI3FMAUvJaDP5aCt36w5F8dKCu/s0
Auc9u9qdX5rS2lQA3pNVWmt97kTdkkyS8uQx+z6gjtErkv6MDZvn9zJr5CqEP7ADJNYc2R+HY59a
rBkKXI57Ba6cRiyqyab7UVf8XeT/ZZHPqOE3VdGCB/8J816o4v/3v+dvw/+cvunm2/T7Cv/yYz/b
fZ71ITCl6zGSt3419X5V+Tj6afNBkqEgRQ5GcfyryBcf6CV7no8BWQLgXppyv+Yd/ocFJ8nMI5Am
2sL/bt7ByeAPVVxgQtBxYAH4PlgBXoffV3FSYQmxOkcfAqw/iOK1RacD4X52FUOfuRpNrfrHyGmA
NppJ3B17vIv3cW30xT6DKp+tNbG6xQoYD8SgsLNIMUOmKGucsgjV7eQeoJRJzEFpraJAscQwAj5H
mYA0g8wqfBpl6bzy2r/naG8iftVTz/v52GbVfN/o4AkFDgkQJQeCVeXmYQPNly6cpn666RjOlOSS
+OKhccE7tXVrvgYZPUhAdol8KMshOzWaOIGq8PFe1fzg4HrGlkyu8VxgadoIQ4iHcJYGGYpG8L2R
mliaurJQzPYkJR+jnpnBCj4ZdMqecKp5aIL1bDegvJcblc1Q9LQXf+b7T9aG0fDTg+jphEAT8vfU
6wEpu0V3nMmcWBPDyQ82zoCQStKaSFduERTBS5/OKlqXuW++egWcTbfug7UjAzh/aCgOqDn0sTc6
ri6Aaa6I5pp2TdIG6yFBVEFXJoA2jopLUu40HHB06lMDyzoy3rrOgprVpswB3M4S19pvAnM/OCJ/
nrKcYJA+6sSrxkOHPn8E8cWuEY+3PgaL73M8YLOzVHgibzr+arBYnmtaGPvL52uWT8WTvSTD869H
SWRFuSoLkqs9F2XFztRduUe10ZPuVM/Uj9xkZCktvN1+IW+2iWTbQhAUr7o2y4ZrV4boj8NcZPOB
JpO2drGDg2GPLYNyI2V4hDGvyk6zXR17bbNLkvTIUplE8rWGBeruRD35BDORKM+Qu+BZIB3slHZN
s+Hq5GI1jZOg5CHwtCrm/FkbVv4YI0Z6VXXcXPvQ2Z/SuQc1ZEntbihErRMil+gqVEjV0qm2VvBW
nCuOrKAcYLQxLW+p3nvyz9bpTLvRmWVT7tFnQoB0FOljRGxC1Ehr5t7lMO19mzxqkNDW98G1BvhX
uiiqlbDmkVmQRP6xC1Kzjc9ZXvG7cJTUO7dy8TKubWaGCBh6XXnptkW18xAWwXSTzEO2tthCNnNr
hjeFWySkpkaDvxdtIBA8x9ZzTvW/L/zRqBjux2RijW1S+PtMmM1jW9mvTpsTHOSYL8zFpnRNhU0/
OSVVa972WX6D4RE3YgMoZ5f4M2mWnqzXkIRAM4WMZBm++5pEmry6I965uG8MCxzrNMFzTGxx6uBf
4MZUMPaJnFgyy9otMvL5BPcuQ0UPCW895I71cUQ4u3KKCcRXqF1eVDSLK7vJeDFkmfBQoc7YlW0/
bmXVkjFlhum87obG2Kvaam4QgiAp8q3sir6kc9c6EWl0cQ+uz/QabMdoZcjX9o2AEiFYcPDDaHqv
PQLCm1CI6Muk0/QbYSJHPfHVz/UCoXUtdyBoqgJgPqWWC9aen3mfFWHvUK41eX9RVahHRSRHipxU
xNsu7slRNbJy/ghJ0KQ3qXDackg4zWZdPQNInPZSeSZAXbiEpK9GtQnwdZqZK/Z5SyxNXDZbqysd
EtdZKMSqywdz07vudDWETEzjcW5eAv5+68g0dUyPdVEttPc50idMWDHnX5dGbTZQia8KKhv+fjzN
azJ0KyTkZa3XiODjJxeUL7ONHF6t1EV61aPvnda9ThB3ppJgPQsgyBqx+biPsTOsh6l4r7BebXUy
SWSwyjtXU2c8we9i8e9kPO+CYUzJqCrzFl2KP2sGtRmSkZITYzWwmKM1YVVq3C58u6wsKmtDfCFF
dsor3lDQ+gKx7PIW1S6L1oi261kPBa4IAxktijtinlbI/NHwQirfjxHLMw1gafM6DPIBvRAXgtI3
bqDX8UnyPptvyH7oEZIORlCe6QJPOCzhO22qam636GDnG+0L5+88cZ58clD+olyyQGVRp/znnuhL
0nyp6D78LsTk50/9EtS7HyjI4b0QE+L/bHz+rJYC+YEGlwuixiY83ENw/89yyfuAah4nHogF+1Iv
/aNcsiV54hZxdOCUaFb9l8r633fY6N7RXnUsUzLBh+rD+/+HYkmYcdbhPPth3tSFGO8cUeoDijRc
RK3GSvybG/Rv+qP/7oKYC9gwFo6FK7i/v+2PgquWNapN58pypL8R/YCsbKHBuJx4DtGEk/bPr0fJ
+f/YO7PtuI1s2/7K+QF4AIEmgNfsM9lTJCXqBYMSJfRtoP/6OyNZ9pFol3TqPteDNWwPkchEE9ix
91pz/dBCfPuCcB05X+CKqAjfVYPMPxdFRepcyCr2XlJt1T2bP5XLjOvXh/rZo3A+FJeaaw3gh/r3
/dy5jcc46jPLuUBw7b4kEvST2y1YfYiuwKW04HGXVJjXbYiJ69eH/odvyZ0Ekou+NlgqPUz/8ayO
TTbMptE6F0qAeSn9WmNt3BLDGHbU4jcYI0v3Qf+3LXv+otyBVoDFHX6d/x7aMSGlLOSUOBdjBRwL
gQ4Ov9WYmphLh07ivirBWsQnApWxD5NbNyg8RRU24CkH72mK8nfsm79/fY+WvkefwaIUc3RQ0I9f
n3kZMmVq8wt/dPi6AfMlCCdUWv+fx2I7RMebW5gb590NFQHBzGOAehc2Gpfr3jFIke+Kicg2bKq/
vqr6Wfj5PHtwcJAzoKAgX8h9N0tIOtClXtU7FygVqOSZ1WEINn5zNf/p3LEIgfXnYKxS7x5IQDGO
7ETuwPsEBJP6A+Zg3yPuy8LL+jt6mKXPzvuvRDPaEp4N4Ifgl5+vlM/kkhLFsi9SkWBWtTV8xgoN
3Kw5DPNnv8lwGHszD6kGOM0xkWvRENrHX5/Yf7iDPdNh2cNQxL8wlvr5Y4TCEmEI1fUC84yA6F1a
uIW01bAGb7w26aMX2yyjZiY7uIcMdn54aT0S0Reo3xHd/ukKaMEggEauNBvhnz9MlqM8LbKah3fA
h332fY5IhC9wBgfbX3/xfzqUR24WW0peLeL9HTXVPpZ12dgXCZ6Se5DPPLIETrHU+x5X4tcH+3mp
Z/l2oDGbuk/AQObvt28dd1WOhAShP577hR1sC7fJBhyxjIA/hnJmdfj1Ea2fl2B9SJxoWvbjcTfr
dK6fT2UNHl7QhghOZogzH90bxlnVKoS6ZMncJyrkup7dtbEPi4K0IOgiEw5taZTYY4kuag74lmgd
6BXkDZ0wL9AJyOs1yEVJNObg1x8ZqCif6X8fCQiKbKVRRrkeQy4bv9K7y88eJXWmAp6tys1iZy5U
nlXiGWQyqKwnKAG9YURiZNqSb4gAZ/a2Fr/sjt4oNntSi3Byh0XIhQzdqMOfUHSvEwJ0DD5nl7iA
CRRvcFriaGCMhhPbihB6nE3EpCi0BzPlx1oT/6tEN80UKxX2cRR0+jtNgQKIbJ/IGETmrn1gt4Q/
wOYgrS146pbYSNdxEDbWwVIuv1rJuB03RRCTjMh8BHta1Cc2eUFlwzF8zrSnYvSUDSNaVEFwh1eA
GaxrFVfaU+ZgSYaB0y17AwurB7vZri4I9GS2NrdWGZ8yWqqvUJmaZ1mjvjkVVjLfW6ifbnHLQYUn
7SNKPlu0VHVIoe1pQTW8hSeie7n3usx7yWgqwEVLhfsyI05/VVat39ADIBTEoOJrvYTiMDSyuW89
ILfuiI1cJpEzrFh/SUcFys8b5kzzMGyMwzACYGjRdF7jO5ruc/BbT+B8k/0ZONdqFNvZ8d0tgvMT
ENx5r1S0PIkBVEsdOFwnhJDBk4Uc6jUrIiFWnt1hylGYl9aEFgRPPSmANIBCIteDEPXnqtA29qXj
vDm9ievq/JYreVPvauXl+PWKuE0PkTOxWZyl1Mbv2MNbV7Avk6dYFyZn5l2kYTbsjnCTQ6eatrlp
QFE/A0eaBAvOJrMBPkgv42zOaVp3NAZ83DBMPSTxrnq9NOBFqL1yBtrVYkIsTMaGzOg+d7wXvSrm
+avMaGazvPjWdWwAktrMbgHiAEAOJAA5O7xvyAVnWmCVNvcyw6DgSZkETO/9rvc3E+kNt7Wl+zkd
Op1pN+daBAajCr98bUcLdoh8idZWUrgvQ9W4Lx50KhCYZUtnwJ2t9gMzcnFYlhFTm4g853M5DOWD
vyTzVd7g72rUxIiNhr7lw/s221OSV8MxgujOb8mnCTffUvUbU4UetIslgXzvwZlakXU0XyN4MC8K
J65qBkEBIc2uwkUDRmg9l8v8kNGt3BLUVtenjMgCKiMvI/nMVOUdCAaflNOwLzDgt91331mqoytk
fx14bo+JYSJsZo00uCZAWVNSRrOGLA9RvP7k5Vmrdsqdva/TIq2NIo3kEnRYG+1M2rMMZnt8Yoh5
yMet+uo6SAdrxOmi4s+RJlrJCqkxwXfeHq5PeAFLXzZ7X43ecw2xYoe8afnMYLk62Q5IeuarzvKZ
APts67pioXUycBl90Jlr2lzlZ3JDZbeB1aY2mdnKvS5G1UpOMMQ2bVsY24YakJGeKHaFDxKehQmq
DjO8+x6EBh6Ipj6mbax2s9vP35hYj9vYSIy7OaiKT0k2ELk1lySMlwlq7Yb8ZJm1L7IjXc1PFmMT
ku62BkZu7QoCB1ImQfBcAIA5vh3SZ8MyGFvM3OA5dWtc/9iLVy1+jKjSV74eL6l0/YPAKelu6MuM
jPFCDgSJONwQjB0DmaFzQFR8rCHcxlYUVf9YZ15Tr4dS7XqXPkMZm19zqapPQZ7QQAqsaacMwtIx
epiQubvijrfSQo4iy/ul5zTMviKTKwprOb1kDo1Dq+vrW3C13NQG8oTu5YzhMUTKI6E0Kmlb1Z1I
L8gXpsAW9gSThtW2e41akwWpWgLrYTZxxazMbgieWtnDcPT7yTW3WRJr5HvVmDDZQFsta1B61XPI
tOn2TJCQc94eOhXwPvZ7Fw0DPQjmRG2uf5s11Wr/xrVlNaYwqytW24l9lFJgojbeAAhhYKjWMHN3
m4Mz4dVCsAHMqa65bdeVHOAQZbAvsBU1EfVcDFrcsiuQ+CtEsXXx2U1jv/4+14OjUV1duM1lp7Zl
6ozfYDzSSnYzw/1IImBwRE+gDnk1k3dZThG8+dxK4y9q6F7S2rW3rpNEiO1nlo9P+WL0xgf46JV9
wJbkXw/QJ9YeOpltPI7oVgxvIWC7rB8hAxYSI7gzPg6IGe5B/nwX+fJpEo51w/QSEASBjfkap2K/
dfpavEbEBb8uSTJ+iHrJleOJT7cNnJMAdYgcFyJ0EiawTa7kiYw2VW2mMa8L5Kis4+usV9F4ILXP
vHCaar5qENLfe8uUYCVDaUtGFFeBIDX6CU9GOUzlFq9bfoUgwblZ4F3eIEjs74vEb/AkW+qrMxj5
tuoW+0sVeIzRvZrIKzcUibdSvp2sMzxfq7HHFL8qmpzlAlg8Q3DfOYH/+xLWxvhhpAV7Z/W9eUXi
rPs5Gz0alXRbA96VOsURJkx0HQChwDXn2ieDACoPT1+kXkQy1heFtAOkCmg66Xoa4crpVNHuLZa8
nUExS/adJQTGSuze0y6GrfvgZXWNv91ePtRJHF6ac7/ckfnFGJ5u7zPJtU2/NZVyktOUTJO79iuY
lYy0aQRee5M51vsg7tWBXa5xmcqlesQjLkhiznoSo4UhzQzOiD9ej7zhv1tDQ0e1rof9xIvwokxV
ga83iJm+kNBkH2MWtz3mPDLQayoLg7mNHO4iMTABLon1qLkv8/Y5mzqadXPuXk6JYBm1zTlArVIP
5bgRRdsjoywrcdXJeXFXM3YaH/+uJMmb1fdbJegU7kgEWWDrwEtxnIauae4tB9XL5F4VVvPYW7N6
8vPZ2Q7TkqHEnJhi0GZeOcSiWqtpSeXGrkeZrCHoxK8AL3kPdSbd+hARdb5xOFW3w8I+BXGqbNcu
iqQbhnXTo9mOxpWbdMAJE5sAAh8hMd7kunR3qG3cEeFDQnp3z737nYjJ6WPt293X0Q3l6+iRCrgz
a68nSCW3oBilVY6qO/QZ4pIi2CSbNsZ4fpBd/d2Np+hWoWjiLUcW+8keJ+Jnq6psNvGUYBvGd0xI
G2/nGyOHsyZI/uk2QUTNHi3zNEHorCQJl73T+RcZOqeV4cjhUwz/DURCtKQ3cFYI+grplN6UQU6E
SUkoLCBum6uW00AiRaUe86l/mmJiZZzVuV7/7+j4N71Q3n9aYPjve6F6dHz1bUq+Vu9Gx/rH/jTH
mdr14XguzHc6ZUhE/xKIWibkETZHTIAZEf/UDLVphrI1ApHGPvLd7JixMkJs3CUaxi5olvwnAlH3
54YLUyziXRFUQqXHjxIgq/x5+9gQZEmVWKaXreiT+cWpHNRdJW9jZ2uSUsXgBx7TmM6HBI9nYRwr
EdduCxlSlodqTMw9ZtL5tSUYBsG8WbtrUFTDcjGVnvyGwENu0Lt77dIcShRJGU2PLB9n5wP5G4vf
R7pCEjU8QQLkmHLMEcpPBrJLGgc3oJ07eUctN1g244SurecPdtmGBHCMQ2c+5/YIP1yrg+BKtXFF
TXBKMOSvJ1+iThoKFzQZ1Es3myhAIKPV/odYsGyO6ZpONPMbi3x7lIzEBhXqgbeGZ239FLCj+TFp
2JH1+7IefBJNlVmU5kViJRkMArP5Ghuq3cmmnm9d+FaACOYx5Ue92Vg+1yVZN1f/fQD/T8MILgLt
nH//AD58K8tvSn379uPzZ7/91J/DCBI+6TDpniIdh7+evcDEwOXamETpn9o+f/41iIDjQ6wC+xlm
DVqboTsqf+o2nD+AFmKf4cF0/2PEjyPtd30Qn0EIHlPQ36wCSKTf9eQk+XxGPLrl0cAUZNV7mK1R
OmxDYyTrjuG3b60sT4rxshNosQrVzBtLTcisolAemsJJVnCeFTBJV1KbIuV9mDIz23qJScBb5KEJ
HVtyfCNv+kRnGtPrTELqSxCV1lHUJpLSgLdgE0fOlhcMCXt1dxxsFe1dMjM22Kwa3rkgkUGa9Pt5
oH9BW8epVsQwqJ0bNwXvfp8BcEqwslM3/kvZquJIFb4Q+eXteiXlhtLcXA9pEt0Qa+IfyjnJH0SM
e2c1KAe3lC286lNs9c0eXMdyouZAsoi00ftC0HQdk61Q5yTvkUJ8VbVz95ilnY8xbTHv+7EVYElZ
InoruCKpCTp1gbArj1W8CuwMeSym9U2WwMqDrN7uW0l22ZgQdwQo5K6qK3lsmUvvPHgXq4Vl5qbU
r+QyIxtrym7RQhorGSLIsObR3+YgUVY9St8PrWmX27FxzLWJGQhmwqSOvVqMQ0jD7OSQWXrKVVlv
UcODdyRKmf6SWV01XizjbeMbaJLHsX+wktrZwreCYxMW7t6prWInGhAF5qKWu3oQ6kpCFFhlvXig
Wzp9nbMeWeKYwmeSmbpbMobh+E7ynddXIE7qab53klR+6dlDQ+77DFBB7a3aTg/9ECEGFUH4NPhJ
tcPr473S+cvmq34W6VXkknefY3uJ1xPQ+a1f5MMmiX2fPUDb7hpPIEY2LbH12QuvIp8eCxP24AtB
SuN39MXBbsEH5xNHVZRbnhvnzplHlV/Oaf0Y91b6SMTT/GJ4BESsSmhWVyhAhgtfM+mqwuQiJ0Fc
b2tUnMyNQsTJS+afQiKhbmidV1f5aD3Gk1ETrGY7zQFsRXY3Ad09IfYYbihCA7YUiTcBaHLIaU4s
o5CH3uB1toPXDOM56J2MyrKH4E/W8y4tBbHPy6TFKU4NpBfmAea7ShSHuSfprFwCOAaCRlO5zgXz
bnskXWuTNjRTlFWQ9yGW4tYw3EPgNtkqBtdz1XrihdavDC+Bv07xRW3lHz1YKvcQwfeh4VvGUSW9
E4p93tkgphAxjmXwdXHmJtnCGVpulmFSt6oXfvE1KO1wuXRK8Cb0gx5dCEjaMR2zE8sz+eCECpRQ
21tbQCvBaaykKFZBqFAv1yDc7+vJKNJxncxDdKgdGgePIh8dKDiEWcF0RxMhK3lCMe4rY1O4KH9u
WCg578WAxickRs9rt2jMTWb8zditzdqIruEt4XdgZoPYbEsXxrorp6APX1O2nWDEyU9khVvFsEMo
HPrqA3eum+GvK9j4ahp0hkg2p+1odkH6RbIjNA5+OcDLdKucPiuCfLLjBuzvkMSnWPOKEeo/FTNg
0gyWAHcKGvHoaMUdW/qyAQVbAhh6nR27y/YinAhfJ4NXlhsUcHjNOisM2Z25OgdgySOaiQWsmgd6
Zwj6iXOFyMp+Ktmz9nHEt2YcfkpSUBCFpjaY7KAk8tCfReWt576J7e6CysU1kR0MxiqSk4wokErv
BiHotHM1jMw08wEIkcs5XntWOD/kGnfWUiC15ww5c70UwbinwvCuysBpjlCGee4nN9y4Z4aa6HG7
95aI9yiN/X2lYWsl1LUl0vy11nIrHJ1acV/XcleNHaS2HHeODlXXBLdew9y61BPaqr93NeiNZxWL
qUWQ3LaNALvvKE7MDzJH6+IJtVhre3QNzYQrr2XcV/f+IL3rzmuGZ/fMmRN2cDHDp1zlOCs32eRE
+67tFgVsss/NVaGW+WszN194R7XXzL9QDUnApcmQ4MATZmN+iBYr3BEQ6j+6pO3dOSSl83IACppH
Ut1UnW/scmM2T0Nphl8X4bm3c8huXXrRkaUzPBT8qk+k3iUbJMz+82AhlF11oaihkDXThSR69sph
SgLMFP9rPc7pZ5Bj1sltquGakIpdZ5RQ9jtzSdd48dDopIActukcLrdekKZbRI97hTbxcaFDeJwR
uOyttlz24BNcHKbWSCtSGQMCpyq+IXEMHkILAfwisVniA1itG5hY4GI4/gfyAtyVIE4CHH8Y39Zz
NK6HRdtQ0yDaIxTU7epsoAc0OjFL4+J8su2GDufgBvULtWZ3Rc/M+kZVXO0YpNvbDFsGQrrG/mhM
HA8pYrSpcRDsoL3W27bs8uvMHJunnufwqm+79pY6P7j0sUeiF6KsR/ZH+I0dD9cZInQUibl3yJfh
c+M7ySWd6PhjSOzqdRhadN1T5VEJIKtb9T5ugqqwwZmT19atE578Wxci9R5ha/viyxLHipdtbBIX
7pBMwLZzCt87kiAQ3KFQWy6sNKu+jCqC4TIVdOQwMByRIX0M29JbW5A/KR4krCmgFlsGFACKTcv4
NJUh1t+4aq7wBc8XtqFQP/H2xz+BT2PjWLGTagrSI0U/cwaaSkqxv562gTHiNRomL1g3iGXXC/Yv
es+RoFlBBxaYmJm9xXibb6nec4+oFHRw4r7x3ScnZh4jzZS2fNtmmFhK8rRj+QEWrR/xyouKJIof
lDfXyd1/6/v/S30v2FFRd//7+v66arv4f9YvbZUn5cuPRf6/fvRPfbb7B884MgifWh+wgS7Z/6U4
8h22y9qaiazA05sAaux/CbQp9FG6IjdCaGALfuyHQt/+g79q+Ty/ARL/wP2PXJhIF94V+lBxAFcH
kGjYaZj2eSPwg0WSGU5TtDl2/YkUQAJbA52PvvBw0EQbWrzl3VDTB/RNGXtHAJ/0yqhMAx+zCwq3
tRg9QMIoTItsW7lV1GD7r6yxXdGGK0z6RyQZFAmRYDAgnCMRltY1dgzn2Dm8TQgTZrCZI8hD963j
SMY0Z0Z1JgpDi/Av6QmCp1E+3WtzgbY/pIq3Jr4t/9KK8ZGQ7W5dI3I2ynVVQglf9RXkl70gDo5S
IDP0j9iMmdcZfvxb0XSsJOj0xGqsdcxEp2A3nyHJRWJN962etWo6OgTrepLtTSTKrDoxD6r8kxdI
5pMIfh5yAiGY2+pUBavUM/vagQc/5xORElmv4c1vk0QhIua5lm096D7HixR0A6vK6A/2ENuP57F7
aevoBdukJe8VNPEjPR9enXMpUk9nL4C7YuRA+odSoLkW9Zq2CWfgnHGX6NgHDFZUHZPd8tecCQDy
Oedljvg5fFh8gLcp86jTPchC0QEVMXVGb7MQIh+e+NZOxjH9zK6f89Tkuwe5S2Xaj6YNYz0pLko2
B9d2BsGSoFno4mMyXaVhMhztKoCZlUh+Rhr6fL6NQ4qpYHDJfc3/ebugEIYZZcP4C55Er68wrjvG
iOwm1CdaiURHjOfItynDfbkhyTpL7oxC8BWqOeW3kLnLn75i3rd2857zMqYGn5HSOw/ZaDiGu5aG
jHiddAVgt1rbkT4i83XsHfGDKJPB2HxHlsR1M4cyeJrz8Z5awWW2xiwWJD5zYrTV6Z2EuuMQeQ3J
m00PARkON+AUoy2CPc6NTp1B23iuI34Ts2n+lOQ9QODXpO3OZDgaM5tnJtYN3A2iVVzZwO4gq6Ps
to9kQlI/5lIyLwJkyc1nCCa74UDraiXHunvlNa7rNT1OjsdGz2SZSwyAFny2JH4Q6TZVyhbqVKYa
dJ3RcwWAyC1KVpSWclWQ2ZyDBEpwNNKB+dU82nzuZOkZGxc6WsBGcMvAb8Rcvgqtnhy2SZeIJXHh
NL30fTKDd3ru9SWi6wyI2+3RAlmKX9bppIoA78AWhmLCxpuUj1rrBFoik5/Ot3BiADiftXqp0g/7
OZsk9AgyG22duTIKCE5TxKMANI2BfQw1ZCc8J3hiE8iJ6yDsM0nOfW6YXkel5TDhuAPoKzyhV0/2
EGI5eXNMMh50I/tI76t5PgPXG7emSCauxnpwgJc+GalJPVyrlJY3OyRaAmyzyVfX8UgLBtN9Hrsj
UrmESAtpEqyVKB1j0IA64Xkgl4jkcp2GRFnE+Ql1bswg4Ly/DfZo0aDRiOGtjzraZmEPzej8nKRU
1cS3AdT1SX/qpYrt27QZ2KEZrZpZT6Ml2Jh5LQ+e25o7M0+DS+pFg71cDAdsqrTQy55At+wWBXac
Si7lCRMt3ofVQqLkfSGqMb6fGZdegecNtgk7tb1Nu/4+C1iemYaTQFJYOb/Hwap6hJXob9KuEg+m
DkTrAK9zBgsEEjU3OkDfOGueM4b8h4D6bQ+uVTxIm3veY18RAltN2+WDQrzqHKaeJdJe+MJTpoUI
RqBFKrkwrIfQJF/rFFWS6ahdFiD3AYgg0dIBZ72jdR6DDkfIdUKGSgRLMxsR7ilU/tzgs7dwWVtF
/IkJ3zBZT6WOaOnRVqTuPEI0bwtqWfgo3C+WQpNRldylI/YfrdlorOukYuhaFNghGabVGoUY6DtH
WswnT+y++fUCZ9trlBFjkcQud3fAIZDiMqAlxTpF4kUsRW9pFtD5nneEww+ZHd95LRif21xND5Wh
DvuhltXhDKZe9obRarq7oaGdywZCsb6dlSaYI/T9GGhlFS0ohoe2Ts95W9JShURiU59jhtzQb/tj
6iuIjA1G7hY8kWHdOh5PV54TtYARgdPL7n13fuKKwXeexrKbrPXUuG28O6+sVRVbHmnwfvNksQMo
n8YomrOPLoChZJ07epU6C3ydGGB+kBPWl/ZNcWfFvVj7UfkKIZiBbl3rl0FDS4XoGU3GPycOjYtO
r4FewhPs47dh+BXHpRVDpYznA8uPXRCWEVH3sr+o8GavPWbgF0WpOoLXZDgRVYCrOb9bUsA0ZoI1
iBm+ET2ds5XKDmPGySm1Li3rJ9Zansl2E7PEVCtjFICD2Ip4r1VZPBFT0p4g1fXmuJr9kdaOZ7cP
aLePVaBfRMor8wfYO/UF7xj/FriMGfLsDvaubfBONJbVXbumFjKhUV0PfhQ/JrJxkeaU4eemE1uD
sTj4tMBdt51cmzLlGVj1hVUYzIi7+ajiviZZIMCIegvHuFqDz/5Ywi2q8ULvDORltzX6pLSQ96GA
jfWRNhhdCkQeBTAboMQFq2rKE+54GEFssxeb2gScKzyxlGtJmgEJbo2TruF2Fwfr3ABKdC/IcDJ7
l50bRJJWkal7RozqaR9BpCEyA8tXPO9mb87lIeC2bNeR6mH0CBkHF53tLDf+1MmTIoTpTiYTbKlz
46qgheXoXpahu1qJ7m9J3enKLYeiJParbeSjH16Z9SRWtIf6i3YaYOsQvGOvlOFOL7lTpY/0YB6d
VDb5Zd4o567J4nJL8MTor52lDXb+YA/fle7MxbpHp0Y0QYvu2zWuTDY+PbvdbKQB5KJm2My601ec
m36OQ5Ogt1V65bcxkXOcL++VPmu5W3qUZESTm2ROjo9BkNa7LKG5IMPxM8pNGj/0G9n5zvexO5ck
uUDRsTOJd7Bz2ztFqDXlT+lt2R9OX1MamYiwoHWMSl35SbzcFcvsopboix0yE2cfBgNAgiBxtlGj
Hpqgp1Xantumqmiqq24JWaIyEkZcEte2EXXDqS9a6yRgLR/coFLHjF7fZWUvJqwgNASD7tdOHpIY
ut/+1giYCKWsWABDiuwWOBowBf9kLJl1w0sATK0zlLvIN7xjrnvEtEzWdmmXB0EPZw+1h5oVycZm
ioL+4GZcMFL9jGcFlWSD+Te4WlL3rk8KsUGcZN5n7BwvCUjsHtGJGZfzuZVtnNvaIyq4L9252R2C
+zt1U9kQbN9Vn1KdQL8qehof3N8iexC6by5H27g2oXmvefPKTeY7u166UIGrrDiOppQvRlZ8mgzt
x7JkDoKjRS1lSG4b9HCjiaiXHr6pu/mu7uuz+EebBW7GPoxiuv6l+1rrOYDoEE1ZejbAamUd57S1
X8LWpLsERHL65FRiS3XdUgnqGcOspw2dnjsQ3mNds/K3xRZ4A/apRMiDqWcVRUxfUun5hTvm1ngZ
9waMhNru06BnIQE/1mw617wfxiyno+nmLUhz2eCLuk9CC/yUlRZOfpCLGqJXFv9oF6ei2aCtqzco
AMp6HcVE6xDtY4f7zosNFqY28Q5+1o9PBn5rQgk98gTxuFnxpq07diBxs2UoWV0liucisbvxqYb8
eVzY79OsnLMdE48FI5jJf6Yy2XngoB7HaPK5xe2icoxTgvgFCDbKCyDE2DAiHZN3jVdNfTRAlZM9
6195WanWvLzCD0UvMDKOdNNXPXsXqHQN6ZQflVf3JhEsGAxPRmMtoj+wagUg7Oy+GaFUGVROERs3
GJRdMFLNAlZZAaCo/OewQQ93CNN0JM/QGGczgDtutQvDITLKFpfoOccwV5GC246L1zV7+9mPC966
oicXCBmZbwPVHEO3ABXf8v/BL6D3Nc9KxQFdSbt1e2pQdDTUa+WoKES8weHdlDR1Pp9Mixjlc0If
tWi+LnRLloEx9dkPO/7bN1Xw//wQmPpO3+ywddYxsIINNCL6vxkdgJrQNu6S9BBWARK8osLY+3Fx
lh6HBWGjzY68RKqRqgRv4K3GDHfNrz+AjvT4Sa3MJ2DYrj+IzvzAovTziHyMPataRBcd3CmADRqW
Kko2fWCF4tpijh1RbIb1PrGTOLro6nApmVar8DoqO+JyTOJ3gJ5QVf76U/3DaQlovLomZTviOKk/
9A8dhdLuQzyNTnR4S7eeePtvp6SiJj3nC2HMpfLpi4XiyBii39k0zu6aHxXcnAwO7+l/KMFh/r47
/ExeaUnu7MGdiW88pFYzw0lQjV+kXJB4pqu82KNvP2T0g4+WLr9Lh/HMxeA0tbjB74Czj5ZcF8WH
Tu+g6wYRwvdzQOJY6nCpX5+uf7iIegrsoskSUIit9+drCCKSosGMHMpwwA0ezBPSHjTbOt/JZY6z
RgRQbr1JNS/AeOf7pqNXwWgUyXw1tfcF/NrffKL3w180HNRAjk1bHAoYr+GfT6HhgnbvqRuweuN0
pwlPSOw5tFDR4lHYXPX2dxQkhDqMsI/1wP6iJMskpz/NK5l0s1rvwTizv/5g9j99MM9xA6yAKNeQ
hfz8weSA6LZom/hQexEVKtrUKu/RcY+tnFYysVX5oY5z3zkSN8qKMSEMyU4I24f73hkChUQOcbdp
zuyWoUpRF1sd21gjYRMVOQvl+9mEkIc6eb7VvZ4yMHmyDVKOKU1lO/VXM43B17dNKZSV6b4/S8nL
uZ7u4zBheIPdfrrVddxLonPFkfliVF25EjvEb66T+BtcQY/Y8dNZ9A0cLzjnOf/wpMWWQVrzII29
HTPnWolqQZXv02vnntEzJRb+4HIW/mB8KMVC82QqYj7WnPQLAwGPsxXZ5Fys3cVARgaJ2F9zsvhz
kjkq8XN7yBao+Fdjm9KlgaceJYeK2V5Bvmg9RNtowLOwzAVHdwV4UGia88Adwobg9Xzt/yv1+r3U
y/t1Jxqp1zPAjJ970Jb+oT970NYfeIyED0YNt81baNSfjJDgD0lilAOK3GNEzk30Vw/agXyu5Vfg
goHXQAZmFfiLCYzrNQA3YtkA2s4k4f+AEfy+A+27ep1xwZcAHdG+wZ8famvwGgQcEdQFopZpaZWR
e2OT13G9MKXc/HoF0QvEjy8HfSy29SbnAsPg3xxvA1xsmBpWeTz3N5YBbxsYIhpWnIHLpiFC99fH
e/8u5HiOtrRJgulhvr/Hn4CAEJLWHcejMcFjxE6PhFTM59fd5NjHsguJ+bQn33oYdQDfrw/+fnng
4MyT6F/4XD1fy/F+ehGT/YuXQkGHWtquey3yglZJbg304nWBdI55DoX5u6/8D6fY5Wyxf4VwD4Dx
3cujU13ajr4sjmf/8tkjxCiABSJI2uk2QqT7m3P8twOCq9Q6Ro6IaQu31c9fMzWNqWabFQBPCjGP
+WTiYVWkA+bbxmc7HP4VaPfvIf5/O6+St6On4Tn0UgNsbj8fEFUrSH7m+gfELagsei9UAkSFbsS/
WV5nwk+u/bwkvpAApftmcMunksn4qF/rS8mMXsn7bhaiX7WD25OwqwEh1hRMn1itf3MXUEy8v+kl
oQaCZ5+eJLCg91bokuFulBYd+0J27c4DnXU3vFBRTmUdVcAmiiayxhMgipkMQl5cxNiW0XxPeCJh
qGbseacECeLxrHiIbMXLM/Zy7iVSb5g3aCvRlMRFfBpMQTP6bSYjtA8C/yhv4V4oXotGixdjnMXC
oNllR2aQUtpuzy3e2iDc1OpgXIeJHp8sLR2lL7QM6plYq2UatuwLcVu0Nk07j1XC2yQ+AfMH3eD9
mCKLD++blgbpsQ3Thi6hVLMB31EssWV94y6dEuY1CVDtq84JBuduKufxsjRjShXywGDxaNckTBIW
gnbWw51pUNgqxm66DbKGLi6xN3TEtad4QWJ19IaMV+w0DPTFC3u4RRnPTCVoFpYvBAWa4tsS5d2a
JL632rdRDCGjGvjG90ZDq9TVVqpkYb5LfSegt9Fxf/aqDrWohzcbj4k2pfcOhuMNuBnolHhR2Bnr
yGaRZro17mNqz3WvzEedc3tuTvcBF23xm+BpbBaMV7pqO9czDVIKezdXCUavYNL7oLO39e1ejYGW
wpKGa9ZfJdmE4DWtqPkYatbPYh6wm6hxoHQw2HzGp0CGSXHMGqMpOhRRgd9vO3yDH8+FlV+znm66
rKcz+pZVS6CL81Lp+V0c1Tz8uh4J6AI94UVh2kCDjzsD+pFBjjQxsu259X72tED2wSk3eIJTytNd
P08TlKF1xH5FkzG1GCeILfvYx8gNGOfp7zo6xH3iJGop+jn/OO4I1el9ByEFcj+odjDfGyq66/Pf
6UJSzQrMsKwbS3ww+K53MXObzRgFwa5vFDcw034AIV021gf8NSHeLEUJuh7U2G+yZvIDpinSamFD
odrtSan3zfS6azxVuyu/yMT0ofZKfGCrsJrCYcd8bV6FtsEPlHlimcfR6uQwMb83KNyU6hKD6UKf
jpsmMubwnnxbOpNx5bqM/OK+Cy/FEszPcG7H12E2GqQfqVqS23E2xPhRcfrjvSrJ9lCAXkYabBn9
U6q/dWVmND7cweU8q4faDmN2ZHQUQpQMu8AGeIc6/whn1SFlIrWvXV8TDofx8P/YO7PluI1si/7K
/QE4MA+vAGokq0gVKYrSC4KiRMzzkAl8/V2gWmGJclvtd3eEh7ZJ1wAg8+Q5e68Nx1ICbKzlvV2O
dZA0+JFsXZnPpDfbq+VJe+xVeh60Hm1/mKV2o9jJcBFJC0pygPD1Cd+uZ3J/9ZB4Yi+VV9Sr0950
6xiwi7q6jtR6OdMAj79gJmPmUKYowNLEPjdqRecAJcp8Dce75IJLCFj+kjHnwxI3fPFAcoqwVyhK
Q25u72jC1q9Cz5x6oECOEz0YNKBpjCjmexxCiH+69qnSnOycwQQ1960wWLI5wbDmdK+xyHOODzTR
+D/oXkZmZfibIQJFVZLu8QqxSy84med+aD5aEJAQgSXQG53YLS3fmhhyQVqKsDowO3kdi819Lpl2
5uJJ1pDBM8teB7R0zjJFzT4wVuHBeh0MRioukdQh7tdtvLW3g7c0ZBut722r3CxpVqHvU8x4S5PH
tY5Wsajeh4Vj1qeyU5TlsCTm6B6Mki7L2iSDEGl0GpFKNrP/z0s8WTaKHFA4XhNdE44e33aMxQ6x
6907SdI+FEP3NJd06bkFtQfkTGOYjXxPQBtZ561GS4/kgumfRiWCtkkcnHpqPOHcwfnM0dFP4mCR
8zCFhmg10o41hzCWunO3HlKBG2ZGctziBX8oMZaFtezht09lghF2hlYENN608MIZUXUG72p+LjSD
n2/Ysbr3VuLp0WeSzNPOb9smqreLW6O7IRtyRC3LiP+aaIORr66MkNPRPH+cHZf0QbNyb5zEUMOM
j7RztAYU0axH/cdaYlP0mwFJgiEAYOTaxGVtPZpKKaFkLBYmojwCJPqZZJ7MPStr1HZXghcOlcLu
v3wb2EXrxDW3F9ahduRO6WOVKF6prLcSUCqEwslqz3udaaJSZU3PiCB7eB0g2kPiXfeCS4OT3GMd
LF/zvpH0gbxvCK0Bd1dxC0qDBHmmB7RLYh0UQ9FN3X5OJtbByUJdxCTWRiPRFEqQuTWvnLGZEA3q
MMN9dQfalsAJ/Goo5NTKjDBazKcF2BRTnHWZRFjHGM55Pc7PApLG7SAqbLBjI8xrgf0MauaqBXj1
D1dGzs6hGR13hL7g7HUK9sc+tVinS0hQWInbFSsCqA0/ckqqkb379ra0yqI10CYZlUSkKGxfnKTr
q7ZgHPiqBBgmal/sYd5GWwpm2xDJ7Kr3x3VGedJIZDYCtfPqj0KHpHajWxPvOi0bPquYFl6yAhvl
XGjfFD27hQ2fFeR2Eq8dZ+Gqk+MEsTTtI/7WrKVHaM13EeHUH+1EY2GdO5QNoulWc1eBzowtQ4vv
BW6MmXWzsK9Nhq4966Kj3RW1oh6bMVFehq71dlgnPenznqlyXufeuhTcFm6BY4X0cJpsRrcKMWJg
Xvm2c0xaALFM12+0rbkLC2udZY+Ny8gUavBQ3UXrFc0yg8s0ltxxRc9dpGgtp4ZBX2iGhlbfKClE
UmKgHjRlNsGJs1U64s42UmW8Q/JZ2E2QiiRO3AtYVc9mq0I6YgASiWntbuc8VWLtfeZSLcc7KQYM
yBrlRqHW5CaouOeDqCjTcBCrtoJE6l0J1kz4jp6ox9zs0IKUwxSkSjJv+AP5Gw2bY5EtDajlpL3U
LitLjmKDnr+XHhVakAjqE7ae2S336Oc1olgdtJWjeCWr2iH6SuZLDlrpuY/QxBnvYpcl3ejicaup
sRZ2i1b6HTaBQz0xgUDypl0qkyUGmvOAS2ZCp6jlVCSDXeYvSmpaDJzqiMjYukRS0E51yBOI7tis
XioSd5VivvFQPRzwxVMYjK164w2NesMYcgon8jXsfi6ZdVvthto4YkwzrvMMlaSGNhEbaZo3pjqY
J6mP1TuuNvtyJYsjO18JOjlHm68YQ+CW9ib2itOYM0nDTTHfqAhH3jeKPQLa1Y1zPZUEPDBIo4CU
7a4gigoD761Rahcqv2pDiqb6QvSEdTS+4flKoinJ/6scYTJ4Qb7/1WptLog58ghvYeALRMKjWtQU
2soErZwduPfncVpXkGSlNL/qJpyBtKyx1ZWDbcxtc+rzVf5cJqw2qb02j5Yp4tpHxJT0t3Mu8OlO
lN2/OYqvp6SfjuIujins3TQW6OX9QtpAt5557HjNvnkNvKeMReHyP9CYfjn9uCjpaFQQx02GGwe3
n09rXpQMY4bDfv+taTfSi71vmcoV3/RStrkeXV6Xw78/ff9y9Od1V46qDeLFNDkp/vy6HMkLI6tl
s5dZYT8NStnty14ywxdIhlCxw3+42HbCWtyStpH+pjdI3+btt4tEkFMxDzhv4m2nlDBTuieaXe8x
jXIAWdxOv2egBVPIAXroE3DDn+mmcixZK28G6N/HI/927H7bsbPXQczvtKPhU14Pb5Wj6y/+p2vn
oQFFLrpeOygdUHu4xP/p2mlrkNd6aTGhrZ2sH/M7MG7SscM6yTOl0v7htvzetbP+8OjmY91UdaZF
zEb+iT3TdH6+xQCPOfjWQMvw/Fp0Ft8mXtB2AnAiHf16oZiOl13ax/NAgIGO+n7uTwpn7U1TUiX4
k2tlrY+sdfmI3s0G759q+35qlGuC+MbN3CrlNqZ6AOa+9Kc6rvZJZ4xHtxVOCPnBvqrHSrlrK8I+
kXlCkE+xnzVmad9NqATYyoi0RvoJuF5r2hrtP9u83RM6yH9Pw7lEwA1G9sjYZS3hOrxv6SdWvAfF
cLKpmY8QQ6E4ttE7sbQ3EjzAOhXxTSLY920PlhWYSx44hX3UTJDmY+6FFBdfRqSV4QgSIihhGQRI
7edThBtsIwbCACcVMyakS6ADyoZhqLZFN4Z2H+jCqv3eEV9YffDmKdv0zcpXLcxNIbubLsduzmo+
PHX6gHrRKREPWYQ4GyXVk1Zq8PHn1mSK73r7uR/Ti0OlGZaatiB7xHIv6pltu2mmfTxkN93sqcjh
84WNLAX3Sa4q7vXG2CSqZaDIxDYvylH6ExS5I/qJU6Jx5uKQcfHUUmyGyNnhk8GrswYKFDqh2WRG
BCZ7VqhHKpOTDBB5Mj9YwwTfc1g/RJMP4TAaUVjMI9ACS7GpVsbPZU9ahpTEVQAwuIKdMgeGDkdj
cbZKCojWAvUUjjkCiJQOl99a9t6LvOOAOD9wc50EiiVSHmYDSRBHbWvTI4n0jVHKrW7CeQAYPR90
5o73pHqTwaa5U0iALhHLUrO2eq8w6ZeqGVbUzL7lUviMGPlb1F8bT8s+NRLiV6u4B2RAZaBbOPbG
vhO+gQyBJRocRYvQoCAPKs/a+7q3H1y5XGe6cPx4ss2tUiFEoS2Y7JymfFqs7FPWDuYuq6OOM7qo
NjDrlWOre19NdJYhUBCQDxla4l76tuCWcLv4HaHssP5jCCbIFYogj0H8uBp8pB5DizZYB5pg2qfZ
xBwDcOZKKvnnZTblRnKs2mQpTmirQua4LBXpCwX3AilubejEjblPFhNWRjLLgONLG+Za96j0A0km
joxCau0p6Ou53WkuV7AGjra1AVNvIyN73+l2fKJXVm4N93Ps9epRxlCYrMZW7mH/kFoNYtkMnSJN
L+WUu0HVQ9rN8mTeNanX3a/2u5CxRH5ZmE+Efb+ceoKCty5x35ysE3u7IFUILV11NpXU2Jp0Rb2l
DlkIPoVdxHwKnoyV62GCPc2HT2wfNIQnQRq70x6N9WGwJv0KMcEYKsho34/Q7LcjbLtQR5AU2LEn
QkuUra9aNaNJK1Pfz5Gpgu7RbJ5cABBD0jiBNy5om5e8ussVY76N0D8cNQRMls80MkFxrOTJxm5c
Ad+4tIOxIMTT4Hy/5a2O1yDLDH5Qua44ne7q3D4j1/qcQuInFg/9xtQSLTbSigmdhe+zQXvM6avI
wD+oLzJKICuJ2jqu2YR+Zg93qpsemGLbR3dxaMZ11sWmtQl0yKg3iSdbfxGFHZq0uHy99Z7Hobik
iNDR894WI3QeNUu13ZwqX0tzmbdFt1yhZrtOBT/fO9WOsn5VFFXV1omVLuDs0YTzWismOJJ9zUyf
2joWeLTQfZLBsXdgqfgY/NZciHEIKLTmjZ7WAIWqllsqtrvTrDvbsdSfvHY9aWBUI3i6t+4iPYmD
0gGWOCu+yqO2k2b7deoR1TkLceNWl5FUUWjaMXKLfJsV+oQhB2nyPORkrnqlu+cUf1MX+ifb7q+z
2MwOeHoeXNE7THztARqRYR9GjFv3njd9KAitDWm1fyWIHodTRH6NiPH1auOVYw7duXH1Y1oTkWPV
dYES2yZZsrstEtotkZEAwmrbl64bVcJxTGQry1jvTJOUwIjwuQ2WQ6yjheiwxuEKsozI2xdECPVG
8smbaabM5ryvi0q7WmxSFiZ9breDi2NVurxitSz3yDvT2z63rzONTYh2gQSmTFBFrsXFthsty1dL
627Vr9N2bNOrue0PcUecHGnnePuQonKwZXtJytb+WOTyUUQjqI/Z+VKPOoL4uEi2oz6Inawk0Loq
Qg5VTt7NUNCljkF5tKa5vnFxalrOWgNd3qCMLvDe6g0TqK1sAWqxoBXYGZUPo9dkfqvIL0baEBpS
jOPBnZaOtSbtyCuM7D3rb3pM0KzuYsgyG+GixB870gVdKOS7dDGsLQAeY6sXDSAus9F2sZN9EFNq
HRbFvZ+H/qqnw+6jkHwxlMY5AiaKVnHY4puNrW2t2nE3mlmqR7dZPbkmO/nCqrrtEEmFwp3JU/xM
V6Ya3pvpEJHIg0Su9aq9RIVvNgFgJrcWD5yDSodHkc5sVvgtd1/p3tDC8QSy+wRtMg8ZDR5oYftW
r9MJlnWD3/e9MaL4IAVnnrueED2rr1m9c/J7GgGUqtIj6wKTy7G7jzVcoKU6dsbUOx5IlvXwA6wG
xGpSAHbplq77F73wP3GgV7kVI+L/Xl7fJOnP1JNvv/CduqD+YaEQUqmOGYthn2JO/qchC+QC2FXE
VN/Twv9MzMAipaMqgmnLX3BdfS+rDfePNdwWDYZB78JZZ8r/YBiuvZ2GO56nMVoEi2CQ34At7Odj
YyQUkFyVZR04DzdRqGdLfkkI4jlapjkFxmz1HzwjW7ZUUMtWEzI6uiDRP7Ixy/cwhpuPpp31H+AA
9B9iTtS/mbW+PdTy7mAAMZTCTg/X860yyAPGH2nCMw/ZZNZPVmKSS4vX+LqyJEOjlmTondeoVBNN
TaLGD1fx9ltr4Ee5HYK2t4daNALMsddTEWl+r4a5H5VlxE/jFRvT9hDF0WPZRgjyxZh6p9yD2R7a
DcACIN2YOI3Zdq6k6aXvNQxTn+RSLV+csUdb3CyzcYwhJmxyeyx2Q9GN+YZunP3OoYqaA4l29RCJ
crgGT9BsqZVN5pHjOrQvWacZLZQ3iT4zBHJoHENrQS5JJgfzpXFcCPTEC6+0vsEwEyGQrX8kOYnU
JprtPjogptP0vjd4CscLJP4KabFZ4TIZDDffxvSgk4B2BWr31FQ/KDBFGXw696NcugIZdcse7NhN
de5MFHVKskowu9qY9jP6pCAnWtbPkNICjHDE1PokSSVBk1RJUOpyfqyydUihkNl3bYmMog9kxQdo
nISWpCopAHhcEzn5XAAEqkY+b0VS2DvpEWyhmLrofbjq7WXVPb9jVpFqYRa3kG5q1Ubg6KgQCPEP
bMRIVu52QtFAtimPEioDNyZyoW1t5rpYD+41+IsbDPJiPHiuV8Tg9KvhItORMk8zRA+WzNbULXKJ
yPWraMCX5ls2hogNZ0zjihw4lcIkTnXh58hZfYYoJpc1U8w9daCu4DtHyyos69HJZneTWHZ1m1cd
CMC41RG5Wii5zG5g145VqW2JmOu23UCmw4yLZbfoLnOoRJ+2uZoSHT1NIU+qd0A/U14W5qGM+uox
Oy6Zm4WuNThPjAyb/VKqy8YrmmE/p11NRYkmE8duRtgq3R2qtGDi9LrD8q5dgVyQR8/VmE5lq6xW
JGxChWMlX02hTjdaTY6bn1ZO+RXpFwM8eu0Gx6G0gqSg4evzgRhZhm87nZ2FPHt3TLYY2Y0EyNHN
ziIApndaR1BH4wMdqIGR4RGMg0xGRAy6ZCR/qTKUakQud9lOV2vxBX9QqTGlSkoiEBrIQuqpb70u
fQJiVjR7r0IUdtP3XXRcxsU4FKqRTY/rUB1xmaXXTwvdzjGIvFF2PBWtMjxX0ZgVYecNLbwBQkDS
zTB2lbKpyQA8MSSuZshFzqBtRsgq6d1s1PO8JxmEtrkSVTS766or47AbGRt/whEHgYn4OAJgGJZV
GBtEroIGjhO2gqG6hvWeNmFLbfzU1+gRVxEit7oE4YARLb9oDotmTOK05udLWt1ky+ic9bFuAdTp
Hq/WrZ9tTsgF6qJFE5gS+mgVC5r9hyG1M0KM04l3z8Fn2bc1mTlpLRq09RYjiQk2g+9ZE9r7RPAg
b3qcGQqjTTl+VjMqyVOWdpZ69iJBqw/afv2Ey4njH0YbUi3WpZwuAN+TiQlhM9CWZw6hDBOaCn15
KHpDSesgFwZA8J2MdICRITuBNj9Z44j6/ehCIeAvsA7XJgaYVCpkMHqLmB6rGMR7j4/dqp7GeaAV
PndLD0pysc9tr/GOEW3XylaMiJjXDORm15KnfYMpkqG0Xac6SgQtk/gGYoSxdc2DlVKm33RWAWEH
w21thS6WpAMJYQN0ymlIyusSZQf0F94B9y5J3AeMXO50NlsSpFHeWtEYVn3nfEIgLwj3SbvcC4p4
IaKyhlOl+pgd3I5ujCM+1ppSnxN79sqQPJzaj1zVPMS6JEFa9PXnHrM9UUr2YcL+Ya2RNOLdCHK3
CBXogdPOxQtFbJ+blrhjajo/JuiIrUa4zCkxpqhdHf7VdUI9f6/jO7IpBUfr2UK0gIrT0BJAFvkm
02tykQHtyWsTacQVUfbJ9egsXc9ggZOdbN3GIoiy00ACFMPB0/WFQOs+Ir2EfWbhI3tzaHpAj33m
OI6O5KQnE3CsdZ3gl8Gp5l0ljJnVb7KzLmQdh7AZW+ZWRiz4fWn0H1730X/7sr/ryzpA7n4oOX7J
W7sk9Zev/3foi6fqy09qym+/+KeaUtOh29nUiHjmX5uv39WUCC2RCnGM/S6z/F4+6n/wGyjwVt0y
oD2dqu97V1b7AxvBq5F/jWj7B6Uj/oy39REjB0M16c/QnaXR+0Z61zIw60rPq/eK0wMznpP6zsux
rGLh8nC/6NajKKfpVCgNBp6xeSxiSzmogsWwHos8KOGBhE1vloSqlRWNBPWBKWOM+7Zos21tosZc
RsU4dNh4mOYpzhZRsMCX7Zwb4nB8XWq3GRPQJ88oT7YoToYicJNSxQ4I2anVKECKaXR95nUvozqm
ZxoDbJAwPv2xqunQKO6CiYStPVWXq9pTb22tp6/SiadaCukTe7bhiJ0zkE5f+iLLw9KI5w1GqbNj
yJ1Ak4ytunrx8upETtolklZCctm4xX4KT2q5NbP5imNwEyBsx8KYPs3NUId1uzxbA+qISXsm6vCx
nfttXdCB68rE+EA61z7tXAwcKoD6uo8WcsLcszYYj/BSnhysKVs1Fhe1y0/rNzCUiLvIVnzJVnRp
Txd2axRzHRolPdRxPYNPYrqPDXFxK4nbhf7aoSu8ZwKovB0QkT22TViben1YVgKAInq+GFVl8UqP
eoJZU+aocZL5IhrzMTHyI6v8U9dmBChZoHIMBtC22W9MPpAw05d6mG/Ngms1G8O29RpWPXMNOaOk
lSzXHGKRYOk1X5SedAz9rA4kNKq/TZpDU0XUUV8NTUoyqrJ+l0n5NMIc89UVYDjQa0aw1mMB5wdA
qd6KXr0ddLEbV8qKSy9SmdSrxqmVgOrixQCKuLG09JTn8gowkrV3IeSyBfAJa3N+WKKBWNHBLmi+
GEqY97zQlFJoJSR6XXdWdqzn5aEzoaYllrwvVSuUcwVJO+lIYa3Tpwp5/6bQ5bNbL1eTHqdBlnTp
OW+dx1Sqn93WuPFI7A1sQTcejvBiYfht5XS/tNYergKN687YQx9OfEV16cAOhJ1S11/hGU82QnA9
OSAaqOC4E8DLDH6rlwYWc/WhirVnzxCkYskOvHNcHDVnum+78d6UxUupZnOgovDD9yLvjUhLyPsd
mm3BtrRZbIXFH31i8Pq9a5V9Zi9/rNsq22KGIBTPdLaEmtwbfE5IA/SshGE/pk437yEuYMLWSM7T
leZTFileQLzzHHZKNL0zYCuEhYyjgImBFUDHnfatM0/HtramQ1/a7kFOCjGoCD839DTKm0pp5i26
yOlYouAKdKUwnget/zRPnX2tuVhSuGvqlPlDhxgkC0lmMEInX8RT5NTEw8YN4x0wUm31kFfRQymZ
dYeL2XupD84hQBx1Nqv8EwZGYOWyoHNtz8FipGEzzN2mBRTOsJ+BKn1RDPBHtx4IMXTac6Ekt1Vt
0qNSzIdaIZYZa6u1mUbrCS1n91xVSGkrJUs2hc2gySH7sCGyYFum5Rjqcx3d0j4nt7bi9l8y/bnW
IMT3bcnUBwagLXVtazg1123mERgXbsM20hjicD5n0u+MO6lz08258+go9nnUW3GIpu5FEd2VaefH
Hzadvzjn/qJnZnALxREkjG4zIX87uk0z20QCmNd7c1JyRhztgEdenlOrPS2RZv/mVP223+Dyah4b
mgFg1SRA6I36HmXHWNkzyNSYRz0kTfioF+CCbYMF/e8/19veAa+0nt8hotF8oWPy5pWE40gjI2Vu
rw/5E+UwVHeW40wTTIIoNOsDf6du//41f55RWubra64MJZopEGudN8P/2Ki8xO2BK86DldC/m+7R
fxUBtL69UGAnr58XqsgVnKjkNx/3F7PS62uTDoDFFe0BRkF26x/cOQzYxcIRtNr3ZWeEGSGhAMSI
o2S5uMrqLN+rnnwWveSsKabpmE09zy2APb9L5ufEjrhdl6sxRnhB1bz3oNwE2dhtdFdcCeDVTCVp
3lLowgfMToDxgBZMF1nGD6qVYMSR5nl0kYbJuvZ2lkXkRox2PmDQP4d//yX/xS1kgCPVmVRrqqXr
by6sXqQeokaTqa3eb80aOYu3gPfo2t98o2uT7Y2oAYinhvSeRFmTW+nNN+oJzZX8S+5VD4RQD0Rk
1nBkqwWLcAUyLcRqdRpirXxXTPOtM6jlOzriKb2T+KWdWJfXUoUkQrhzuryKFZoNnhjvFc8+G920
S1yWewu5HdGyaxiD1OVjbOnzjiCQZhXMplej2vWXKpcPEk0SnfbUPDKMJjuAU+4VcuYXoF2MFHJy
Pzrp1jupZC9RvTy4SJmWoWfzbow9HsQ9+IQ0iEuiF0ANXTFZgWc/LreAAg2fE4S2Ra78qbOYBToa
NdbfX7C/WGFw3DDAX40wSAjeXLDFUerWhG2yXwQICcoJycpmNTq5JsLY//1rrf3Kn2U+GIVU9ik6
3g6Nw/Xf//AUdPqcYvWeK0zp04Vo+2NJxupvXuIvVhbAGxgb1j//ashABpwPhaqCffamhuxaSaBp
tDyvKz0jiBkwICGzurn3FP0sIi/ZECN5VGT0oc+yzy4AZg6qU8fMIjP2U8YmnnisTs1cnsjufFls
YcCeS/N9YdgLIksDIATsousitTcIEN67A//YZkBwgMhPMDm8Eh9FEng3psZbvSNXx/BafTdKQKGq
nr5YFbdgm+anSebH3IrngOMtBaomqH61JqjQGweTOlzqSk82yCZ+E3Nk/sUTy7XAMKiyDpvm2+Qp
wnrInp/Laq+BgyUdoUyDdBip4LHqnzT6GD49i4wJvnsuab4FUd+pPiK8myHjXo5y2A52NW5FtAh/
wIMcYkh/FFljhHDCcEpO9jmClRKMkXVO4NeECEAhKmHXDOnKPai6eF561U+d9A6PJlVVywfuFLnL
E/VhphDzmyhpdkYhaCeLS2zZa6OP+9NsWPh6m1wQTzGzkKQlb6dby4PXdNO3+cp/tfn8xUPCnrH+
TzNQzLxtdUNNRLoiJri8eOspcTCYCt6Oic4/auLfXBFNY+zw9jlx2YVZ1vDqrNy3n5+T1jRm/N1j
te/I+N1oBICFbpQdI3YqD7JrABycxJKZA9Kks0xlGRVgXODkpwAc68imZeah+2SgvfEIyvURMwPj
n93Pfa4RDOTeFB6z+sRbDRdVbYSk+zyX2XKRxUxexLoZc5vFRv4UibVKJRMYkvGpHaswk7UeUK5u
SHF1twOX9PV4uZjSCFOLH/RWobky8BuNmLZNNA5+sQzJQaJDfj0ERZVkWEfm9rEaxX06cJB085jY
2JajnrWI+26I4UCYHqysiV6MdguWCNEj1ZrmjCE+WujS/I1S8k8wdHFDNuO01cyu36yPUS+tc+2I
ezteDxDEk/A84SkpWqolgnxPuLTc0Gn46U6xHtvM4hEbovbas+Qz1rhQwErA/5qeUoMziycpxXGE
P2bJBLXKZJxQW4RjlEdlovNbti3BujzAw1AcORTvSriRfkowno/o7sEWw4lu0aekF9Ux16zz1KOL
17s5WA9GtPLTnWg7kryo7InkfdRRwvxmP7b/4vGm1iH8HfUhd5T6Zp9kIp61sGfKfe/Mz4g7LjRb
z9QXfHkWj/Vaf70eteuBEOfBo9J7fearhLAh0Qu/zfg1dLhhPlTwfNE7uVNnOEi7YyBKulttPDnO
+0LrFQ5oOdqKmBZvWxXxM/w679R0kLIXXBEbQsmwQLNfBItjnHWFNSYb5ofJoNxSO6MJbDUdAxkP
K+WZyjrmYMh+mBhINRgwiIOTjfcDeDQfOdSlQ+iFUKM4TeN4MS0QYHVBUhYtRCNsxXKFpwC+HZm+
paZgSK7nZ7tfmm0HWcPhdIDgyz5PbCIcMsd7A7/ZWs0Pzvf99d8O2286bNAW1hDA/z6avatHqJm/
Kh//84t/Kh9pYMEg4MCwepLXOu9H5SMnIwNNuel8w2l+77Ehb2QECwXf8KgOHR6K7y02Qnpdhrec
AiAbIAS2/0mb7XXa/ONSjYdSQ46kapS7nMgp7X9eqj3ywjCPtcoVffjpHQEWOHSQ6BzKYsk3TjP2
oYq6+UKaDD3omoGfNs3ewdVcXCF5Le7n3C4JLCW+AW6Yy12pEmWHRLAKIGdlgWNXyQb8xCWmVjTp
QfiRuQ4ATZBeY34roJIhGokhQuU8Fxr8Tfbnde0sKzgXZq5iSTEL/W6oWg4bjQ5xlmXtbIqpv68M
DzKQQxQ4kNnii6qMULSM9xxHXoxmaIHKj+9mbx4uWW1bu1ZYZuUb2VheUoYmRyR37dXswJLxZVvm
u8lY0jArKnk9C9s5lLEsNxkzyKPZRd526EcjALW72NhXVPXc2YoufWHOUThJ2ZQ+mWScNGe1mver
tWHDrDVC7Nha12rn7smxvzSq5jBM9bRTmWtXVSRLdiOGfrELqStP1kyn1o22A7bqgBum3riVhlEo
zukgAqWJc6MLuFjl1YINbetYinMs2TmJu4twn5lOs5V6TNC6rIhkCKyeuWpeLHetRUCOmJMHj9S5
97Qt7YM0neljpdW6nzAbC1VGVtG56WZd3UBfTjvYvkqiqVdTFRGiVHVGTiJHKmpXeQZnCjrZZ+ir
LNsRBQpTyKrulwBBGqQwBcgczgUrg+xhVO7Zi6F3oaRpDQnLfmrZYHA371nv5c4pq4q9BhzMjSwZ
myqccQYfnVeZDL679MZE6ym1riGrE3auScK1lHyhi4DgsMQfBG3+rMyp0SjspZI0hF39TZpS/0ep
kn8TrvAfWmUszTdRC+EEwypxWeUu3fIqffH6Ol2VMN1Qd5l4x5i23FVt7TrxjeEsOAe3DLLVcdmZ
S9MNF6+fGYW+F+rYq3fKNNuIaRQvK0oPqSP6U30LxNmVGLtyZkqqPIkUokZLGFJUjYFWqNoHqHPy
nZAtpc2cVcC80BDjnsiVWJIEioUgUMaethxADOUhya00DxnEMJHHEyJPuUZksV957RdriduFlq8e
XaoiURrsUhb6qgxk1kNkVXl5VrJZ14KymVXI98LGtglgLQogrdMhAhhSHWcyjvd1hRo0ZVuLA0Rx
M6PDBI0f5k75IU8LD+RHaxuf2sTUwyIu45sWr8yN3abuZpgaNr4EU+OON6CeFrW3iMJo1Y0kKGqf
Evh3a+Pbf0DoB2XKaTUMc+YMStPXPK076KQkHBIXnJzbOAoVVD84CJ8GaYVwAwfgNWDvuOTIJ9fT
yjAD/kt0JL/9cBknp7plZBXvHGZjiTZZN8QRxvdRwbbbFI1uIfiKl4+vq/y/G+LvNkQTsdDfbYjv
h6fkx1ET1eT6C//ZCL/FMKlMdVQYBzo2kj83Qg0LABJ/D1cLSnvVZBP6vhEybNJWIdIPW+BrapOq
GutuhbzpH06aXkVIPxzq8dHQyuOwAmAVrAWTsJ93wBr3WlLPzPI9sLFEo7mgvuYtygMssSVci1yu
KcZTDIaxt8z+izbP6U4ShHE7r4G+XSuwnKzRhRnQsc0rfJkUb+sWxX2vGiyVkjkzvU8WjGnZl6Vt
RoLFbgZFF4zexBDufRJJr2xIlWOKSjgmE3RfLSLlxivNqTyyKnU9iwu8RZedzQF5sxe06iRRos6o
pdGB6Dslo5PvttNdM/El3ylV7ejMMhIdyF8m0MzyXZrGjQs1N1B5WdiWjWrj1tZBx8MLYpvsShOY
sijSc1SWya519MUgodSO7qtST+6XgbRDPhRteCZnnwUH7Xs3Mzt4aWWSvZO1BQekaw+LlQKPq6Px
CXZJih4BdKqf5h18AtJjAq+eoDpyMFkcvTpmMfJJlpolF0zCBaKR9orwqLLSVq2xPCdxPikH9MQr
NZX1cb5TZm1c1BAKcxZvI7OxdGenp2RZ7KZIrYd2j8su0lh9y3xqc3mxC+L7Tg1OCEJ0/JKWXzkd
/l0R/hewPL0wXf+7FeHhK17iavhpUfj2O3/On02M4Dx1qvaqRPxTwOgYf5g09lbmy7c6l1f6vii8
0nw4m62kul/KY4cRAEWzhbpOZZr0T8rjtZ/3w9LAgoSq0iMYjoOnwyx8/fc/9PtcbRqX/2fvzLbj
Rq5t+yvnB1ADEehfs09mskm2ol4wKIlC30Wg//o7wSofV9G2fH2e/aayRSWBBCJ27L3WXFAAme35
NCCKOPZXHOSsf9PBXE6wf/oUBumCTvCCtqE3w51Y/v8/fUrYoRWyCII5dGmJrKc3A3/lj2H1tWzB
YRQuKqAcwRzwvRlx5J++j7vfP+XPOsTl+/qHD0eCSPOM2+Zxs//64cBPYL3jrD1EdlBRVioNqWIU
fC4xNvepQBIVsTYFpB4n1kbPU/I+GtQNW1e51iZXggBnHN/7tmcUYcHSwJlMgof2UwaMaY5mmzlU
vdVRNF+TVBXeF24+bP4PF4GrLKA0YlOQ7qc7aCq7xsc7Bwd4lhJLK6q1wgAWnQCTfWoAI6xDkcEt
N/DEIvgfF9Yyg20Q/3BR2ySAxELU4x1wDx/hD4xn1Ivzrid06zjSUcCAO4jHIumW/OKZMZ5RQFr7
9TX8Q5uDh8D3UOqyQXJq/zx30BAfu8kbAgIA8aArk3CQsVfT3uM08+tPWvazz48bmzAzMjpzQKo+
3SynF5pVnE/qcT4xS4K33bp+c6Vaq7mYDk2jX3/ep5fo4/EO0LjaIBR5yD5b66SA4lHQSTn0UaIu
rCjE2nTI7X79Kf/k/pHvRscRvbNPdfGp5RgolgsSjnxajqApfe5abQXJIdP+468/SP6T19WRlNge
Lx5VzOdFIQXWFww8gwcmG8BMPU01GvDMTAvkZSos9H0idol/rdrsfuphM9Q5ES52KsJ7Qqzo7DhO
c1GTizjO7YmBhEhhwugQ1nyIFnE0potpn/BsPgFaR11ozabNODqF10EEMB8y1rbcIrxODlq6+mVw
5+Tw64v8Heb1l6cEKDx9fXI+UCeDQ//UF1jEeQgf1HgYUkusCuiER7D1+mg0KttVmV7C5KufY66M
JVWJU+DkpQdAODhFRN3uslrhT8mSAct6SUMLcsyLwBl84wST/dUbiuKFI8VWiUE+CCbvkCbA1q6V
G+JvMbNgFyNuxFoWj09xVBJAFyXTPgMZQn3/leUsO7it49xGnaSbmVRUYG4QU52EBN9GbnIwgMGs
KycptlRAYq+tyn9UoZMeUwMSQSkazpi44b/HNFhI/MsYd9Rzf1uDzm1W/ezZ58IHN9GHrrOte2kj
DakBGnVula9bEVWHTFXZc6uJLqNVuCqLybh1gnr6MU1wdX18LVt8j9beCe0UXIYby/Wc1e7G8Gb7
4uACeqS1Urzgd8x+1iKusM6YwTTRfo4JNBiqpXAEYv7FQ3K98QqpDgC88mM6pSN4/sC9Jafd37R+
siSHFslw29Eh+YZHA+R8o7cGsJN1HGbvRmb41wanu40dJZxTPXVFBcpv7YqG5LxgEU2UN1VYA+Uf
S2YlEUrtlYGtyqzT83I/N1WecrBkhMdYG+m0KKxXh2CI1ZKEfoxIGDnbYT09GXmGbFIgHr4RoFWw
5y/nNJP9ZZ0Wg7VHHeIfAeBYbyp09V3KfSqPLaUomikNwNTelXHNE9HnKIsay3qr6CzvslgSJlCP
uHAqWaqnEpvousrGga8GCSZMuOgwTN0ujq2LDItuy9rWH1sw+avJIAWG+bP8YSm+c+WK+jKp/DoJ
nRglUk8OWpR3my7MUGhCFFsrEx6GhFhiRrYN4mSMHso0ug4j92s8TuYhblvzPhTztE2V+4Kn603S
wtgM4GfWRuoGzy3w+52llDh7YzdcEYsWrKp+HtcFaSWrLgWJ3/YmASOBEbNEQZ8RRUkYN876k+FH
wT7TY7meSER8NYAQ8cuM4Q5HD8ihzAKuDT4YWxubkbdhG8KtF/kuI40hgZMbuXKvtDZOzlxV59bA
aapGZ3pLkTGhedUeHYPJ8RG2Evx+O1cLQEFoQQtsEjYp1WN+EFZiHryK18U1cKpm+EQlfsYtBJMY
M12M3KSNwwUKVn5XvR19SbHo/XA9PX2xejVcFb7fA8sI8Ehj0zwr00CDS+bbGuFdf+wE75cxZUS5
5NMUWdj6PC2IXAm8udmIxgWTbsJRGo15fLJ7s9xZpoyPZhbVWzuv7HU6MS4D2ZzshduU5wQcIH43
QBnYkMtzWnZ47DiVNVeYNrKNW3XT3nDJOmy0me3CtJ9+9q0aqhvib/NNuBg75h6JLvQKhIKSRnsS
sXOIGam+NLt6a/aD3HLF6spz6dANMMM2YEMm+m+mfpmDwb6VvKg3U2I2YElCoNgrs676d2wawybI
zfkwIcj/HnvAtBEge88fAu8SlcyjYVJf5BUAmAy9xDrsKfmqCuMCDk/E5iGhLc2qQ6awHU03u88j
u/kCSSXbZOY8gGehLjScetrnGdiwwW6yXQ0r/blqdX5sErhPsxGb2PmAdaSKi2xqyi83r1C9Iz87
TJNV31jxHF55mhkOsSoeQjLLgQlSLXFrqufKcZTfLsbpjdNZsO3bWW4BtES3s1cjKM/smZ+RQY4a
3XUXoxy8p4HIIHPf9yBVQnIo8b/SQIvWbZY6W5q1zq1gYVjPJXyoGgTMwSQYaB14XXhFreKs69AN
8Nfn6qp3eV6FFU8/qYH75wRQ9taqZHOVTjm5btQ2ci/MotmHpeGcWlUZ9xMfAIQZ/xxhNh4sLWeK
na+Atxdi2cLxMj0gxMiQu3tlQvlSC+/L9B08exg5vb6p9jqVzICpF62TM5p7Wpn061Rn3fTWAhOL
wYrBQXPXfZ6ip17AY1VJwGhoyPXQtgmSTigwENvvVFgGPZaOqN+rD5AZt9/Lvivbb+IzB2JgZ+mE
hgvCFxaXtgCFoxirheeAiNKalXWCOFb60o5vxkGOxfzfA+v/l92O2N1fq6afExUlZfIXksUfP/S3
E6vzG4RZ/h25CLKIGeNA9TfLnfWb63m2Z+OuWyrrP2egBSSnOeiKaFu5LtVj8L8DnSUezULStdST
vpRLPNp/oJv2xD/oivh4iyOrS6/XoRH86UDn98QwVFMkOLNOJc7kvvLZ2YgAmcupwTVt0ZgNv06l
D42vWyJDWOuiNayZ6gRZvbuxKkAPrADWzvFCEW4V+qW7eAkhUUscSVVCFcBV7R+bsH0M2YX9Jbjz
zbRqWjwbxQ1+AkhTPktsY3d1MbDP9NJQP5ywJEYppvC3p9F5K81mYThL7bxZNVXfajk9PLduZbxn
ozc+seEV4zsJ0YGXguy0h5u48raKsT8erPRk0uP2924flo9MtdElryKjQyTW0iVjla6MR8N2kF4Q
zthvwQDiNqNwXeli0Xt60hpvhBpx9WSx/zXPcgJENSdYbgtOhgMipeic1qJbw3BYenEcz7ehPwzO
TjSmvcKa+80u5vLEhoGhy59tNCF29kWlqB0cEdqUeSyJeWgNzxgjpntyzAhVtSFcMKMo6rswmE0P
B0xsH+niGa8s22zhaMCe6GvHZCnDr8aYi9H+udZJ3zJGgz+1ndUM2GZMQ2CnYbCIwagmW3nbJBYg
ScNxxaMicPKto++HiCfH12NHtn/m1Ckex2FBA6JHWJBsS7xQkNGqIbWOo21EIgaROLXDP99aOacR
teRdacvCxOS1Ggu7VZfwUH1Oj0R3xQG4MkM1gMCGsqtOQuGQplXIH3OR8r2GNe2BFYIL/t4UF/yM
Y6E4PddLzpEMZqhvTluEz6ntQwtyOkBhbW9zIIJ0Bn8sGkkg86sMkxHTyeCZghJUloKDRcqwsgUW
eIfLKIBB7QevYjQztgFZTksaUD0S2rK3Wx+Olhr1fApKBl+rqSBPTkaCVm7KHGfJoeOmkLILLL/N
AK9dGf7ELzCQfBptvYgZEkAFSKfYq3FVRWGfAXaYlIVVDqK4vfG9ypU3Yb+kSukWa8GxrXs4aFGV
tj/IhoDQiEGLWce4/LPAN8HG5WnaNuvKKNFRrNyPmDnbXyxio7tcvE9vAY+NZGy3VsNiQp0bmj8f
uVcj1TaRWZoOkBt1MEYNMnpWYSfNOx80A5w1PtH1OrjvvUGUGKcpns3faUzpQODYoDKQqcyiIzg0
g+znPYWq/WZSh5Nrs3CTXBOCUiOp07DojepAQq9jXz5SuTKLgdGR7AVkJ6HbAftrJBrzVWTlXNZE
5XcmQMJ9sdt0Mp4/fkufLnF0yCdc7msGkvyyYDZ4ygxiY28CBXICCIO2AA4gSSNscKFXPLRIhTle
5stXyph1uSfpZOqbFlTLCch7dZpUxX8H0wJb/T1Czqg4fGfVkvjGQTLZe0POCuWlwNzx2otpl8DS
+znPDk9k6hrLMyUkBqbIMfxiX3U9/XtPFCPg2DobwcVn7bBpA8oTjVrunhzT8a5PJ+BSPGnA+6pO
+DynJTbDwA7qc+tzIqkdTKKOBGO60pLJXVeUEXl1Co0m/t/w9AFM5Mt0441FsXWPrp3ZVg6r4rW1
Ox3u8FeODz1P8T4d/GI3W0KuzT5yqN1b/T01kOqjKuG1gKw2PviuUaw9qXiwpRoUF8MNOLv0Cbi6
Iqus1Vw5xKK0uA2tjROUmpA0ZD3zYeSofxhE4H1v6pSWmCgr39oykoAhJnWGJS1K7aP1AbOdFgCo
8jxWkI6cXz6wGG4H4dhbu48kp8kW9SBichGsClpwR2tMLFQsfhyvkf1Gl1LU5X3eVy6yvAy/2crj
OPcUfGByKKffba+wrkL8L4cUNsyP3PE+xKWjtwPxmp4b5SbvVjMOj+jjpyPBEcV2oqW4Zlz7hOlF
PXO215sSwWS1ygNC8CZBkpEkSBH+NMzYPBjLnekX07aMzPmdJC2QLtaQ65PvDN6SbuBN9grdqvU6
Zak+tTiIIRPTdeagigOGYYEDbmVYKsixpfBLwtk7O1HD+F8V72iWYnsLjYyKdJwaYgzb0b+hCXVP
wBY4IFqVjOwzv9finBNN0lw4/cZH+rt0S0mznnur3+gmq6+RrVcYJbvwruwVq8nkrcrEqLt7UZZf
rGjAI9AGeo72fZdY5xqgpnwKa6t6xtesHkgdv4udviEmBpPdEGnBKVV4D6VHYBlc5da/bVBPHtCu
cqqBnfclksN4Arv3OEfSfekYaO+r0alIsx7KKuD9YHh66BUe6MwaDmMdMBeq5Z3WgKjdoo5hHZqx
SVjgnK+nsGnNi46rajtKDwVBqgTiMUvBpcJDWW/xY5dAPsJ4+BqSUZyvhd056c4suo4k+CbP8ckK
OyfcFGiWP5rtoywz/zWRaFPYCgGmdKndkZZn1MfehQWwJgXyK6DG+jRA8bhppfl1UH5zXdOdbkm9
Gmt37eG2Pmt3Tjc9TcmHCYXlaRpTccmE2/7Exay+TgHA8Dciq/P+AvcmjDhHzNkxyrNyXTfqi5zm
8BLHItxkCBNXlILjuW8FnFNm1wR4q6tOW8atUq271RLvFglQxTsyy/HcALndQlmRF7Km+lc/ccNN
VMTuXVAHDgzZIfJWWQn3BI6PV9+Q055dE1koy03cmcYFp7Sz8ewOOmORe6vedserWhflVzrQ9hr1
+1PY1fArTfXcsiVuSWpyNjo1XwUEoRSM8tmYHPvLMEQWwpRsUmsRarENjTg+6YgjnEXz4brz1MHv
aPlknkQlbAqO115Vj9BS49bmCn3Od7GNAzWqSYFm8zPIUOVRMZP4XAyAaWUuXsLUBhuVuzAtJYd0
Wkicvcc83wgGkayFNRDakWNdZAXhvOEci6LcZQvfoX8yCXSTtXXxI9u98wPVPlTK7tjoS9wbYAba
dTaPAFTa/prMCGdVd9GTazaIZ5SRbCDrEkpFUwNre1E8JGmF9jml/NhJqFz4XfIUN5e5+Jdb12lW
k47jOxxNBM9Z5vRoKtWfJm0tcAJ+sHej6poVqCdKTid60xbBxWrNfl+XXcx/Srs+WcXc3MdOkffr
qdTDtqtgO6/ioRJXHY7nS5K4HORC94g3nkSyjA6uqXPkrE7RPcddTMMEuAEzJ5+CYuyjp74OkCnp
EVlUo60rty7Gw2hGcmXj9NjRbeR7wNk+kApZ4ENY+16HNQJ2OUQNt2izdT06JDMR+ULhhRwWk3yR
7wHe+s81gOlVX4/qIUwrD3JYE6Y0WMRw8Mkd3jSLqMMPw5WJ2ZewlwVRS2CXvZmnCFe1Pdk0aOKp
O43KrnaDlKO142fGa6+A0LX2WG9+pE3n/qTVOWCvc535EAdt/r32PKI3VRBu86W0qgut8ElO9I7g
a1VrOsTuNjEaGF9ln6z9zu+uh1rITUh+2xqFUA/Gy5Mn4lf6mxnYuvXE/oYRosTI06+LYCzu0jax
CDJ1qnsMaJF7nweEUa4dI1ArVL2UBeVgf8tw7kS7wC1Rj/QmtWDmiowQ5PEh6vPxXGZabyfod+M6
1X540ZQB1xA5albeyYq+eEVfVnhVaN6GdvAadaK6n0NU4bTC412TddPZ0Y5z05QxxJ+gaYxNVznd
lVXl7WkUzbT3y2S8E06rH+OhuGqG5lT787hpAtncFrrS38Ew0CtpG3WFcCXcq8h/plAbdrRkNr2n
7AstqzxfOX2WwZLCC5Nf6RiTwy4J5hlOh01O7ZpZQZXiR3Pn+84y629jVpB7wJKXE8RAcOnKKjtu
CLDkc9Ypo/g+9aO+M4JpvjVo7+OmrROn++a3NQ3pqcw88ACdHS6cXBa3YzhiHYkt774S+UtNaGd8
KvPGC89Wab61Q1Bfj8iMVvgam+5IJhg+dGxCGaiPNPbuA3S75ktS8Cc1rBQuuruqJlgSwPIKZinc
teEF2He1ti3lR94dzpTmjt3v2P4eUfnrmcbnuRcmYocJKxnVTJRtlJh/nXSCTusmBHKQopWyj8PC
o3aSWD7OE2HYgRL/dqL3eSQFt9ISaDWZHZvYEj4bE/IYbZhj6upQFio4tzGlO+g+5w0iAkgsbMrf
4xxDww2uqA4jMvPUEJSEMOLiOnVS4KofWU70Om11W6glHNxwSaVV0DWf+5hQkD6rKADtuQwp24oF
502OZcCB3m7nBwnjHRviSHxd0hF63Nap84ZXcmgfNCghjYVHkBC5Ll10MV9nzhOwkv2RA1sUku6c
WNGSYMqK8VgAtn0d8kn/4JEpfxLSUD5YQURF334ECzDMrF9N8NbjOeJsZCxrp8kBi2bfZTZ0p3cB
ZASIIRGY7om/qOAv1BC1VSxQPGvhE0u9nIU/om9//aV/Hj4yeHRcBLg+ylW8a599axkVMtMGsyJA
bTkvE6TJ2aBDhBf93lL7lw6Lz1PBjw8CjEsZgKJXfn66fMUJrgE7fchjZjA0JwoE42XD9/MBKtfJ
wqSNyDhzQdrgX/v1Zf7jpzPQ9YlwAQocWGAf//ps14hiPHMaK0LOavnoDpgSEuK0qB+JPalGg091
W49DgDEUHNt+/eHis90jQD5gSxPzpViC3z5f+5A64LdDVR20qPnXSZju7Gsva+RjmWqOzYgfuPje
nrBf/87qVWXHwa+MvBzdwSh+H9H+V6H3bxR6uAmXb/5fS9YPb8NbkvxZjvPHj/xNo+fYv9GINC1Q
1nh3HPfvzU00OEvjk5UTOJjDX+Eh+EOOI+VvnNmR3eAOZV0FI/G/zU3h/xbQW/TpkJl4ZUmr+k+a
m85fH/NFIMNrzNMtmfD6vNXLivsnpQwwr5zo10g+aF3XHbboAi5uzxFWrWf0t+fajtQlBt9PGZLJ
xzjOjHsZsBmXtjHV6zzx6crpkfMo469hw4iCc5VRb52xZ202Tf4d1+BkC4G1Su5SNdbZyqhZDat4
zHadLZHUCZIAoXouKZwloxgcmPtKThBBU+b3AWlICFGN7n3REjJXtJkSGSQK3aKGZdeLdTu8sXRO
bx7DjWQBmTNFYU5Ap0Nlat55BBldUWnX3zoZp29tNEx3RkYSjaQR8gryRq2DOso8qGBz+96rSKxk
jX8UUbq4YPS8iNZI4P/lWj511jhnmz89L/9EL/Sh1vi7LuDjK3CxpfKtmuiQhL+sBX/6CorZtlMj
1O7DrKzgSFIG83G5rGoBywwqR9m03iqRRXBXebU8l4Pk0oh9rRz6YZTTc5wCufCc6hjMXY8J3InB
F9nVD5FkxkvZOPo+ZnK7ZaXGRei00AX8uM2f8zz091Gs6h2nrurW99VTm2MlpoY4e9EgH2Us96RD
U5W6zbdfX3SwiB3+ctHsHcsDjGxmcRh+3kVqUChRaNblA2EM4atYvv2oqsQXIW0GcQDDjh0H3mOR
Di1gWtSSq8Jo550GiHQ9dtAa6kxwGwJnGG+jEmTFUFngRCf+1FhSviMfFVh45XAbkzt8toh6vnP8
8Jm1Ue6DJMkhEDAmJMKeU3w5lEitlbHPesvdLBGO29lkpr9ajisnc7Z+lG53HigTDi2exQMEIsRr
NgzZZKQ0G3G54U4IYsqw17wO0ivbrobvaGBpMNHQ+V6r0CLri41DtQK/RkzdXffdroW4es9Lmd14
PVLzXGfIa6wfZpGkauWGyuW0ns4OZjAkREheR8xuHzQMAsb35qwkpGxEV15ZktdW8i2hDEnSa7Ak
zXkCsclEvazffWhMihxctWS1OEFzQCcqkAZofQjGOjnlDOGvQ+C/d9gj+msna7g4aXU0p5t4Tg8T
0drBerYjeW8k7XirqXLOlkSSmsz+DEF+eTfxEVyKftAvNgaIbwEJoGfbxvZgRuN48+tn59OatUxg
EBVDKqdBh/YJ/dNfXxiJly6MyAm6j1tzvrRBV+4NofNnaDM+Q0j0D+iTeXZArX0fpD+vNf32aW1j
2fhBSDU0DFeGV/RYmhdU7vWG+sLcI3r/MgZ2tuEIVjwVDf9K1kOyIj7CKvdEdohzFS5BFKDbttqJ
xu2Eq/1+hOtir7yJS506Y7q2YaetWa6mXU8Buyyo+JkVcxOxdVpDkqDRocxJx368UXhfLh+PbZ3C
GuOoO12rxhGgBavwJ00/84tvFPAcU6FfCMttbhKdKI4mNZEE9DzL5FtpZvsGsgbNJHwv+Ii7zt0T
Lpx52wy81a1vNtW0/fXtl4vu6++v7nL76ZSSXUAWI5xHbNt/vf1DIzQWABXeSwXledOiNYcc1hgP
6RxwBSKVMDMabTymU4Io2qHZxaFGob3Z+2bC9mLxDnYrmTfAKbO+fsMPrCZOfANTs1qo8FXZExdD
XJxg9N4Zu//8AmB+8mtRRkNB+uAI/GnBLWGlKRFH3n3uzu2WFtZ4wzQ/2jUMzRQ1FOtM2BAKjWeM
JaaMHWPr+mX9ZoamcxKDG/7k3bNYmKfqzRo9cXYHjNqxxHzMid4PH3NvSWSJyyj3/01h+LEff7r5
jEOhkBIauRz2Pj37Q8E4cLYH576ig1uuBq3DnzzN5H0orfJnwXzkOh31eJt7fblvi4UXJ8uSBkqd
9FdAJkBVB1Idc2dQx8prjEcMMMEe6UWLxZrx0u3s6+Ts0c68G4oglysg1/pnzzbBV5TY33QImhFU
vQ+iBW3oXQf7vWTY76k1xyH4TBKwQ9t14YuMRXowfMO/0kkjmfZ57g5gXbSr83h8ZfTJvGTowyNJ
Y2o7l17p44GV47uIIGJgubeNBRQqxZZwGqLFq+ybICRDx1bZrKysro+53YevpcerTk0w3n28emFg
RD8Ufbl+62b8j12ZodAYlbzPpZ66TZFaPf3oJv5h0tzcpWYcvvLk9e92XiwryHJrUi+86pJyvrbN
mdtnw3e4rxMs7pMsskezljP9gMZNaGmk3xmqVkdYgyOHdanXSskeImYuz/E4aOiQ+XiTipm95NcP
MUXi59cQ2AU1A8dhUgApBz+VDazVRacR5IN/Fa23xicXj6uPtTnHB7WniRzTVAq5gHiOox2lWP3m
yna+zII1aRsV+giL1NuAGc+vQLNi7J0KM8nWvZEmBQzNctc2QJZWvEnmtyX/6Ynlv/0mB7t/7xLP
NjbQTQpvo2Myt/Yl5dh1X7ZYlTg38RzYpZWvoO2F+S4XYWWumFF2Bz8yxs001x6WueIJFwLdXy/W
E9AViUi4cY0LI9KJ3LbO7H40DtsKz1e8UZhKDqOYmUPy1h484AqUnMv3iuGsfdFjdnCMrJ9oUiaw
Nq3pRRCPt0GkaK34fSBZ6ZQXIohsHtZUauSHECm+o1FHx9b32RXWSqCRQQ6H3GX2u58bZt7XyMVs
jG5dFj+zDyTP2khpIGFyg4NeJUX6ovHCMHXKGjciKNAzUaZZrAYrHdfxDwPExr3RD0uBQ7jKlUkz
YG9AViKyaEGmW4T2bduRcHsuN2PJyyvNjdKD4s9h2/EaTLGcw7XvatvGJCLKxyhq9TE0bXadWaTW
t9gKgUpEwq2zk9G2S/kTTJeoJVF9i5fN/FYgimLY0SDHwsspzLVRzuIcOUN2NfEg+KtoQOxp2ODg
1oxXrC9kxicoELDnXVIi9jpM9umIs6/rDy0iUKCDep5/Sjfzj343G9u8K8ivx2+GOslU88Aoqw/W
vnYT6J4q9FYDGXTJKqEfW63GSDEJxIO/cuoQjLo15z89b7hvq2ZpJlC2otXMPOSUA147zyviOwl/
YM1mEHBn6LJdPl6k/55s/83JFrnNYov41yfbl3fd/s8/Ve/8/pN/U+94v3kobBb09YcHbZHo/E29
I39zHRzXNkZo8QfW8I8Drm3+hi1DoGEH4WcRdsSx+A87Nl40zCakEiHdpwcSuMF/csAlpvqv6ySt
IwKqlwM2myZ132deVjTZTK/TKIZo5nWnyi+h40I40SeL/LhNbi86jayzxD19QlbAiMTJZEw2mEqH
QxaT/rYNgZXsVBuoB45vBoLJPHhO/Dbfx2w2K+tjVsCwr9lROTJBGJdhAhxAT+26tAuXPrrNvCFA
HuSs7MxxN32A8NFZRhNNaF9houqQh0yRwjvmR0+i1ISs9A4hFoGbfiG+/pnqlpmHHerpaca4SSmb
M4TvDXPTLlMS3mBx1X6MTsZlitKGBgOV2Qibe2dqEoQgs6g3yvSYvVTGJQnrVG/iMR0Oignh9TxM
5Wpc5jbzMsFJl1kO+mMyYZXm9Qs0B4tgXq4ciYHeysJN8NQyFYJP1pdMa6biIYodclSW+VHKi7/x
lplSIJKnisHb4sfur317wvXBSMJozGoTMWVjJUns9iFjan4XshFcwo8BFhxZhlnV1HHFuW/MJLCF
AdS23t7KZQLmMuHc8DtnG0szvLOroIBMQyhMOFovXZbVB8E4zVvmaqKLb0mp6NuNnEw733gIqNe2
M9gErEazjahXLVyO0sUeTS24Cov2EAxLWoBGaLqqk1lsjV4SaZNODP6ULh2+D6c7z748tIwHk2VO
2C0TQ9Sqz2E5mVfgiJ8mYnrWAVvyVzWk05WIGYIUEwZ/iE3bSLTOJk+j6F6zR5ZMJoia8NMCjt3H
ADPIi9hb1UXlIsbX7l1mGeHGiL3+NVShvBCElG6dyMVVP9fv7ceYtJxmdxs2SXQ3M6u8GgOmAalr
rcGejWesEmBPBANTYpLCi7DaLxHWPeRCXnaMP8a0w8fIdvwY3xJRpL+aQ9P9TNJeXBhOO6fFovWQ
uSB1gAV3zGl0467bvuCWDXWhrtHMfB1Gu7sxAA2ibjbf7bLAkzBUpB/hlj/2y7w5XybPOBWF3hRq
8l+RynWPs0FwbEqi3NZtMEisKRIYYpsfA+3QxUW9zsth+IqIqTI3guhsnE9GQy5OtkzFSX+VW8dr
wZcCMjEv/TI/z5ZJet0g6luPYgovPYP2wRGvsw5eTUWoNi19RHgm/tDATWqOiyix1R7AGpPYZXyP
6PwxCut3U3YhDOJlyI/Q1Dw4eQ8pJ84hKZeII8BHuvIQsebc8y+gh7N0fKOJ5cD+MRxHURZYVgiQ
G9ddpAd5rT8EB34IuxBxb/1afAgS1KJNUKbepYtaoV90C2pRMAATR8uwqBo65A1MD4lN/JA8SCjk
xaELBfZ4nOXpieFrmm0TjZ5sBdXaudZEj2w9q4qPcRGKbVO3A5xEw2CC7PovtiomZ9XOp9L0jAPl
RLzPfEZcoSuNnRNOCMLMadiVdpowU82zLyNKMwrnZjj5ibezASbAX8IzCi/NzlaZSp1LXBXZtnYz
NFi4WNfEb6MubwrUxZmFnZ5pyb6H7rXuRRFdD70zcAfSmcATknaPDsqya1QKxvMQMa7Pwahl0YZQ
6zoHnFP529Gwil1an9xp/AIYFKS80vI4zuG8dfhbp9wxq2uRW9DPHdsYQTxg4CcLk6wf75i5PYNf
TzUXK1DWIw4uyhKSejaxA9ZmPdXztA/ptmOgzbPsdU4BSNijN5wQny655D1qRj9FedFRXzteoHYS
WeBqnPubfI6mn3h6SFbpPW9HaJidr7ykBggZ6u926DYblwZaRiD6wq9GA38MC0rditb+Ocm7r2ws
7o7UmP5Qzs3AWxpCk1619TBgoSmS9rss2W22HAj12S6AZvSReIg8nFKWUZinBAH2WpV+us89o6DO
53hU+4RBscFuS6+a1qIkTVmq0jyaE23RMMjio8thaYty1jy5Lfp4dmx/p4lPAVstgtNYegmyk/w+
dGfocjry9kMdQKQOFypvMnUVogwfjU/N2juIPt/Qo2mODRQq4GdR1mzM0bpTolob1SintcMreh3X
UXKTmAhbsxzyEg2KYONAaLjCKxfuhq45jUXRkOhEwDiimRH0XT1sKbXRglkYPebOjo9qDr75CBOO
kaN+NEHUbbts+IahvNuaYgIW37HdCBUf6c5FB1zXFgAw/6bHJIaryCKXlIAyv+udC+DbYqcMfRNN
6X1nauMyxOndyH29AjtLzKSZ30ReMe9GNwvYGpPIwUfQa5cYMkbJRFZHJVNkoo4UWsQnOyMuaei4
r/dNl0Qu+P926q4nbUbVVrJzcppNRoIKWtOaIjC5QzWZW7f0Z3Mbh0E9PxT/j70zaW7b2KLwX3Fl
TxbmYZFUPZHUZMu2bCe2s1HBEgOCAAEQA0nw1+drAHQIiFLs11qgXr1epUK5ATQat+9w7jmB4o6+
bHOUGKYB6LA9zFmwASI6HUMNsgvVCOEtm7xbdblW/Y9hiM7VdF8T/aPOabzdoNjFtsJ9P4P9AViY
AsX/vKq1AvDj1++0RBstkEHI9p/1tNx9XiXK7toWegOlUB5YV6jZTzYrG8ZhtQo317RIbDH9Ucwa
UBi9JDKEp2aFxXTCkeVVQt8Af255DfSq1IHpoX/g7Evo+5RVTm4K0L7tbs+rWi9BK0cXZOnN93nl
rM+hLoFOtZZYWMWY13Cts0CwLu7OF4rv/wEBTAoNHF0oWRrCIOWu4DgTSY8NvDlmSSdXCREepxuN
BQldqq+ztFwtZgXZKNTvtKqk8YOTSzk3c862M6daOEukyEugnyGY1CpXY39KkmNDGkPAMSJKGvTg
CQUKEjwwUEFs4L5TEaYrJkmxXwfnobmG2dlx99kUsTdrGhJWfUUpDDba3VJZ3jqLbP1h6dIXhMZX
FUwSisEXeXC3O89gbrjc18oZNM5vUNGoMsoZthDXiKCWm97lCG6sau0NiImrL5DdIq6Wmxd6cVeu
EbUTgh2gL5B4CIM7VNjQ80CWD2mPEXqKM303grmnsgBq4gGto8mKWtKVIfRByFUuJ36Kdu7EL4WA
SFqLieRhoSB0XhRfMN77mc4iwaStfjPsEB0j21RWZ7xRQAdRSPUTaDCyZlsUUquzrDS1SQGXYTox
rAVkwOscOJMVLsoZ5Kk3qblNz12hjLIVGilWLZcSU326zSMhopKbcXRhAFSauby0a6eWW4lio3pA
AwR9LHzu3yGBsV/fke4HF1ht7Dc5VErW9M5XffcGOmd9olX2l0JQ3leC/N7yocGPBCG+tjOVqwx4
GXw+EPh81VNjs52AdaFST2WOs0RzbyIa5Oba6E4Ew4HqYU+D62A7UhGYNKwv5ADyCuG8lY3A1DpA
co3ksgZtCkJ3VVzoH8Cr6DPT2sZnSWWHs9AISJvt6I+j1LV5vbc327f0mGw/5LDrnC3jLTAYZOnO
EphjvIp04hoa7cQ4V4OksM5SNQVJAFPfZJWgLK3fFWs4E1G70zaK/aDROv0GmDrC9/Auf0wRkDEn
2PMldN1q/smNleiLryqoo5jV0oX22r+7BoqoXCMJtD632a+vlbVv3er7YjvZ0kF1hTg0F9ibI4J5
I51Vsa3i+yvWzERwYYI8wyLENK/i8y0yORfLaBRf7RTAZKkbbT8lIF7PR0o2K9L18l3gZwv4BQET
LQWsCCOxmfIB8rHYGw2HBcunC2oKkkvpLBTgpKrGKZGcWZ8lArwU1jCmAB8lWilrHChATosa72TX
0CcBgtoUKI9AzQMyKhUgKbRbwEttBXTq//H/jzBNgNohsf90+D8N0FkM7otXyV+vwDyVq2/dHp7m
3x+SAJYoSluE+o6liw4egvA2CWATzquCTJZ6TU81C2ksmMpddHwA9YgWfSrthySAQ9Ucx4EfLRqm
f7KFpybjPMqaCz0vU0CHQA6JziDx5MclVhRlQpUCl3IZ7pLJyv8r8kfvdtXd1dJxphT/Ljl/r3Pl
bka264tKbmqp5/9S5XV5luOqSX0LNCqRQOOZ4VUQhfijokNiCp/TgR4goXsQ6uWPgQrt+b7MU/De
yna6HClITkd3N2nq0zwHX/Jsq301NnQ5o2CfjvwbktFnUGfAyAj5rK2+XQsSaMPcnKlQrY82OBZK
em/s4PZMFlCIQVIf/rmklV78Z0X7LSz8v+f75CIgLEF0tjLdSwN2F2hrEBxcK5sYaSgF+SJ8XtpU
pkpYTio9/qOC4yVjN1zCrXyGoMIZtZXXfom0KaRvtwalNZqzOXKd0Q3skYiuFno+y8M3AOdvwfSX
NEeJ08ktbi33q6qPIK6wvT19tbPVErw/Uaph2ZPV2gUduQAAGk03u9WEI+MD+oefiDqyWZivZpsi
/bOEb+8Cv/m9n9swg8ff9rCEFstwskZO4sLacxtbaDdB6MX3q52hXIRLeggqZXsfG/7Ut8r8DekR
VCbQ50qtnIvtz4NQf+evln5D0fA/k1ZsH0SInCCnFRTVbTnPqg/zvIyK/NAtJ359nwRx8Sn57/7o
+YleHXcY3iPSXIg78IMkPsbTwNvcs1P1LdX3+9wMkcdjlQ/zX3/R3bEJUlHoUdMtyKBoFqEE3f48
chHFVkkTIoxSE/q6zQWPluipRXj++ZrVfP5vOk/gPaygYGgN7/EaqFS7yZB2rPUTq9Cb459V0Jwx
hSK4XHTARMeP7wj+SxumLsRhDsvDlYb0+PUrk3p6XRtzvhjAnDgLxOjtAccaA/SjtARnWjOO3Yjn
PoTn3+/L7QHwXgJFI7UKBv20DtkJiFNProKtjsmTW/SBtKvUbLohbQVXsJVLLYJujMGMQF5DOaAe
rOrx9wD59pitYlK9pArBoLI6rO+hpQGUWwV3jIKmeNntVuBVP1oF22napwf2/GiLCqEAqec37DHI
Sl1xVByyevSeX1HGBlUtDez34fdh7QL4inEypRah9sABEAis8WGrdzaBYo5NpCA4G4f2DdByIEjw
5R7fHpOZgjdf4KuPn9uBkgBgE8hEiJrEGJ5HALOn7NODTCa+AncM0ZEYvUVw8Qto7jDBeDWbozG8
AzoMQL7gy8huAWgnKF+r7YnHqh7vBFLlY2SbNWgRWzswtA9BE36N5CoYnHhwP4IjanZCfysIv0BA
dcWpWI/BmQO8I13aMeBIFK0tJp5WPXofBIzuABpMSAUFapkxOMcAfUdpq0AwhOyPpentq+5FC7bJ
sYj6GCmbZpEGZxVOcaj+bLBkQJ9siwYzAbA8tgc2mBaaJWgLat2GwT2+Rv5F9mAEnmNg+Cl0nI6Y
CRlt0nOQmw3WOUIiT94omjYtO1SrmvOvdzSwFWyIMZts57BcQzpxBYmm3MnITkdjEPyi4Fhi9B7f
0XGgSakYSuseDO9MQFdPNmuChwx+DA+oZppiFXphknCSamqow9HZuOQDcpJQe1CbV9N0Xn7PZTzO
oD2ZO8Ic0gupkHVuv/dHJ6PByejqgAYGZw+J8h3pvAmc+TYcZTTj1Z9CP3vk6mQYFYWmlPb3Ae4C
5xHc86cPRWVM+xVy1OZp/8hx0aqmACSY2poxNF+Z23OkLYI7JliAJq1dBBGCHHsIZBI5E/CVad6s
x+BiR00h3yt7OlC7E7Gz2Xt628IzgK75ey59cKcCskyiV0LubHRImRv055IjqEfvbHQ5NRxqCsQk
zYfQLPeATgUwapr0qaCQQCB0bs//Rx4CpV/aiyn94ivWo/HIBrQKqkvRQ3YvKGNg3xh/0urN6NoD
V2WVoA7XKGjXY3D2gLq8JmsPDI1avktk9EQyCaj/mOITwTVNzvUY3NkAekE6bjLH5ObJkhx998dn
g+WONewPvc9DrTTCNyHIBqSsI6l1KmnofBAb1INP7HgVhG4Ra4SqhD64bwHBPkPWIvAtkDEkMqLD
/dTpQDbNAo+ik0ga2kegke+ULSoQLDg8O9pIp4MFkussjOCZbX8fnLOskeyVdRMNC1NA2xM0/ic3
gWuINieylkI/ZljZA/BRAsAlZQN0k3o6pXRyhY2570WMeMkoAAn6k6bGKiKqYa0ChLci2JdbBVJE
tNnZ3wOinrdMxESRGX9ca+tvw/sUaOuT9g2IG9Fhck26S+vBsh6fBzbJA5YIPpVmqwyv2obzRhui
3F6gxkLApIqS+8lVAIWEG0lMcTAYg8ukwJkgjUICfGFoLIJ69N0f7wVVscYqDBMQYDVB2oCiBQhH
5MEnKuUTHZwskK569CNHalCgkIiZWhzS4GImdoElGz+LaAFaM0PgrerR8xApMmEVkSc/QHQGaBct
QdomdzoAroDBxv5eb8TQHn8LNvk0h3Ij3dXNKg1vFQxekeQqgElD14GSImFoM7qrQC2DyJHvpS1t
DsggUGoT5EPSmwC9cpLLzTvul1lc4mbsIe3wOMz1qC84oFUQ6uyygbPOJqDrlqOhNYs9g+CIVBOV
JrB5zSIM7lMQq9DYaqkyi6Fj88BgNk/ZMwisDbyACPoCfhrcLjghBPOzBQaoH8gK0A5itc/fCxps
ZyyyjQZt6836DM5FovYhiHqkLIJAJmLtTMGNUY/+LqgNooC/tTXJ5oJDsggNQ4jUKlB4Ba4tQPun
HSUsAs00kKPCInJwIbjgoFYB7ljZvUBoBNCEb+tQbeoejgSQ4BeB9bs/j93/gaX63gkygeLzoe4B
Ceb5qVaRp/7ggI5//Hvb+XD18OsvosWj84eCu6a59j8tIr91qtP1iz768fDi6+u0/7x9wMeX7lzr
8FSH/3kZzDMPDTkkLERfTHubb70VnST/ibxv3srrtGbUrQT/3Mmvv3Tu8+j9/8vEedibV2SjpefN
gn0SdyeuEfTyE4denHv54RbFa6StGVMkO/PEi4K/kqwnGdZAPaXnRucm8x6Sw12Ku25g1PIzx/H8
vgjuy6IzeQ1Dkp18Oo+gGc7mxzM3UD/pmX+sy/PphtLvNv653Y3uYhY8dHdh09Eke/8X8wR5ue7M
DfZJduaniZ0lF+PqwVt0NmAL0JG94asoCuIk6H6ROAn4UNJTxw+B17MiDZJCeuZk2315DVhHdtrX
j21TU/WXnpgJyvuwOqxpbfaaTgTZqd8kaMY+WuamQC07940XxB3rQenhJY6XGy+rIi9+OF6OFl0i
f8t57t0vynxeFJ093VbopOcP7heB73VbTZvql/zUnAV5UnR2dltTkp87RysnD9I06Cx6U6x4idmT
MutPLYph0lMncdGzIW2tWXbmt/NvmdfzntqEvfzUG697brV9BvITb19deqs0XwTdY535RZfnS8x/
Pc/yecdSkboVxZyXmPxmvgvuO8dYWx14icm/oj11uM06PmhSztJTQ9y+eDXxsoSTsvtxknVRD1c8
SZz5Q37O2/oCUy/sf/tNv6Ls/b9bBN0Vb5D+0tOGER5JN6ppM5vSU2dzv9/NX2eMZSd+P49jSIE3
Xi9MaGFtstN/WCQP81dX+aOzrem1kp3+Y1I+sRHbXOrLXODxRmyTlLLTf2L153k+77gULWpAfu5d
N6psq26y8/5eeIvDFy5sSttDLTvtH/NsxcnWmRncwAscmCepd5skq+xNf/Y4d2IfRtjufde5S+nJ
/403WDJ++hzk9wl69t17R0GFXJv0vVcJDBz+YaJ6nzTgyOdnPpVp+p6LfJx/OpBCnPpn3eSa+Iv7
aO5lv/0NAAD//w==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213517</xdr:colOff>
      <xdr:row>5</xdr:row>
      <xdr:rowOff>0</xdr:rowOff>
    </xdr:from>
    <xdr:to>
      <xdr:col>17</xdr:col>
      <xdr:colOff>178593</xdr:colOff>
      <xdr:row>35</xdr:row>
      <xdr:rowOff>99219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776F7-92B0-4E86-A090-980D7C4F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443405</xdr:colOff>
      <xdr:row>7</xdr:row>
      <xdr:rowOff>122485</xdr:rowOff>
    </xdr:from>
    <xdr:to>
      <xdr:col>28</xdr:col>
      <xdr:colOff>41035</xdr:colOff>
      <xdr:row>30</xdr:row>
      <xdr:rowOff>28578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83309-DC72-46FE-A18A-49C603381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39688</xdr:colOff>
      <xdr:row>6</xdr:row>
      <xdr:rowOff>119062</xdr:rowOff>
    </xdr:from>
    <xdr:to>
      <xdr:col>47</xdr:col>
      <xdr:colOff>456407</xdr:colOff>
      <xdr:row>30</xdr:row>
      <xdr:rowOff>19843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FE79C-7629-4CEE-B0F5-B879930A5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</xdr:colOff>
      <xdr:row>31</xdr:row>
      <xdr:rowOff>19844</xdr:rowOff>
    </xdr:from>
    <xdr:to>
      <xdr:col>49</xdr:col>
      <xdr:colOff>277813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959E0B-7782-4A65-A62C-4E00623A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436562</xdr:colOff>
      <xdr:row>37</xdr:row>
      <xdr:rowOff>99217</xdr:rowOff>
    </xdr:from>
    <xdr:to>
      <xdr:col>30</xdr:col>
      <xdr:colOff>178593</xdr:colOff>
      <xdr:row>68</xdr:row>
      <xdr:rowOff>142502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060CD9F-8457-475B-9884-E2047A12C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3762" y="6912767"/>
              <a:ext cx="14372431" cy="5751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19844</xdr:colOff>
      <xdr:row>0</xdr:row>
      <xdr:rowOff>0</xdr:rowOff>
    </xdr:from>
    <xdr:to>
      <xdr:col>38</xdr:col>
      <xdr:colOff>476250</xdr:colOff>
      <xdr:row>3</xdr:row>
      <xdr:rowOff>19844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3285CF-0EC8-A9D5-39EC-10B43CC9F3BA}"/>
            </a:ext>
          </a:extLst>
        </xdr:cNvPr>
        <xdr:cNvSpPr txBox="1"/>
      </xdr:nvSpPr>
      <xdr:spPr>
        <a:xfrm>
          <a:off x="5556250" y="0"/>
          <a:ext cx="18911094" cy="555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600" b="1" kern="1200">
              <a:solidFill>
                <a:schemeClr val="tx1"/>
              </a:solidFill>
            </a:rPr>
            <a:t>US Labour Statics 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C2" sqref="C2:C1919"/>
    </sheetView>
  </sheetViews>
  <sheetFormatPr defaultRowHeight="14.5" x14ac:dyDescent="0.35"/>
  <cols>
    <col min="1" max="1" width="9.08984375" customWidth="1"/>
    <col min="2" max="2" width="21.6328125" customWidth="1"/>
    <col min="3" max="3" width="18.6328125" customWidth="1"/>
    <col min="4" max="4" width="14.54296875" customWidth="1"/>
    <col min="5" max="5" width="10.6328125" customWidth="1"/>
    <col min="6" max="6" width="16.6328125" customWidth="1"/>
    <col min="7" max="18" width="9.08984375" customWidth="1"/>
  </cols>
  <sheetData>
    <row r="1" spans="1:6" x14ac:dyDescent="0.35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5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5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5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5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5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5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5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5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5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5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5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5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5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5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5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5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5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5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5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5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5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5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5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5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5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5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5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5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5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5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5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5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5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5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5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5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5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5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5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5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5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5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5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5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5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5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5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5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5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5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5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5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5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5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5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5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5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5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5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5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5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5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5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5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5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5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5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5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5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5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5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5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5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5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5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5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5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5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5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5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5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5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5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5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5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5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5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5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5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5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5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5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5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5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5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5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5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5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5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5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5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5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5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5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5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5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5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5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5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5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5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5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5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5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5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5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5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5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5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5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5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5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5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5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5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5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5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5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5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5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5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5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5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5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5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5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5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5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5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5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5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5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5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5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5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5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5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5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5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5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5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5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5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5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5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5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5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5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5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5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5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5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5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5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5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5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5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5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5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5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5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5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5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5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5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5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5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5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5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5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5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5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5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5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5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5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5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5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5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5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5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5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5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5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5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5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5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5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5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5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5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5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5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5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5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5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5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5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5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5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5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5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5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5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5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5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5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5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5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5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5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5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5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5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5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5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5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5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5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5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5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5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5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5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5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5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5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5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5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5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5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5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5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5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5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5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5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5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5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5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5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5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5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5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5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5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5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5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5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5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5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5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5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5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5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5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5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5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5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5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5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5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5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5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5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5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5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5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5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5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5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5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5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5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5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5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5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5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5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5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5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5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5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5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5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5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5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5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5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5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5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5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5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5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5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5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5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5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5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5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5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5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5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5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5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5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5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5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5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5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5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5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5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5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5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5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5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5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5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5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5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5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5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5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5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5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5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5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5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5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5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5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5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5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5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5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5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5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5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5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5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5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5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5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5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5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5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5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5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5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5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5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5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5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5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5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5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5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5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5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5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5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5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5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5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5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5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5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5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5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5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5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5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5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5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5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5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5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5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5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5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5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5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5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5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5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5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5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5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5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5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5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5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5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5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5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5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5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5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5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5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5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5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5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5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5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5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5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5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5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5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5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5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5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5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5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5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5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5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5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5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5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5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5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5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5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5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5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5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5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5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5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5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5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5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5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5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5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5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5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5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5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5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5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5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5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5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5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5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5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5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5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5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5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5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5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5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5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5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5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5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5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5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5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5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5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5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5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5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5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5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5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5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5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5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5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5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5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5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5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5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5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5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5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5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5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5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5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5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5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5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5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5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5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5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5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5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5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5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5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5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5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5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5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5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5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5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5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5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5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5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5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5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5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5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5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5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5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5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5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5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5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5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5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5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5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5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5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5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5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5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5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5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5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5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5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5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5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5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5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5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5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5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5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5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5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5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5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5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5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5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5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5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5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5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5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5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5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5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5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5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5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5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5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5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5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5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5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5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5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5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5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5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5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5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5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5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5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5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5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5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5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5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5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5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5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5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5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5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5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5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5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5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5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5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5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5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5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5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5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5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5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5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5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5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5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5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5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5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5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5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5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5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5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5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5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5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5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5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5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5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5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5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5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5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5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5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5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5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5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5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5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5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5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5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5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5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5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5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5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5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5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5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5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5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5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5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5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5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5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5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5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5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5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5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5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5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5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5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5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5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5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5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5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5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5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5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5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5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5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5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5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5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5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5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5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5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5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5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5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5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5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5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5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5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5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5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5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5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5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5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5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5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5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5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5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5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5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5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5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5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5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5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5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5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5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5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5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5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5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5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5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5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5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5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5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5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5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5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5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5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5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5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5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5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5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5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5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5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5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5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5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5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5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5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5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5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5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5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5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5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5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5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5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5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5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5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5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5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5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5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5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5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5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5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5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5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5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5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5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5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5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5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5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5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5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5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5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5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5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5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5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5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5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5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5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5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5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5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5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5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5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5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5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5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5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5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5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5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5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5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5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5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5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5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5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5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5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5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5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5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5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5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5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5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5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5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5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5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5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5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5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5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5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5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5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5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5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5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5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5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5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5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5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5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5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5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5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5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5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5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5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5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5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5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5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5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5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5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5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5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5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5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5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5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5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5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5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5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5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5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5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5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5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5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5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5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5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5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5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5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5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5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5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5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5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5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5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5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5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5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5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5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5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5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5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5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5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5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5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5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5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5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5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5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5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5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5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5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5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5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5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5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5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5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5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5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5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5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5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5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5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5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5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5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5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5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5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5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5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5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5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5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5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5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5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5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5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5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5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5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5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5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5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5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5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5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5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5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5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5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5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5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5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5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5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5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5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5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5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5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5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5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5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5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5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5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5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5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5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5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5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5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5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5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5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5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5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5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5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5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5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5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5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5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5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5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5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5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5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5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5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5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5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5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5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5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5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5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5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5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5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5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5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5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5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5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5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5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5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5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5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5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5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5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5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5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5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5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5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5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5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5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5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5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5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5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5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5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5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5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5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5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5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5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5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5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5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5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5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5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5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5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5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5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5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5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5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5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5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5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5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5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5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5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5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5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5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5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5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5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5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5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5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5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5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5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5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5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5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5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5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5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5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5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5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5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5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5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5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5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5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5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5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5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5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5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5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5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5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5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5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5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5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5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5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5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5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5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5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5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5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5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5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5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5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5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5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5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5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5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5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5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5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5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5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5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5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5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5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5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5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5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5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5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5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5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5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5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5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5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5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5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5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5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5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5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5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5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5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5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5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5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5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5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5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5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5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5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5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5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5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5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5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5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5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5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5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5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5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5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5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5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5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5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5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5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5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5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5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5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5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5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5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5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5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5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5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5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5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5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5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5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5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5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5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5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5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5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5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5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5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5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5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5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5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5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5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5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5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5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5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5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5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5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5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5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5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5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5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5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5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5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5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5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5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5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5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5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5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5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5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5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5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5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5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5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5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5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5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5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5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5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5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5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5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5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5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5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5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5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5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5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5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5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5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5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5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5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5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5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5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5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5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5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5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5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5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5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5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5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5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5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5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5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5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5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5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5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5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5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5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5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5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5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5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5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5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5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5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5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5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5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5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5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5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5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5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5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5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5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5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5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5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5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5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5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5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5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5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5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5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5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5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5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5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5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5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5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5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5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5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5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5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5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5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5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5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5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5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5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5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5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5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5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5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5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5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5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5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5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5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5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5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5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5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5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5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5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5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5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5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5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5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5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5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5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5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5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5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5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5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5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5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5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5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5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5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5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5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5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5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5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5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5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5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5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5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5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5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5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5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5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5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5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5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5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5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5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5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5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5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5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5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5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5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5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5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5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5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5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5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5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5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5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5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5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5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5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5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5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5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5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5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5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5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5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5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5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5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5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5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5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5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5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5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5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5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5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5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5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5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5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5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5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5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5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5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5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5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5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5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5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5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5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5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5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5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5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5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5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5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5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5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5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5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5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5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5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5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5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5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5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5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5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5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5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5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5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5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5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5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5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5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5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5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5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5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5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5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5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5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5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5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5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5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5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5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5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5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5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5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5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5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5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5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5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5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5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5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5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5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5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5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5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5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5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5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5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5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5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5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5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5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5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5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5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5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5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5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5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5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5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5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5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5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5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5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5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5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5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5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5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5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5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5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5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5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5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5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5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5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5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5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5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5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5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5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5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5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5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5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5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5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5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5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5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5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5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5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5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5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5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5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5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5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5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5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5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5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5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5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5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5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5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5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5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5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5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5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5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5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5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5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5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5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5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5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5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5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5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5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5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5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5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5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5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5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5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5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5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5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5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5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5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5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5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5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5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5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5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5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5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5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5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5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5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5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5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5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5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5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5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5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5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5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5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5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5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5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5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5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5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5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5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5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5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5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5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5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5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5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5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5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5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5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5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5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5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5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5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5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5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5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5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5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5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5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5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5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5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5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5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5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5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5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5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5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5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5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5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5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5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5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5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5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5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5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5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5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5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5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5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5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5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5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5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5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5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5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5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5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5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5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5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5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5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5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5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5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5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5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5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5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5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5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5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5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5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5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5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5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5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5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5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5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5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5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5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5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5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5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5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5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5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5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5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5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5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5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5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5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5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5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5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5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5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5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5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5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5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5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5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5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5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5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5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5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5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5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5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5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5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5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5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5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5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5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5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5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5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5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5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5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5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5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5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5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5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5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5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5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5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5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5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5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5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5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5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5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5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5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5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5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5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5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5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5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5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5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5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5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5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5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5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5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5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5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5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5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5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5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5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5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5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5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5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5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5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5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5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5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5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5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5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5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5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5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5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5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5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5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5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5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5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5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5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5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5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5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5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5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5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5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5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5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5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5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5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5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5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5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5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5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5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5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5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5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5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5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5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5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5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5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5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5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5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5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5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5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5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5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5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5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5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5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5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5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5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5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5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5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5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5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5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5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5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5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5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5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5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5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5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5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5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5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5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5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5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5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5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5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5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5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5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5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5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5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5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5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5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5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5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5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5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5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5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5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5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5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5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5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5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5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5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5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5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5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5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5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5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5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5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5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5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5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5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5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5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5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5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5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5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5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5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5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5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5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948164EF-B902-4A6C-8E3C-A935061C5153}" state="hidden">
      <selection activeCell="F150" sqref="F150"/>
      <pageMargins left="0.7" right="0.7" top="0.75" bottom="0.75" header="0.3" footer="0.3"/>
      <pageSetup orientation="portrait" r:id="rId1"/>
    </customSheetView>
    <customSheetView guid="{A1F01C08-243B-48FC-94A8-F102AEB1706D}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C6D4-4F39-4144-A544-09967B666A8D}">
  <dimension ref="A1:T50"/>
  <sheetViews>
    <sheetView topLeftCell="B2" zoomScale="42" zoomScaleNormal="42" workbookViewId="0">
      <selection activeCell="B2" sqref="B2:B3"/>
    </sheetView>
  </sheetViews>
  <sheetFormatPr defaultRowHeight="14.5" x14ac:dyDescent="0.35"/>
  <cols>
    <col min="1" max="1" width="20.6328125" customWidth="1"/>
    <col min="2" max="2" width="17" customWidth="1"/>
    <col min="6" max="6" width="19.6328125" customWidth="1"/>
    <col min="7" max="7" width="17.7265625" customWidth="1"/>
    <col min="10" max="10" width="21.36328125" customWidth="1"/>
    <col min="11" max="11" width="17.453125" customWidth="1"/>
    <col min="15" max="15" width="22.81640625" customWidth="1"/>
    <col min="16" max="16" width="34.1796875" customWidth="1"/>
    <col min="17" max="17" width="12.26953125" bestFit="1" customWidth="1"/>
    <col min="19" max="19" width="16.90625" customWidth="1"/>
    <col min="20" max="20" width="21" customWidth="1"/>
  </cols>
  <sheetData>
    <row r="1" spans="1:20" ht="18.5" x14ac:dyDescent="0.45">
      <c r="A1" s="9" t="s">
        <v>64</v>
      </c>
      <c r="B1" s="9"/>
      <c r="F1" s="7" t="s">
        <v>68</v>
      </c>
      <c r="G1" s="7"/>
      <c r="J1" s="7" t="s">
        <v>69</v>
      </c>
      <c r="K1" s="7"/>
      <c r="O1" s="8" t="s">
        <v>73</v>
      </c>
      <c r="P1" s="8"/>
      <c r="Q1" s="8"/>
      <c r="S1" s="8" t="s">
        <v>75</v>
      </c>
      <c r="T1" s="8"/>
    </row>
    <row r="2" spans="1:20" x14ac:dyDescent="0.35">
      <c r="A2" s="3" t="s">
        <v>49</v>
      </c>
      <c r="B2" s="3" t="s">
        <v>65</v>
      </c>
      <c r="F2" s="5" t="s">
        <v>49</v>
      </c>
      <c r="G2" s="5" t="s">
        <v>63</v>
      </c>
      <c r="J2" s="5" t="s">
        <v>49</v>
      </c>
      <c r="K2" s="5" t="s">
        <v>62</v>
      </c>
      <c r="O2" s="5" t="s">
        <v>50</v>
      </c>
      <c r="P2" s="5" t="s">
        <v>74</v>
      </c>
      <c r="Q2" s="5" t="s">
        <v>62</v>
      </c>
      <c r="S2" s="5" t="s">
        <v>0</v>
      </c>
      <c r="T2" s="5" t="s">
        <v>62</v>
      </c>
    </row>
    <row r="3" spans="1:20" x14ac:dyDescent="0.35">
      <c r="A3" t="s">
        <v>57</v>
      </c>
      <c r="B3" t="s">
        <v>56</v>
      </c>
      <c r="F3" t="s">
        <v>57</v>
      </c>
      <c r="G3" s="2">
        <f>AVERAGEIFS(Data!F:F,Data!B:B,'Data Prep'!F3,Data!A:A,'Data Prep'!$B$16)</f>
        <v>74713.0625</v>
      </c>
      <c r="J3" t="s">
        <v>57</v>
      </c>
      <c r="K3" s="1">
        <f>SUMIFS(Data!E:E,Data!B:B,'Data Prep'!J3,Data!A:A,'Data Prep'!$B$16)</f>
        <v>20065896</v>
      </c>
      <c r="O3">
        <v>2017</v>
      </c>
      <c r="P3" s="2">
        <f>AVERAGEIFS(Data!F:F,Data!A:A,'Data Prep'!O3,Data!B:B,'Data Prep'!$B$3)</f>
        <v>77330.083333333328</v>
      </c>
      <c r="Q3" s="1">
        <f>SUMIFS(Data!E:E,Data!A:A,'Data Prep'!O3,Data!B:B,'Data Prep'!$B$3)</f>
        <v>8021586</v>
      </c>
      <c r="S3" t="s">
        <v>1</v>
      </c>
      <c r="T3">
        <f>SUMIFS(Data!E:E,Data!C:C,'Data Prep'!S3,Data!A:A,'Data Prep'!$B$16)</f>
        <v>1547125</v>
      </c>
    </row>
    <row r="4" spans="1:20" x14ac:dyDescent="0.35">
      <c r="A4" t="s">
        <v>51</v>
      </c>
      <c r="F4" t="s">
        <v>51</v>
      </c>
      <c r="G4" s="2">
        <f>AVERAGEIFS(Data!F:F,Data!B:B,'Data Prep'!F4,Data!A:A,'Data Prep'!$B$16)</f>
        <v>63896.895833333336</v>
      </c>
      <c r="J4" t="s">
        <v>51</v>
      </c>
      <c r="K4" s="1">
        <f>SUMIFS(Data!E:E,Data!B:B,'Data Prep'!J4,Data!A:A,'Data Prep'!$B$16)</f>
        <v>7136444</v>
      </c>
      <c r="O4">
        <v>2018</v>
      </c>
      <c r="P4" s="2">
        <f>AVERAGEIFS(Data!F:F,Data!A:A,'Data Prep'!O4,Data!B:B,'Data Prep'!$B$3)</f>
        <v>80167.854166666672</v>
      </c>
      <c r="Q4" s="1">
        <f>SUMIFS(Data!E:E,Data!A:A,'Data Prep'!O4,Data!B:B,'Data Prep'!$B$3)</f>
        <v>8120224</v>
      </c>
      <c r="S4" t="s">
        <v>2</v>
      </c>
      <c r="T4">
        <f>SUMIFS(Data!E:E,Data!C:C,'Data Prep'!S4,Data!A:A,'Data Prep'!$B$16)</f>
        <v>2435050</v>
      </c>
    </row>
    <row r="5" spans="1:20" x14ac:dyDescent="0.35">
      <c r="A5" t="s">
        <v>58</v>
      </c>
      <c r="F5" t="s">
        <v>58</v>
      </c>
      <c r="G5" s="2">
        <f>AVERAGEIFS(Data!F:F,Data!B:B,'Data Prep'!F5,Data!A:A,'Data Prep'!$B$16)</f>
        <v>53607.208333333336</v>
      </c>
      <c r="J5" t="s">
        <v>58</v>
      </c>
      <c r="K5" s="1">
        <f>SUMIFS(Data!E:E,Data!B:B,'Data Prep'!J5,Data!A:A,'Data Prep'!$B$16)</f>
        <v>22035033</v>
      </c>
      <c r="O5">
        <v>2019</v>
      </c>
      <c r="P5" s="2">
        <f>AVERAGEIFS(Data!F:F,Data!A:A,'Data Prep'!O5,Data!B:B,'Data Prep'!$B$3)</f>
        <v>82837.375</v>
      </c>
      <c r="Q5" s="1">
        <f>SUMIFS(Data!E:E,Data!A:A,'Data Prep'!O5,Data!B:B,'Data Prep'!$B$3)</f>
        <v>8251469</v>
      </c>
      <c r="S5" t="s">
        <v>3</v>
      </c>
      <c r="T5">
        <f>SUMIFS(Data!E:E,Data!C:C,'Data Prep'!S5,Data!A:A,'Data Prep'!$B$16)</f>
        <v>982046</v>
      </c>
    </row>
    <row r="6" spans="1:20" x14ac:dyDescent="0.35">
      <c r="A6" t="s">
        <v>56</v>
      </c>
      <c r="F6" t="s">
        <v>56</v>
      </c>
      <c r="G6" s="2">
        <f>AVERAGEIFS(Data!F:F,Data!B:B,'Data Prep'!F6,Data!A:A,'Data Prep'!$B$16)</f>
        <v>90040.666666666672</v>
      </c>
      <c r="J6" t="s">
        <v>56</v>
      </c>
      <c r="K6" s="1">
        <f>SUMIFS(Data!E:E,Data!B:B,'Data Prep'!J6,Data!A:A,'Data Prep'!$B$16)</f>
        <v>8142043</v>
      </c>
      <c r="O6">
        <v>2020</v>
      </c>
      <c r="P6" s="2">
        <f>AVERAGEIFS(Data!F:F,Data!A:A,'Data Prep'!O6,Data!B:B,'Data Prep'!$B$3)</f>
        <v>90040.666666666672</v>
      </c>
      <c r="Q6" s="1">
        <f>SUMIFS(Data!E:E,Data!A:A,'Data Prep'!O6,Data!B:B,'Data Prep'!$B$3)</f>
        <v>8142043</v>
      </c>
      <c r="S6" t="s">
        <v>4</v>
      </c>
      <c r="T6">
        <f>SUMIFS(Data!E:E,Data!C:C,'Data Prep'!S6,Data!A:A,'Data Prep'!$B$16)</f>
        <v>13965724</v>
      </c>
    </row>
    <row r="7" spans="1:20" x14ac:dyDescent="0.35">
      <c r="A7" t="s">
        <v>53</v>
      </c>
      <c r="F7" t="s">
        <v>53</v>
      </c>
      <c r="G7" s="2">
        <f>AVERAGEIFS(Data!F:F,Data!B:B,'Data Prep'!F7,Data!A:A,'Data Prep'!$B$16)</f>
        <v>93586.333333333328</v>
      </c>
      <c r="J7" t="s">
        <v>53</v>
      </c>
      <c r="K7" s="1">
        <f>SUMIFS(Data!E:E,Data!B:B,'Data Prep'!J7,Data!A:A,'Data Prep'!$B$16)</f>
        <v>2677815</v>
      </c>
      <c r="S7" t="s">
        <v>5</v>
      </c>
      <c r="T7">
        <f>SUMIFS(Data!E:E,Data!C:C,'Data Prep'!S7,Data!A:A,'Data Prep'!$B$16)</f>
        <v>2179883</v>
      </c>
    </row>
    <row r="8" spans="1:20" x14ac:dyDescent="0.35">
      <c r="A8" t="s">
        <v>59</v>
      </c>
      <c r="F8" t="s">
        <v>59</v>
      </c>
      <c r="G8" s="2">
        <f>AVERAGEIFS(Data!F:F,Data!B:B,'Data Prep'!F8,Data!A:A,'Data Prep'!$B$16)</f>
        <v>23286.416666666668</v>
      </c>
      <c r="J8" t="s">
        <v>59</v>
      </c>
      <c r="K8" s="1">
        <f>SUMIFS(Data!E:E,Data!B:B,'Data Prep'!J8,Data!A:A,'Data Prep'!$B$16)</f>
        <v>12649500</v>
      </c>
      <c r="S8" t="s">
        <v>6</v>
      </c>
      <c r="T8">
        <f>SUMIFS(Data!E:E,Data!C:C,'Data Prep'!S8,Data!A:A,'Data Prep'!$B$16)</f>
        <v>1331878</v>
      </c>
    </row>
    <row r="9" spans="1:20" x14ac:dyDescent="0.35">
      <c r="A9" t="s">
        <v>52</v>
      </c>
      <c r="F9" t="s">
        <v>52</v>
      </c>
      <c r="G9" s="2">
        <f>AVERAGEIFS(Data!F:F,Data!B:B,'Data Prep'!F9,Data!A:A,'Data Prep'!$B$16)</f>
        <v>68427.875</v>
      </c>
      <c r="J9" t="s">
        <v>52</v>
      </c>
      <c r="K9" s="1">
        <f>SUMIFS(Data!E:E,Data!B:B,'Data Prep'!J9,Data!A:A,'Data Prep'!$B$16)</f>
        <v>12058694</v>
      </c>
      <c r="S9" t="s">
        <v>7</v>
      </c>
      <c r="T9">
        <f>SUMIFS(Data!E:E,Data!C:C,'Data Prep'!S9,Data!A:A,'Data Prep'!$B$16)</f>
        <v>364181</v>
      </c>
    </row>
    <row r="10" spans="1:20" x14ac:dyDescent="0.35">
      <c r="A10" t="s">
        <v>55</v>
      </c>
      <c r="F10" t="s">
        <v>55</v>
      </c>
      <c r="G10" s="2">
        <f>AVERAGEIFS(Data!F:F,Data!B:B,'Data Prep'!F10,Data!A:A,'Data Prep'!$B$16)</f>
        <v>55605.9375</v>
      </c>
      <c r="J10" t="s">
        <v>55</v>
      </c>
      <c r="K10" s="1">
        <f>SUMIFS(Data!E:E,Data!B:B,'Data Prep'!J10,Data!A:A,'Data Prep'!$B$16)</f>
        <v>1762873</v>
      </c>
      <c r="S10" t="s">
        <v>8</v>
      </c>
      <c r="T10">
        <f>SUMIFS(Data!E:E,Data!C:C,'Data Prep'!S10,Data!A:A,'Data Prep'!$B$16)</f>
        <v>7379332</v>
      </c>
    </row>
    <row r="11" spans="1:20" x14ac:dyDescent="0.35">
      <c r="A11" t="s">
        <v>60</v>
      </c>
      <c r="F11" t="s">
        <v>60</v>
      </c>
      <c r="G11" s="2">
        <f>AVERAGEIFS(Data!F:F,Data!B:B,'Data Prep'!F11,Data!A:A,'Data Prep'!$B$16)</f>
        <v>40790.1875</v>
      </c>
      <c r="J11" t="s">
        <v>60</v>
      </c>
      <c r="K11" s="1">
        <f>SUMIFS(Data!E:E,Data!B:B,'Data Prep'!J11,Data!A:A,'Data Prep'!$B$16)</f>
        <v>3843699</v>
      </c>
      <c r="S11" t="s">
        <v>9</v>
      </c>
      <c r="T11">
        <f>SUMIFS(Data!E:E,Data!C:C,'Data Prep'!S11,Data!A:A,'Data Prep'!$B$16)</f>
        <v>3647713</v>
      </c>
    </row>
    <row r="12" spans="1:20" x14ac:dyDescent="0.35">
      <c r="A12" t="s">
        <v>54</v>
      </c>
      <c r="F12" t="s">
        <v>54</v>
      </c>
      <c r="G12" s="2">
        <f>AVERAGEIFS(Data!F:F,Data!B:B,'Data Prep'!F12,Data!A:A,'Data Prep'!$B$16)</f>
        <v>49366.8125</v>
      </c>
      <c r="J12" t="s">
        <v>54</v>
      </c>
      <c r="K12" s="1">
        <f>SUMIFS(Data!E:E,Data!B:B,'Data Prep'!J12,Data!A:A,'Data Prep'!$B$16)</f>
        <v>26277342</v>
      </c>
      <c r="S12" t="s">
        <v>10</v>
      </c>
      <c r="T12">
        <f>SUMIFS(Data!E:E,Data!C:C,'Data Prep'!S12,Data!A:A,'Data Prep'!$B$16)</f>
        <v>629624</v>
      </c>
    </row>
    <row r="13" spans="1:20" x14ac:dyDescent="0.35">
      <c r="S13" t="s">
        <v>11</v>
      </c>
      <c r="T13">
        <f>SUMIFS(Data!E:E,Data!C:C,'Data Prep'!S13,Data!A:A,'Data Prep'!$B$16)</f>
        <v>4821930</v>
      </c>
    </row>
    <row r="14" spans="1:20" x14ac:dyDescent="0.35">
      <c r="S14" t="s">
        <v>12</v>
      </c>
      <c r="T14">
        <f>SUMIFS(Data!E:E,Data!C:C,'Data Prep'!S14,Data!A:A,'Data Prep'!$B$16)</f>
        <v>2535550</v>
      </c>
    </row>
    <row r="15" spans="1:20" x14ac:dyDescent="0.35">
      <c r="A15" s="10" t="s">
        <v>66</v>
      </c>
      <c r="B15" s="10"/>
      <c r="S15" t="s">
        <v>13</v>
      </c>
      <c r="T15">
        <f>SUMIFS(Data!E:E,Data!C:C,'Data Prep'!S15,Data!A:A,'Data Prep'!$B$16)</f>
        <v>1242573</v>
      </c>
    </row>
    <row r="16" spans="1:20" x14ac:dyDescent="0.35">
      <c r="A16" s="4" t="s">
        <v>67</v>
      </c>
      <c r="B16" s="6">
        <v>2020</v>
      </c>
      <c r="S16" t="s">
        <v>14</v>
      </c>
      <c r="T16">
        <f>SUMIFS(Data!E:E,Data!C:C,'Data Prep'!S16,Data!A:A,'Data Prep'!$B$16)</f>
        <v>1091219</v>
      </c>
    </row>
    <row r="17" spans="10:20" ht="18.5" x14ac:dyDescent="0.45">
      <c r="J17" s="7" t="s">
        <v>70</v>
      </c>
      <c r="K17" s="7"/>
      <c r="S17" t="s">
        <v>15</v>
      </c>
      <c r="T17">
        <f>SUMIFS(Data!E:E,Data!C:C,'Data Prep'!S17,Data!A:A,'Data Prep'!$B$16)</f>
        <v>1511590</v>
      </c>
    </row>
    <row r="18" spans="10:20" x14ac:dyDescent="0.35">
      <c r="J18" s="5" t="s">
        <v>49</v>
      </c>
      <c r="K18" s="5" t="s">
        <v>62</v>
      </c>
      <c r="S18" t="s">
        <v>16</v>
      </c>
      <c r="T18">
        <f>SUMIFS(Data!E:E,Data!C:C,'Data Prep'!S18,Data!A:A,'Data Prep'!$B$16)</f>
        <v>1479835</v>
      </c>
    </row>
    <row r="19" spans="10:20" x14ac:dyDescent="0.35">
      <c r="J19" t="s">
        <v>71</v>
      </c>
      <c r="K19" s="1">
        <f>VLOOKUP(B3,J3:K12,2,FALSE)</f>
        <v>8142043</v>
      </c>
      <c r="S19" t="s">
        <v>17</v>
      </c>
      <c r="T19">
        <f>SUMIFS(Data!E:E,Data!C:C,'Data Prep'!S19,Data!A:A,'Data Prep'!$B$16)</f>
        <v>488666</v>
      </c>
    </row>
    <row r="20" spans="10:20" x14ac:dyDescent="0.35">
      <c r="J20" t="s">
        <v>72</v>
      </c>
      <c r="K20" s="1">
        <f>SUM(K3:K12)-K19</f>
        <v>108507296</v>
      </c>
      <c r="S20" t="s">
        <v>18</v>
      </c>
      <c r="T20">
        <f>SUMIFS(Data!E:E,Data!C:C,'Data Prep'!S20,Data!A:A,'Data Prep'!$B$16)</f>
        <v>2031538</v>
      </c>
    </row>
    <row r="21" spans="10:20" x14ac:dyDescent="0.35">
      <c r="S21" t="s">
        <v>19</v>
      </c>
      <c r="T21">
        <f>SUMIFS(Data!E:E,Data!C:C,'Data Prep'!S21,Data!A:A,'Data Prep'!$B$16)</f>
        <v>2907983</v>
      </c>
    </row>
    <row r="22" spans="10:20" x14ac:dyDescent="0.35">
      <c r="S22" t="s">
        <v>20</v>
      </c>
      <c r="T22">
        <f>SUMIFS(Data!E:E,Data!C:C,'Data Prep'!S22,Data!A:A,'Data Prep'!$B$16)</f>
        <v>3416760</v>
      </c>
    </row>
    <row r="23" spans="10:20" x14ac:dyDescent="0.35">
      <c r="S23" t="s">
        <v>21</v>
      </c>
      <c r="T23">
        <f>SUMIFS(Data!E:E,Data!C:C,'Data Prep'!S23,Data!A:A,'Data Prep'!$B$16)</f>
        <v>2339152</v>
      </c>
    </row>
    <row r="24" spans="10:20" x14ac:dyDescent="0.35">
      <c r="S24" t="s">
        <v>22</v>
      </c>
      <c r="T24">
        <f>SUMIFS(Data!E:E,Data!C:C,'Data Prep'!S24,Data!A:A,'Data Prep'!$B$16)</f>
        <v>860833</v>
      </c>
    </row>
    <row r="25" spans="10:20" x14ac:dyDescent="0.35">
      <c r="S25" t="s">
        <v>23</v>
      </c>
      <c r="T25">
        <f>SUMIFS(Data!E:E,Data!C:C,'Data Prep'!S25,Data!A:A,'Data Prep'!$B$16)</f>
        <v>2274758</v>
      </c>
    </row>
    <row r="26" spans="10:20" x14ac:dyDescent="0.35">
      <c r="S26" t="s">
        <v>24</v>
      </c>
      <c r="T26">
        <f>SUMIFS(Data!E:E,Data!C:C,'Data Prep'!S26,Data!A:A,'Data Prep'!$B$16)</f>
        <v>373731</v>
      </c>
    </row>
    <row r="27" spans="10:20" x14ac:dyDescent="0.35">
      <c r="S27" t="s">
        <v>25</v>
      </c>
      <c r="T27">
        <f>SUMIFS(Data!E:E,Data!C:C,'Data Prep'!S27,Data!A:A,'Data Prep'!$B$16)</f>
        <v>790414</v>
      </c>
    </row>
    <row r="28" spans="10:20" x14ac:dyDescent="0.35">
      <c r="S28" t="s">
        <v>26</v>
      </c>
      <c r="T28">
        <f>SUMIFS(Data!E:E,Data!C:C,'Data Prep'!S28,Data!A:A,'Data Prep'!$B$16)</f>
        <v>1101714</v>
      </c>
    </row>
    <row r="29" spans="10:20" x14ac:dyDescent="0.35">
      <c r="S29" t="s">
        <v>27</v>
      </c>
      <c r="T29">
        <f>SUMIFS(Data!E:E,Data!C:C,'Data Prep'!S29,Data!A:A,'Data Prep'!$B$16)</f>
        <v>542174</v>
      </c>
    </row>
    <row r="30" spans="10:20" x14ac:dyDescent="0.35">
      <c r="S30" t="s">
        <v>28</v>
      </c>
      <c r="T30">
        <f>SUMIFS(Data!E:E,Data!C:C,'Data Prep'!S30,Data!A:A,'Data Prep'!$B$16)</f>
        <v>3184610</v>
      </c>
    </row>
    <row r="31" spans="10:20" x14ac:dyDescent="0.35">
      <c r="S31" t="s">
        <v>29</v>
      </c>
      <c r="T31">
        <f>SUMIFS(Data!E:E,Data!C:C,'Data Prep'!S31,Data!A:A,'Data Prep'!$B$16)</f>
        <v>609323</v>
      </c>
    </row>
    <row r="32" spans="10:20" x14ac:dyDescent="0.35">
      <c r="S32" t="s">
        <v>30</v>
      </c>
      <c r="T32">
        <f>SUMIFS(Data!E:E,Data!C:C,'Data Prep'!S32,Data!A:A,'Data Prep'!$B$16)</f>
        <v>7181681</v>
      </c>
    </row>
    <row r="33" spans="19:20" x14ac:dyDescent="0.35">
      <c r="S33" t="s">
        <v>31</v>
      </c>
      <c r="T33">
        <f>SUMIFS(Data!E:E,Data!C:C,'Data Prep'!S33,Data!A:A,'Data Prep'!$B$16)</f>
        <v>3632181</v>
      </c>
    </row>
    <row r="34" spans="19:20" x14ac:dyDescent="0.35">
      <c r="S34" t="s">
        <v>32</v>
      </c>
      <c r="T34">
        <f>SUMIFS(Data!E:E,Data!C:C,'Data Prep'!S34,Data!A:A,'Data Prep'!$B$16)</f>
        <v>326356</v>
      </c>
    </row>
    <row r="35" spans="19:20" x14ac:dyDescent="0.35">
      <c r="S35" t="s">
        <v>33</v>
      </c>
      <c r="T35">
        <f>SUMIFS(Data!E:E,Data!C:C,'Data Prep'!S35,Data!A:A,'Data Prep'!$B$16)</f>
        <v>4417532</v>
      </c>
    </row>
    <row r="36" spans="19:20" x14ac:dyDescent="0.35">
      <c r="S36" t="s">
        <v>34</v>
      </c>
      <c r="T36">
        <f>SUMIFS(Data!E:E,Data!C:C,'Data Prep'!S36,Data!A:A,'Data Prep'!$B$16)</f>
        <v>1230661</v>
      </c>
    </row>
    <row r="37" spans="19:20" x14ac:dyDescent="0.35">
      <c r="S37" t="s">
        <v>35</v>
      </c>
      <c r="T37">
        <f>SUMIFS(Data!E:E,Data!C:C,'Data Prep'!S37,Data!A:A,'Data Prep'!$B$16)</f>
        <v>1568156</v>
      </c>
    </row>
    <row r="38" spans="19:20" x14ac:dyDescent="0.35">
      <c r="S38" t="s">
        <v>36</v>
      </c>
      <c r="T38">
        <f>SUMIFS(Data!E:E,Data!C:C,'Data Prep'!S38,Data!A:A,'Data Prep'!$B$16)</f>
        <v>4829418</v>
      </c>
    </row>
    <row r="39" spans="19:20" x14ac:dyDescent="0.35">
      <c r="S39" t="s">
        <v>37</v>
      </c>
      <c r="T39">
        <f>SUMIFS(Data!E:E,Data!C:C,'Data Prep'!S39,Data!A:A,'Data Prep'!$B$16)</f>
        <v>384862</v>
      </c>
    </row>
    <row r="40" spans="19:20" x14ac:dyDescent="0.35">
      <c r="S40" t="s">
        <v>38</v>
      </c>
      <c r="T40">
        <f>SUMIFS(Data!E:E,Data!C:C,'Data Prep'!S40,Data!A:A,'Data Prep'!$B$16)</f>
        <v>1677017</v>
      </c>
    </row>
    <row r="41" spans="19:20" x14ac:dyDescent="0.35">
      <c r="S41" t="s">
        <v>39</v>
      </c>
      <c r="T41">
        <f>SUMIFS(Data!E:E,Data!C:C,'Data Prep'!S41,Data!A:A,'Data Prep'!$B$16)</f>
        <v>344582</v>
      </c>
    </row>
    <row r="42" spans="19:20" x14ac:dyDescent="0.35">
      <c r="S42" t="s">
        <v>40</v>
      </c>
      <c r="T42">
        <f>SUMIFS(Data!E:E,Data!C:C,'Data Prep'!S42,Data!A:A,'Data Prep'!$B$16)</f>
        <v>2501767</v>
      </c>
    </row>
    <row r="43" spans="19:20" x14ac:dyDescent="0.35">
      <c r="S43" t="s">
        <v>41</v>
      </c>
      <c r="T43">
        <f>SUMIFS(Data!E:E,Data!C:C,'Data Prep'!S43,Data!A:A,'Data Prep'!$B$16)</f>
        <v>10178968</v>
      </c>
    </row>
    <row r="44" spans="19:20" x14ac:dyDescent="0.35">
      <c r="S44" t="s">
        <v>42</v>
      </c>
      <c r="T44">
        <f>SUMIFS(Data!E:E,Data!C:C,'Data Prep'!S44,Data!A:A,'Data Prep'!$B$16)</f>
        <v>1269677</v>
      </c>
    </row>
    <row r="45" spans="19:20" x14ac:dyDescent="0.35">
      <c r="S45" t="s">
        <v>43</v>
      </c>
      <c r="T45">
        <f>SUMIFS(Data!E:E,Data!C:C,'Data Prep'!S45,Data!A:A,'Data Prep'!$B$16)</f>
        <v>232551</v>
      </c>
    </row>
    <row r="46" spans="19:20" x14ac:dyDescent="0.35">
      <c r="S46" t="s">
        <v>44</v>
      </c>
      <c r="T46">
        <f>SUMIFS(Data!E:E,Data!C:C,'Data Prep'!S46,Data!A:A,'Data Prep'!$B$16)</f>
        <v>3027806</v>
      </c>
    </row>
    <row r="47" spans="19:20" x14ac:dyDescent="0.35">
      <c r="S47" t="s">
        <v>45</v>
      </c>
      <c r="T47">
        <f>SUMIFS(Data!E:E,Data!C:C,'Data Prep'!S47,Data!A:A,'Data Prep'!$B$16)</f>
        <v>2709820</v>
      </c>
    </row>
    <row r="48" spans="19:20" x14ac:dyDescent="0.35">
      <c r="S48" t="s">
        <v>46</v>
      </c>
      <c r="T48">
        <f>SUMIFS(Data!E:E,Data!C:C,'Data Prep'!S48,Data!A:A,'Data Prep'!$B$16)</f>
        <v>509742</v>
      </c>
    </row>
    <row r="49" spans="19:20" x14ac:dyDescent="0.35">
      <c r="S49" t="s">
        <v>47</v>
      </c>
      <c r="T49">
        <f>SUMIFS(Data!E:E,Data!C:C,'Data Prep'!S49,Data!A:A,'Data Prep'!$B$16)</f>
        <v>2362949</v>
      </c>
    </row>
    <row r="50" spans="19:20" x14ac:dyDescent="0.35">
      <c r="S50" t="s">
        <v>48</v>
      </c>
      <c r="T50">
        <f>SUMIFS(Data!E:E,Data!C:C,'Data Prep'!S50,Data!A:A,'Data Prep'!$B$16)</f>
        <v>196704</v>
      </c>
    </row>
  </sheetData>
  <sortState xmlns:xlrd2="http://schemas.microsoft.com/office/spreadsheetml/2017/richdata2" ref="O3:O6">
    <sortCondition ref="O3:O6"/>
  </sortState>
  <mergeCells count="7">
    <mergeCell ref="J17:K17"/>
    <mergeCell ref="S1:T1"/>
    <mergeCell ref="O1:Q1"/>
    <mergeCell ref="F1:G1"/>
    <mergeCell ref="A1:B1"/>
    <mergeCell ref="A15:B15"/>
    <mergeCell ref="J1:K1"/>
  </mergeCells>
  <dataValidations count="1">
    <dataValidation type="list" allowBlank="1" showInputMessage="1" showErrorMessage="1" sqref="B3" xr:uid="{2BA45519-182F-4D4B-9239-FE73D328C8D2}">
      <formula1>$A$3:$A$12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87E4-CC4F-4BFA-BA74-A484C8E6C78B}">
  <dimension ref="A1"/>
  <sheetViews>
    <sheetView showGridLines="0" tabSelected="1" topLeftCell="A7" zoomScale="32" zoomScaleNormal="32" workbookViewId="0">
      <selection activeCell="E45" sqref="E45"/>
    </sheetView>
  </sheetViews>
  <sheetFormatPr defaultRowHeight="14.5" x14ac:dyDescent="0.35"/>
  <cols>
    <col min="3" max="3" width="21.5429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Prep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siva reddy</cp:lastModifiedBy>
  <dcterms:created xsi:type="dcterms:W3CDTF">2021-09-21T20:47:02Z</dcterms:created>
  <dcterms:modified xsi:type="dcterms:W3CDTF">2024-11-03T01:32:10Z</dcterms:modified>
</cp:coreProperties>
</file>