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1317db5dc8504/Desktop/Smurfit Class/Trimester 2/Data Mining/Project/"/>
    </mc:Choice>
  </mc:AlternateContent>
  <xr:revisionPtr revIDLastSave="58" documentId="8_{162F6218-9B9D-43D1-B21A-613809DDA839}" xr6:coauthVersionLast="46" xr6:coauthVersionMax="46" xr10:uidLastSave="{A8EF2130-FB2C-4E68-8412-092E98B7315F}"/>
  <bookViews>
    <workbookView xWindow="-110" yWindow="-110" windowWidth="19420" windowHeight="10420" xr2:uid="{3BF8EFE2-260A-459C-98F9-38677B514722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 s="1"/>
  <c r="E14" i="1"/>
  <c r="B14" i="1"/>
  <c r="C14" i="1"/>
  <c r="C6" i="1"/>
  <c r="D6" i="1" s="1"/>
  <c r="G13" i="1"/>
  <c r="D13" i="1"/>
  <c r="G12" i="1"/>
  <c r="D12" i="1"/>
  <c r="G11" i="1"/>
  <c r="D11" i="1"/>
  <c r="D5" i="1"/>
  <c r="D4" i="1"/>
  <c r="D3" i="1"/>
  <c r="D14" i="1" l="1"/>
  <c r="H13" i="1"/>
  <c r="I12" i="1"/>
  <c r="H11" i="1"/>
  <c r="I13" i="1"/>
  <c r="I11" i="1"/>
  <c r="H12" i="1"/>
  <c r="H14" i="1" l="1"/>
</calcChain>
</file>

<file path=xl/sharedStrings.xml><?xml version="1.0" encoding="utf-8"?>
<sst xmlns="http://schemas.openxmlformats.org/spreadsheetml/2006/main" count="24" uniqueCount="13">
  <si>
    <t>Segment</t>
  </si>
  <si>
    <t>Collection %</t>
  </si>
  <si>
    <t>Grand Total</t>
  </si>
  <si>
    <t>Base Customers</t>
  </si>
  <si>
    <t>Responsive Customers</t>
  </si>
  <si>
    <t>Titan Customers</t>
  </si>
  <si>
    <t>Ready rurals</t>
  </si>
  <si>
    <t>Millenium potentials</t>
  </si>
  <si>
    <t>Control</t>
  </si>
  <si>
    <t>Test</t>
  </si>
  <si>
    <t>Impact in NOC</t>
  </si>
  <si>
    <t>Lift in NOC</t>
  </si>
  <si>
    <t>**NOC is number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</si>
</sst>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3" fillId="0" borderId="2" xfId="2" applyFont="1" applyBorder="1" applyAlignment="1">
      <alignment horizontal="center" vertical="center"/>
    </xf>
    <xf numFmtId="9" fontId="0" fillId="0" borderId="0" xfId="0" applyNumberFormat="1"/>
    <xf numFmtId="9" fontId="0" fillId="0" borderId="0" xfId="2" applyFont="1"/>
    <xf numFmtId="0" fontId="2" fillId="2" borderId="2" xfId="0" applyFont="1" applyFill="1" applyBorder="1" applyAlignment="1">
      <alignment horizontal="center"/>
    </xf>
    <xf numFmtId="9" fontId="2" fillId="2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2" xfId="2" applyNumberFormat="1" applyFont="1" applyBorder="1" applyAlignment="1">
      <alignment horizontal="center" vertical="center"/>
    </xf>
    <xf numFmtId="164" fontId="0" fillId="0" borderId="2" xfId="1" applyFont="1" applyBorder="1"/>
    <xf numFmtId="2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</xdr:rowOff>
    </xdr:from>
    <xdr:to>
      <xdr:col>8</xdr:col>
      <xdr:colOff>234950</xdr:colOff>
      <xdr:row>6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6D4AA4-EA6A-409D-9822-AEF7FF664279}"/>
            </a:ext>
          </a:extLst>
        </xdr:cNvPr>
        <xdr:cNvSpPr txBox="1"/>
      </xdr:nvSpPr>
      <xdr:spPr>
        <a:xfrm>
          <a:off x="5461000" y="196850"/>
          <a:ext cx="3251200" cy="971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Populate the count of customers segment wise from</a:t>
          </a:r>
          <a:r>
            <a:rPr lang="en-IN" sz="1100" baseline="0"/>
            <a:t> </a:t>
          </a:r>
          <a:r>
            <a:rPr lang="en-IN" sz="1100" b="1" baseline="0"/>
            <a:t>C3 to C5</a:t>
          </a:r>
          <a:r>
            <a:rPr lang="en-IN" sz="1100" b="1"/>
            <a:t> </a:t>
          </a:r>
          <a:r>
            <a:rPr lang="en-IN" sz="1100"/>
            <a:t>who responded to the campaign after one month. We will then see collection % automatically. </a:t>
          </a:r>
          <a:r>
            <a:rPr lang="en-IN" sz="1100" b="1"/>
            <a:t>For demonstration</a:t>
          </a:r>
          <a:r>
            <a:rPr lang="en-IN" sz="1100" b="1" baseline="0"/>
            <a:t> purpose, we have included dummy numbers.</a:t>
          </a:r>
          <a:endParaRPr lang="en-IN" sz="1100" b="1"/>
        </a:p>
      </xdr:txBody>
    </xdr:sp>
    <xdr:clientData/>
  </xdr:twoCellAnchor>
  <xdr:twoCellAnchor>
    <xdr:from>
      <xdr:col>0</xdr:col>
      <xdr:colOff>698500</xdr:colOff>
      <xdr:row>16</xdr:row>
      <xdr:rowOff>88900</xdr:rowOff>
    </xdr:from>
    <xdr:to>
      <xdr:col>4</xdr:col>
      <xdr:colOff>165100</xdr:colOff>
      <xdr:row>21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2EFC0A-0CA9-48E0-9D1B-CB5985390370}"/>
            </a:ext>
          </a:extLst>
        </xdr:cNvPr>
        <xdr:cNvSpPr txBox="1"/>
      </xdr:nvSpPr>
      <xdr:spPr>
        <a:xfrm>
          <a:off x="698500" y="3035300"/>
          <a:ext cx="3892550" cy="8572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Populate the </a:t>
          </a:r>
          <a:r>
            <a:rPr lang="en-IN" sz="1100" b="1"/>
            <a:t>CONTROL</a:t>
          </a:r>
          <a:r>
            <a:rPr lang="en-IN" sz="1100"/>
            <a:t> count of customers segment wise from</a:t>
          </a:r>
          <a:r>
            <a:rPr lang="en-IN" sz="1100" baseline="0"/>
            <a:t> </a:t>
          </a:r>
          <a:r>
            <a:rPr lang="en-IN" sz="1100" b="1" baseline="0"/>
            <a:t>C11 to C13</a:t>
          </a:r>
          <a:r>
            <a:rPr lang="en-IN" sz="1100" b="1"/>
            <a:t> </a:t>
          </a:r>
          <a:r>
            <a:rPr lang="en-IN" sz="1100"/>
            <a:t>who responded to the campaign after one month. We will then see control collection % automatically.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demonstration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purpose, we have included dummy numbers.</a:t>
          </a:r>
          <a:endParaRPr lang="en-IN" sz="1100"/>
        </a:p>
      </xdr:txBody>
    </xdr:sp>
    <xdr:clientData/>
  </xdr:twoCellAnchor>
  <xdr:twoCellAnchor>
    <xdr:from>
      <xdr:col>4</xdr:col>
      <xdr:colOff>908050</xdr:colOff>
      <xdr:row>16</xdr:row>
      <xdr:rowOff>88900</xdr:rowOff>
    </xdr:from>
    <xdr:to>
      <xdr:col>10</xdr:col>
      <xdr:colOff>69850</xdr:colOff>
      <xdr:row>21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EAEF981-04A9-4CB2-9E6C-29A86EC5AE14}"/>
            </a:ext>
          </a:extLst>
        </xdr:cNvPr>
        <xdr:cNvSpPr txBox="1"/>
      </xdr:nvSpPr>
      <xdr:spPr>
        <a:xfrm>
          <a:off x="5334000" y="3035300"/>
          <a:ext cx="4495800" cy="920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Populate the </a:t>
          </a:r>
          <a:r>
            <a:rPr lang="en-IN" sz="1100" b="1"/>
            <a:t>TEST</a:t>
          </a:r>
          <a:r>
            <a:rPr lang="en-IN" sz="1100"/>
            <a:t> count of customers segment wise from</a:t>
          </a:r>
          <a:r>
            <a:rPr lang="en-IN" sz="1100" baseline="0"/>
            <a:t> </a:t>
          </a:r>
          <a:r>
            <a:rPr lang="en-IN" sz="1100" b="1" baseline="0"/>
            <a:t>F11 to F13</a:t>
          </a:r>
          <a:r>
            <a:rPr lang="en-IN" sz="1100" b="1"/>
            <a:t> </a:t>
          </a:r>
          <a:r>
            <a:rPr lang="en-IN" sz="1100"/>
            <a:t>who responded to the campaign after one month. We will then see TEST collection %, Impact</a:t>
          </a:r>
          <a:r>
            <a:rPr lang="en-IN" sz="1100" baseline="0"/>
            <a:t> in number of customers &amp; Lift of model</a:t>
          </a:r>
          <a:r>
            <a:rPr lang="en-IN" sz="1100"/>
            <a:t> automatically.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demonstration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purpose, we have included dummy numbers.</a:t>
          </a:r>
          <a:endParaRPr lang="en-IN" sz="1100"/>
        </a:p>
      </xdr:txBody>
    </xdr:sp>
    <xdr:clientData/>
  </xdr:twoCellAnchor>
  <xdr:twoCellAnchor editAs="oneCell">
    <xdr:from>
      <xdr:col>5</xdr:col>
      <xdr:colOff>44420</xdr:colOff>
      <xdr:row>0</xdr:row>
      <xdr:rowOff>44280</xdr:rowOff>
    </xdr:from>
    <xdr:to>
      <xdr:col>5</xdr:col>
      <xdr:colOff>44780</xdr:colOff>
      <xdr:row>0</xdr:row>
      <xdr:rowOff>44640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2CE0FAB-D38C-4A41-9085-AA9E1E353A69}"/>
                </a:ext>
              </a:extLst>
            </xdr14:cNvPr>
            <xdr14:cNvContentPartPr/>
          </xdr14:nvContentPartPr>
          <xdr14:nvPr macro=""/>
          <xdr14:xfrm>
            <a:off x="5467320" y="4428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D2CE0FAB-D38C-4A41-9085-AA9E1E353A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49320" y="26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520450</xdr:colOff>
      <xdr:row>2</xdr:row>
      <xdr:rowOff>171340</xdr:rowOff>
    </xdr:from>
    <xdr:to>
      <xdr:col>4</xdr:col>
      <xdr:colOff>520810</xdr:colOff>
      <xdr:row>2</xdr:row>
      <xdr:rowOff>171700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5981C669-071B-46F0-B34A-21D42817CF34}"/>
                </a:ext>
              </a:extLst>
            </xdr14:cNvPr>
            <xdr14:cNvContentPartPr/>
          </xdr14:nvContentPartPr>
          <xdr14:nvPr macro=""/>
          <xdr14:xfrm>
            <a:off x="4946400" y="539640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5981C669-071B-46F0-B34A-21D42817CF3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28400" y="5216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222370</xdr:colOff>
      <xdr:row>3</xdr:row>
      <xdr:rowOff>106170</xdr:rowOff>
    </xdr:from>
    <xdr:to>
      <xdr:col>4</xdr:col>
      <xdr:colOff>942370</xdr:colOff>
      <xdr:row>3</xdr:row>
      <xdr:rowOff>106170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D54786C-C616-4B36-912A-08499D31A2BF}"/>
            </a:ext>
          </a:extLst>
        </xdr:cNvPr>
        <xdr:cNvCxnSpPr/>
      </xdr:nvCxnSpPr>
      <xdr:spPr>
        <a:xfrm>
          <a:off x="4648320" y="658620"/>
          <a:ext cx="720000" cy="0"/>
        </a:xfrm>
        <a:prstGeom prst="line">
          <a:avLst/>
        </a:prstGeom>
        <a:gradFill>
          <a:gsLst>
            <a:gs pos="1000">
              <a:srgbClr val="B4C0D6">
                <a:alpha val="5000"/>
              </a:srgbClr>
            </a:gs>
            <a:gs pos="25000">
              <a:srgbClr val="DFECF9">
                <a:alpha val="5000"/>
              </a:srgbClr>
            </a:gs>
            <a:gs pos="48000">
              <a:srgbClr val="B4C0D6">
                <a:alpha val="5000"/>
              </a:srgbClr>
            </a:gs>
            <a:gs pos="69000">
              <a:srgbClr val="DFECF9">
                <a:alpha val="5000"/>
              </a:srgbClr>
            </a:gs>
            <a:gs pos="86000">
              <a:srgbClr val="B4C0D6">
                <a:alpha val="5000"/>
              </a:srgbClr>
            </a:gs>
            <a:gs pos="100000">
              <a:srgbClr val="DFECF9">
                <a:alpha val="5000"/>
              </a:srgbClr>
            </a:gs>
          </a:gsLst>
        </a:gradFill>
        <a:ln w="36000">
          <a:gradFill>
            <a:gsLst>
              <a:gs pos="1000">
                <a:srgbClr val="B4C0D6"/>
              </a:gs>
              <a:gs pos="25000">
                <a:srgbClr val="DFECF9"/>
              </a:gs>
              <a:gs pos="48000">
                <a:srgbClr val="B4C0D6"/>
              </a:gs>
              <a:gs pos="69000">
                <a:srgbClr val="DFECF9"/>
              </a:gs>
              <a:gs pos="86000">
                <a:srgbClr val="B4C0D6"/>
              </a:gs>
              <a:gs pos="100000">
                <a:srgbClr val="DFECF9"/>
              </a:gs>
            </a:gsLst>
          </a:gradFill>
          <a:head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450850</xdr:colOff>
      <xdr:row>14</xdr:row>
      <xdr:rowOff>6350</xdr:rowOff>
    </xdr:from>
    <xdr:to>
      <xdr:col>2</xdr:col>
      <xdr:colOff>457200</xdr:colOff>
      <xdr:row>16</xdr:row>
      <xdr:rowOff>146050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AE33D6E-3B4C-4268-9F8A-E9B573DC013D}"/>
            </a:ext>
          </a:extLst>
        </xdr:cNvPr>
        <xdr:cNvCxnSpPr/>
      </xdr:nvCxnSpPr>
      <xdr:spPr>
        <a:xfrm flipH="1">
          <a:off x="2724150" y="2584450"/>
          <a:ext cx="6350" cy="508000"/>
        </a:xfrm>
        <a:prstGeom prst="line">
          <a:avLst/>
        </a:prstGeom>
        <a:gradFill>
          <a:gsLst>
            <a:gs pos="1000">
              <a:srgbClr val="B4C0D6">
                <a:alpha val="5000"/>
              </a:srgbClr>
            </a:gs>
            <a:gs pos="25000">
              <a:srgbClr val="DFECF9">
                <a:alpha val="5000"/>
              </a:srgbClr>
            </a:gs>
            <a:gs pos="48000">
              <a:srgbClr val="B4C0D6">
                <a:alpha val="5000"/>
              </a:srgbClr>
            </a:gs>
            <a:gs pos="69000">
              <a:srgbClr val="DFECF9">
                <a:alpha val="5000"/>
              </a:srgbClr>
            </a:gs>
            <a:gs pos="86000">
              <a:srgbClr val="B4C0D6">
                <a:alpha val="5000"/>
              </a:srgbClr>
            </a:gs>
            <a:gs pos="100000">
              <a:srgbClr val="DFECF9">
                <a:alpha val="5000"/>
              </a:srgbClr>
            </a:gs>
          </a:gsLst>
        </a:gradFill>
        <a:ln w="36000">
          <a:gradFill>
            <a:gsLst>
              <a:gs pos="1000">
                <a:srgbClr val="B4C0D6"/>
              </a:gs>
              <a:gs pos="25000">
                <a:srgbClr val="DFECF9"/>
              </a:gs>
              <a:gs pos="48000">
                <a:srgbClr val="B4C0D6"/>
              </a:gs>
              <a:gs pos="69000">
                <a:srgbClr val="DFECF9"/>
              </a:gs>
              <a:gs pos="86000">
                <a:srgbClr val="B4C0D6"/>
              </a:gs>
              <a:gs pos="100000">
                <a:srgbClr val="DFECF9"/>
              </a:gs>
            </a:gsLst>
          </a:gradFill>
          <a:head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14</xdr:row>
      <xdr:rowOff>38100</xdr:rowOff>
    </xdr:from>
    <xdr:to>
      <xdr:col>5</xdr:col>
      <xdr:colOff>717550</xdr:colOff>
      <xdr:row>16</xdr:row>
      <xdr:rowOff>177800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6818A5A-8281-49D6-AC8D-2EA6A3F6B919}"/>
            </a:ext>
          </a:extLst>
        </xdr:cNvPr>
        <xdr:cNvCxnSpPr/>
      </xdr:nvCxnSpPr>
      <xdr:spPr>
        <a:xfrm flipH="1">
          <a:off x="6134100" y="2616200"/>
          <a:ext cx="6350" cy="508000"/>
        </a:xfrm>
        <a:prstGeom prst="line">
          <a:avLst/>
        </a:prstGeom>
        <a:gradFill>
          <a:gsLst>
            <a:gs pos="1000">
              <a:srgbClr val="B4C0D6">
                <a:alpha val="5000"/>
              </a:srgbClr>
            </a:gs>
            <a:gs pos="25000">
              <a:srgbClr val="DFECF9">
                <a:alpha val="5000"/>
              </a:srgbClr>
            </a:gs>
            <a:gs pos="48000">
              <a:srgbClr val="B4C0D6">
                <a:alpha val="5000"/>
              </a:srgbClr>
            </a:gs>
            <a:gs pos="69000">
              <a:srgbClr val="DFECF9">
                <a:alpha val="5000"/>
              </a:srgbClr>
            </a:gs>
            <a:gs pos="86000">
              <a:srgbClr val="B4C0D6">
                <a:alpha val="5000"/>
              </a:srgbClr>
            </a:gs>
            <a:gs pos="100000">
              <a:srgbClr val="DFECF9">
                <a:alpha val="5000"/>
              </a:srgbClr>
            </a:gs>
          </a:gsLst>
        </a:gradFill>
        <a:ln w="36000">
          <a:gradFill>
            <a:gsLst>
              <a:gs pos="1000">
                <a:srgbClr val="B4C0D6"/>
              </a:gs>
              <a:gs pos="25000">
                <a:srgbClr val="DFECF9"/>
              </a:gs>
              <a:gs pos="48000">
                <a:srgbClr val="B4C0D6"/>
              </a:gs>
              <a:gs pos="69000">
                <a:srgbClr val="DFECF9"/>
              </a:gs>
              <a:gs pos="86000">
                <a:srgbClr val="B4C0D6"/>
              </a:gs>
              <a:gs pos="100000">
                <a:srgbClr val="DFECF9"/>
              </a:gs>
            </a:gsLst>
          </a:gradFill>
          <a:head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6T18:57:15.734"/>
    </inkml:context>
    <inkml:brush xml:id="br0">
      <inkml:brushProperty name="width" value="0.1" units="cm"/>
      <inkml:brushProperty name="height" value="0.1" units="cm"/>
      <inkml:brushProperty name="color" value="#B4C3DA"/>
      <inkml:brushProperty name="ignorePressure" value="1"/>
      <inkml:brushProperty name="inkEffects" value="silver"/>
      <inkml:brushProperty name="anchorX" value="1543.97192"/>
      <inkml:brushProperty name="anchorY" value="3018.34351"/>
      <inkml:brushProperty name="scaleFactor" value="0.5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6T18:57:56.222"/>
    </inkml:context>
    <inkml:brush xml:id="br0">
      <inkml:brushProperty name="width" value="0.1" units="cm"/>
      <inkml:brushProperty name="height" value="0.1" units="cm"/>
      <inkml:brushProperty name="color" value="#B4C3DA"/>
      <inkml:brushProperty name="ignorePressure" value="1"/>
      <inkml:brushProperty name="inkEffects" value="silver"/>
      <inkml:brushProperty name="anchorX" value="6000.24219"/>
      <inkml:brushProperty name="anchorY" value="1303.92725"/>
      <inkml:brushProperty name="scaleFactor" value="0.5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1F72-74FC-4459-A9E0-66986C885165}">
  <dimension ref="A1:I17"/>
  <sheetViews>
    <sheetView showGridLines="0" tabSelected="1" workbookViewId="0">
      <selection activeCell="J5" sqref="J5"/>
    </sheetView>
  </sheetViews>
  <sheetFormatPr defaultRowHeight="14.5" x14ac:dyDescent="0.35"/>
  <cols>
    <col min="1" max="1" width="18.26953125" bestFit="1" customWidth="1"/>
    <col min="2" max="2" width="14.26953125" bestFit="1" customWidth="1"/>
    <col min="3" max="3" width="19.81640625" bestFit="1" customWidth="1"/>
    <col min="4" max="4" width="11" bestFit="1" customWidth="1"/>
    <col min="5" max="5" width="14.26953125" bestFit="1" customWidth="1"/>
    <col min="6" max="6" width="19.81640625" bestFit="1" customWidth="1"/>
    <col min="7" max="7" width="11" bestFit="1" customWidth="1"/>
    <col min="8" max="8" width="12.90625" bestFit="1" customWidth="1"/>
    <col min="9" max="9" width="9.6328125" bestFit="1" customWidth="1"/>
  </cols>
  <sheetData>
    <row r="1" spans="1:9" x14ac:dyDescent="0.35">
      <c r="A1" s="20" t="s">
        <v>0</v>
      </c>
      <c r="B1" s="18" t="s">
        <v>3</v>
      </c>
      <c r="C1" s="18" t="s">
        <v>4</v>
      </c>
      <c r="D1" s="22" t="s">
        <v>1</v>
      </c>
    </row>
    <row r="2" spans="1:9" x14ac:dyDescent="0.35">
      <c r="A2" s="21"/>
      <c r="B2" s="19"/>
      <c r="C2" s="19"/>
      <c r="D2" s="23"/>
    </row>
    <row r="3" spans="1:9" x14ac:dyDescent="0.35">
      <c r="A3" s="2" t="s">
        <v>5</v>
      </c>
      <c r="B3" s="3">
        <v>416</v>
      </c>
      <c r="C3" s="24">
        <v>300</v>
      </c>
      <c r="D3" s="4">
        <f>C3/B3</f>
        <v>0.72115384615384615</v>
      </c>
      <c r="E3" s="16"/>
    </row>
    <row r="4" spans="1:9" x14ac:dyDescent="0.35">
      <c r="A4" s="2" t="s">
        <v>6</v>
      </c>
      <c r="B4" s="3">
        <v>365</v>
      </c>
      <c r="C4" s="24">
        <v>250</v>
      </c>
      <c r="D4" s="4">
        <f>C4/B4</f>
        <v>0.68493150684931503</v>
      </c>
      <c r="E4" s="5"/>
      <c r="H4" s="5"/>
    </row>
    <row r="5" spans="1:9" x14ac:dyDescent="0.35">
      <c r="A5" s="2" t="s">
        <v>7</v>
      </c>
      <c r="B5" s="3">
        <v>310</v>
      </c>
      <c r="C5" s="24">
        <v>200</v>
      </c>
      <c r="D5" s="4">
        <f>C5/B5</f>
        <v>0.64516129032258063</v>
      </c>
      <c r="E5" s="5"/>
      <c r="H5" s="5"/>
    </row>
    <row r="6" spans="1:9" x14ac:dyDescent="0.35">
      <c r="A6" s="7" t="s">
        <v>2</v>
      </c>
      <c r="B6" s="1">
        <v>1091</v>
      </c>
      <c r="C6" s="1">
        <f>SUM(C3:C5)</f>
        <v>750</v>
      </c>
      <c r="D6" s="8">
        <f>C6/B6</f>
        <v>0.68744271310724103</v>
      </c>
      <c r="G6" s="6"/>
    </row>
    <row r="7" spans="1:9" x14ac:dyDescent="0.35">
      <c r="C7" s="9"/>
      <c r="D7" s="9"/>
      <c r="E7" s="9"/>
    </row>
    <row r="8" spans="1:9" x14ac:dyDescent="0.35">
      <c r="A8" s="17" t="s">
        <v>0</v>
      </c>
      <c r="B8" s="17" t="s">
        <v>8</v>
      </c>
      <c r="C8" s="17"/>
      <c r="D8" s="17"/>
      <c r="E8" s="17" t="s">
        <v>9</v>
      </c>
      <c r="F8" s="17"/>
      <c r="G8" s="17"/>
      <c r="H8" s="17" t="s">
        <v>10</v>
      </c>
      <c r="I8" s="17" t="s">
        <v>11</v>
      </c>
    </row>
    <row r="9" spans="1:9" x14ac:dyDescent="0.35">
      <c r="A9" s="17"/>
      <c r="B9" s="18" t="s">
        <v>3</v>
      </c>
      <c r="C9" s="18" t="s">
        <v>4</v>
      </c>
      <c r="D9" s="20" t="s">
        <v>1</v>
      </c>
      <c r="E9" s="18" t="s">
        <v>3</v>
      </c>
      <c r="F9" s="18" t="s">
        <v>4</v>
      </c>
      <c r="G9" s="20" t="s">
        <v>1</v>
      </c>
      <c r="H9" s="17"/>
      <c r="I9" s="17"/>
    </row>
    <row r="10" spans="1:9" x14ac:dyDescent="0.35">
      <c r="A10" s="17"/>
      <c r="B10" s="19"/>
      <c r="C10" s="19"/>
      <c r="D10" s="21"/>
      <c r="E10" s="19"/>
      <c r="F10" s="19"/>
      <c r="G10" s="21"/>
      <c r="H10" s="17"/>
      <c r="I10" s="17"/>
    </row>
    <row r="11" spans="1:9" x14ac:dyDescent="0.35">
      <c r="A11" s="2" t="s">
        <v>5</v>
      </c>
      <c r="B11" s="3">
        <v>21</v>
      </c>
      <c r="C11" s="24">
        <v>10</v>
      </c>
      <c r="D11" s="4">
        <f>C11/B11</f>
        <v>0.47619047619047616</v>
      </c>
      <c r="E11" s="3">
        <v>395</v>
      </c>
      <c r="F11" s="24">
        <v>290</v>
      </c>
      <c r="G11" s="4">
        <f>F11/E11</f>
        <v>0.73417721518987344</v>
      </c>
      <c r="H11" s="10">
        <f>E11*(G11-D11)</f>
        <v>101.90476190476193</v>
      </c>
      <c r="I11" s="11">
        <f>G11/D11</f>
        <v>1.5417721518987344</v>
      </c>
    </row>
    <row r="12" spans="1:9" x14ac:dyDescent="0.35">
      <c r="A12" s="2" t="s">
        <v>6</v>
      </c>
      <c r="B12" s="3">
        <v>18</v>
      </c>
      <c r="C12" s="24">
        <v>6</v>
      </c>
      <c r="D12" s="4">
        <f>C12/B12</f>
        <v>0.33333333333333331</v>
      </c>
      <c r="E12" s="3">
        <v>347</v>
      </c>
      <c r="F12" s="24">
        <v>244</v>
      </c>
      <c r="G12" s="4">
        <f>F12/E12</f>
        <v>0.70317002881844382</v>
      </c>
      <c r="H12" s="10">
        <f>E12*(G12-D12)</f>
        <v>128.33333333333334</v>
      </c>
      <c r="I12" s="11">
        <f>G12/D12</f>
        <v>2.1095100864553316</v>
      </c>
    </row>
    <row r="13" spans="1:9" x14ac:dyDescent="0.35">
      <c r="A13" s="2" t="s">
        <v>7</v>
      </c>
      <c r="B13" s="3">
        <v>16</v>
      </c>
      <c r="C13" s="24">
        <v>5</v>
      </c>
      <c r="D13" s="4">
        <f>C13/B13</f>
        <v>0.3125</v>
      </c>
      <c r="E13" s="3">
        <v>294</v>
      </c>
      <c r="F13" s="24">
        <v>195</v>
      </c>
      <c r="G13" s="4">
        <f>F13/E13</f>
        <v>0.66326530612244894</v>
      </c>
      <c r="H13" s="10">
        <f>E13*(G13-D13)</f>
        <v>103.12499999999999</v>
      </c>
      <c r="I13" s="11">
        <f>G13/D13</f>
        <v>2.1224489795918364</v>
      </c>
    </row>
    <row r="14" spans="1:9" x14ac:dyDescent="0.35">
      <c r="A14" s="7" t="s">
        <v>2</v>
      </c>
      <c r="B14" s="15">
        <f>SUM(B11:B13)</f>
        <v>55</v>
      </c>
      <c r="C14" s="1">
        <f>SUM(C11:C13)</f>
        <v>21</v>
      </c>
      <c r="D14" s="8">
        <f>C14/B14</f>
        <v>0.38181818181818183</v>
      </c>
      <c r="E14" s="15">
        <f>SUM(E11:E13)</f>
        <v>1036</v>
      </c>
      <c r="F14" s="15">
        <f>SUM(F11:F13)</f>
        <v>729</v>
      </c>
      <c r="G14" s="8">
        <f>F14/E14</f>
        <v>0.70366795366795365</v>
      </c>
      <c r="H14" s="13">
        <f>SUM(H11:H13)</f>
        <v>333.36309523809524</v>
      </c>
      <c r="I14" s="12"/>
    </row>
    <row r="16" spans="1:9" x14ac:dyDescent="0.35">
      <c r="B16" s="14" t="s">
        <v>12</v>
      </c>
    </row>
    <row r="17" spans="2:2" x14ac:dyDescent="0.35">
      <c r="B17" s="25"/>
    </row>
  </sheetData>
  <mergeCells count="15">
    <mergeCell ref="A1:A2"/>
    <mergeCell ref="B1:B2"/>
    <mergeCell ref="C1:C2"/>
    <mergeCell ref="D1:D2"/>
    <mergeCell ref="A8:A10"/>
    <mergeCell ref="B8:D8"/>
    <mergeCell ref="E8:G8"/>
    <mergeCell ref="H8:H10"/>
    <mergeCell ref="I8:I10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C9C6844A10A3478792E3AFA408635D" ma:contentTypeVersion="9" ma:contentTypeDescription="Create a new document." ma:contentTypeScope="" ma:versionID="d301bca5ccfafbe49d656024120bd4b3">
  <xsd:schema xmlns:xsd="http://www.w3.org/2001/XMLSchema" xmlns:xs="http://www.w3.org/2001/XMLSchema" xmlns:p="http://schemas.microsoft.com/office/2006/metadata/properties" xmlns:ns2="2d06d322-d34a-41b9-a474-2d57a23d77c7" targetNamespace="http://schemas.microsoft.com/office/2006/metadata/properties" ma:root="true" ma:fieldsID="86b2f2cb14f1c9b7184834504049e07c" ns2:_="">
    <xsd:import namespace="2d06d322-d34a-41b9-a474-2d57a23d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6d322-d34a-41b9-a474-2d57a23d77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5F8ED-6A6F-4915-B908-F497E8E7DC39}"/>
</file>

<file path=customXml/itemProps2.xml><?xml version="1.0" encoding="utf-8"?>
<ds:datastoreItem xmlns:ds="http://schemas.openxmlformats.org/officeDocument/2006/customXml" ds:itemID="{4D55D406-9CFD-481A-B4BA-5D3E48BCC9DE}"/>
</file>

<file path=customXml/itemProps3.xml><?xml version="1.0" encoding="utf-8"?>
<ds:datastoreItem xmlns:ds="http://schemas.openxmlformats.org/officeDocument/2006/customXml" ds:itemID="{7D363377-55F8-43C5-93BF-C3BD3FBE69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 Soni</cp:lastModifiedBy>
  <dcterms:created xsi:type="dcterms:W3CDTF">2021-04-16T10:45:26Z</dcterms:created>
  <dcterms:modified xsi:type="dcterms:W3CDTF">2021-04-16T20:01:22Z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0x010100D9C9C6844A10A3478792E3AFA408635D</vt:lpwstr>
  </property>
</Properties>
</file>