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siva\Pictures\A webdev\CHATGPT\"/>
    </mc:Choice>
  </mc:AlternateContent>
  <xr:revisionPtr revIDLastSave="0" documentId="13_ncr:1_{7C049189-F22B-4CD7-8C55-F9A2870125FA}" xr6:coauthVersionLast="47" xr6:coauthVersionMax="47" xr10:uidLastSave="{00000000-0000-0000-0000-000000000000}"/>
  <bookViews>
    <workbookView xWindow="-108" yWindow="-108" windowWidth="23256" windowHeight="12456" xr2:uid="{00000000-000D-0000-FFFF-FFFF00000000}"/>
  </bookViews>
  <sheets>
    <sheet name="GanttChart" sheetId="9" r:id="rId1"/>
  </sheets>
  <definedNames>
    <definedName name="_xlnm._FilterDatabase" localSheetId="0" hidden="1">GanttChart!$A$5:$CH$40</definedName>
    <definedName name="prevWBS" localSheetId="0">GanttChart!$A1048576</definedName>
    <definedName name="_xlnm.Print_Area" localSheetId="0">GanttChart!$A$1:$BO$76</definedName>
    <definedName name="_xlnm.Print_Titles" localSheetId="0">GanttChart!$2:$5</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6" i="9" l="1"/>
  <c r="J26" i="9" s="1"/>
  <c r="G25" i="9"/>
  <c r="J25" i="9" s="1"/>
  <c r="G34" i="9"/>
  <c r="J34" i="9" s="1"/>
  <c r="G33" i="9"/>
  <c r="J33" i="9" s="1"/>
  <c r="G24" i="9"/>
  <c r="J24" i="9" s="1"/>
  <c r="G23" i="9"/>
  <c r="J23" i="9" s="1"/>
  <c r="B25" i="9" a="1"/>
  <c r="B26" i="9" a="1"/>
  <c r="B33" i="9" a="1"/>
  <c r="B34" i="9" a="1"/>
  <c r="B23" i="9" a="1"/>
  <c r="B24" i="9" a="1"/>
  <c r="B21" i="9" a="1"/>
  <c r="B26" i="9" l="1"/>
  <c r="B25" i="9"/>
  <c r="B34" i="9"/>
  <c r="B33" i="9"/>
  <c r="B24" i="9"/>
  <c r="B23" i="9"/>
  <c r="B21" i="9"/>
  <c r="G21" i="9"/>
  <c r="J21" i="9" s="1"/>
  <c r="B22" i="9" a="1"/>
  <c r="B22" i="9"/>
  <c r="G22" i="9"/>
  <c r="J22" i="9" s="1"/>
  <c r="G32" i="9"/>
  <c r="J32" i="9" s="1"/>
  <c r="G31" i="9"/>
  <c r="J31" i="9" s="1"/>
  <c r="G30" i="9"/>
  <c r="J30" i="9" s="1"/>
  <c r="G29" i="9"/>
  <c r="J29" i="9" s="1"/>
  <c r="G20" i="9"/>
  <c r="J20" i="9" s="1"/>
  <c r="G18" i="9"/>
  <c r="J18" i="9" s="1"/>
  <c r="G19" i="9"/>
  <c r="J19" i="9" s="1"/>
  <c r="G39" i="9"/>
  <c r="J39" i="9" s="1"/>
  <c r="G38" i="9"/>
  <c r="J38" i="9" s="1"/>
  <c r="G40" i="9"/>
  <c r="J40" i="9" s="1"/>
  <c r="G37" i="9"/>
  <c r="J37" i="9" s="1"/>
  <c r="G36" i="9"/>
  <c r="J36" i="9" s="1"/>
  <c r="G35" i="9"/>
  <c r="J35" i="9" s="1"/>
  <c r="G28" i="9"/>
  <c r="J28" i="9" s="1"/>
  <c r="G27" i="9"/>
  <c r="J27" i="9" s="1"/>
  <c r="G16" i="9"/>
  <c r="J16" i="9" s="1"/>
  <c r="J76" i="9"/>
  <c r="B31" i="9" a="1"/>
  <c r="B32" i="9" a="1"/>
  <c r="B29" i="9" a="1"/>
  <c r="B30" i="9" a="1"/>
  <c r="B20" i="9" a="1"/>
  <c r="B18" i="9" a="1"/>
  <c r="B19" i="9" a="1"/>
  <c r="B39" i="9" a="1"/>
  <c r="B38" i="9" a="1"/>
  <c r="B37" i="9" a="1"/>
  <c r="B40" i="9" a="1"/>
  <c r="B35" i="9" a="1"/>
  <c r="B36" i="9" a="1"/>
  <c r="B27" i="9" a="1"/>
  <c r="B28" i="9" a="1"/>
  <c r="B7" i="9" a="1"/>
  <c r="B11" i="9" a="1"/>
  <c r="B15" i="9" a="1"/>
  <c r="B8" i="9" a="1"/>
  <c r="B13" i="9" a="1"/>
  <c r="B17" i="9" a="1"/>
  <c r="B9" i="9" a="1"/>
  <c r="B16" i="9" a="1"/>
  <c r="B10" i="9" a="1"/>
  <c r="B14" i="9" a="1"/>
  <c r="B12" i="9" a="1"/>
  <c r="B6" i="9" a="1"/>
  <c r="B32" i="9" l="1"/>
  <c r="B31" i="9"/>
  <c r="B30" i="9"/>
  <c r="B29" i="9"/>
  <c r="B20" i="9"/>
  <c r="B18" i="9"/>
  <c r="B19" i="9"/>
  <c r="B39" i="9"/>
  <c r="B38" i="9"/>
  <c r="B40" i="9"/>
  <c r="B37" i="9"/>
  <c r="B36" i="9"/>
  <c r="B35" i="9"/>
  <c r="B28" i="9"/>
  <c r="B27" i="9"/>
  <c r="B12" i="9"/>
  <c r="B14" i="9"/>
  <c r="B10" i="9"/>
  <c r="B16" i="9"/>
  <c r="B9" i="9"/>
  <c r="B17" i="9"/>
  <c r="B13" i="9"/>
  <c r="B8" i="9"/>
  <c r="B15" i="9"/>
  <c r="B11" i="9"/>
  <c r="B7" i="9"/>
  <c r="B6" i="9"/>
  <c r="G80" i="9"/>
  <c r="G81" i="9" s="1"/>
  <c r="J81" i="9" s="1"/>
  <c r="G79" i="9"/>
  <c r="J79" i="9" s="1"/>
  <c r="G6" i="9"/>
  <c r="J6" i="9" s="1"/>
  <c r="G12" i="9"/>
  <c r="J12" i="9" s="1"/>
  <c r="G82" i="9" l="1"/>
  <c r="J82" i="9" s="1"/>
  <c r="J80" i="9"/>
  <c r="G7" i="9" l="1"/>
  <c r="L4" i="9"/>
  <c r="J7" i="9" l="1"/>
  <c r="L5" i="9"/>
  <c r="L2" i="9"/>
  <c r="A6" i="9"/>
  <c r="A7" i="9" s="1"/>
  <c r="A8" i="9" s="1"/>
  <c r="A9" i="9" s="1"/>
  <c r="A10" i="9" s="1"/>
  <c r="A79" i="9"/>
  <c r="A80" i="9" s="1"/>
  <c r="A81" i="9" s="1"/>
  <c r="A82" i="9" s="1"/>
  <c r="M4" i="9" l="1"/>
  <c r="G13" i="9" l="1"/>
  <c r="J13" i="9" s="1"/>
  <c r="N4" i="9"/>
  <c r="O4" i="9" l="1"/>
  <c r="P4" i="9" l="1"/>
  <c r="L3" i="9"/>
  <c r="Q4" i="9" l="1"/>
  <c r="M5" i="9"/>
  <c r="R4" i="9" l="1"/>
  <c r="N5" i="9"/>
  <c r="S4" i="9" l="1"/>
  <c r="O5" i="9"/>
  <c r="T4" i="9" l="1"/>
  <c r="P5" i="9"/>
  <c r="U4" i="9" l="1"/>
  <c r="Q5" i="9"/>
  <c r="V4" i="9" l="1"/>
  <c r="R5" i="9"/>
  <c r="W4" i="9" l="1"/>
  <c r="S5" i="9"/>
  <c r="S3" i="9"/>
  <c r="S2" i="9"/>
  <c r="X4" i="9" l="1"/>
  <c r="T5" i="9"/>
  <c r="Y4" i="9" l="1"/>
  <c r="U5" i="9"/>
  <c r="Z4" i="9" l="1"/>
  <c r="V5" i="9"/>
  <c r="AA4" i="9" l="1"/>
  <c r="W5" i="9"/>
  <c r="AB4" i="9" l="1"/>
  <c r="Y5" i="9"/>
  <c r="X5" i="9"/>
  <c r="AC4" i="9" l="1"/>
  <c r="Z3" i="9"/>
  <c r="Z2" i="9"/>
  <c r="Z5" i="9"/>
  <c r="AD4" i="9" l="1"/>
  <c r="AA5" i="9"/>
  <c r="AE4" i="9" l="1"/>
  <c r="AB5" i="9"/>
  <c r="AF4" i="9" l="1"/>
  <c r="AC5" i="9"/>
  <c r="AG4" i="9" l="1"/>
  <c r="AD5" i="9"/>
  <c r="AH4" i="9" l="1"/>
  <c r="AE5" i="9"/>
  <c r="AI4" i="9" l="1"/>
  <c r="AF5" i="9"/>
  <c r="AJ4" i="9" l="1"/>
  <c r="AG2" i="9"/>
  <c r="AG5" i="9"/>
  <c r="AG3" i="9"/>
  <c r="AK4" i="9" l="1"/>
  <c r="AH5" i="9"/>
  <c r="AL4" i="9" l="1"/>
  <c r="AI5" i="9"/>
  <c r="AM4" i="9" l="1"/>
  <c r="AJ5" i="9"/>
  <c r="AN4" i="9" l="1"/>
  <c r="AK5" i="9"/>
  <c r="AO4" i="9" l="1"/>
  <c r="AL5" i="9"/>
  <c r="AP4" i="9" l="1"/>
  <c r="AM5" i="9"/>
  <c r="AQ4" i="9" l="1"/>
  <c r="AN5" i="9"/>
  <c r="AN3" i="9"/>
  <c r="AN2" i="9"/>
  <c r="AR4" i="9" l="1"/>
  <c r="AO5" i="9"/>
  <c r="AS4" i="9" l="1"/>
  <c r="AP5" i="9"/>
  <c r="AT4" i="9" l="1"/>
  <c r="AQ5" i="9"/>
  <c r="AU4" i="9" l="1"/>
  <c r="AR5" i="9"/>
  <c r="AV4" i="9" l="1"/>
  <c r="AS5" i="9"/>
  <c r="AW4" i="9" l="1"/>
  <c r="AT5" i="9"/>
  <c r="AX4" i="9" l="1"/>
  <c r="AU5" i="9"/>
  <c r="AU3" i="9"/>
  <c r="AU2" i="9"/>
  <c r="AY4" i="9" l="1"/>
  <c r="AV5" i="9"/>
  <c r="AZ4" i="9" l="1"/>
  <c r="AW5" i="9"/>
  <c r="BA4" i="9" l="1"/>
  <c r="AX5" i="9"/>
  <c r="BB4" i="9" l="1"/>
  <c r="AY5" i="9"/>
  <c r="BC4" i="9" l="1"/>
  <c r="AZ5" i="9"/>
  <c r="BD4" i="9" l="1"/>
  <c r="BA5" i="9"/>
  <c r="BE4" i="9" l="1"/>
  <c r="BB3" i="9"/>
  <c r="BB2" i="9"/>
  <c r="BB5" i="9"/>
  <c r="BF4" i="9" l="1"/>
  <c r="BC5" i="9"/>
  <c r="BG4" i="9" l="1"/>
  <c r="BD5" i="9"/>
  <c r="BH4" i="9" l="1"/>
  <c r="BE5" i="9"/>
  <c r="BI4" i="9" l="1"/>
  <c r="BF5" i="9"/>
  <c r="BJ4" i="9" l="1"/>
  <c r="BG5" i="9"/>
  <c r="BK4" i="9" l="1"/>
  <c r="BH5" i="9"/>
  <c r="BL4" i="9" l="1"/>
  <c r="BI2" i="9"/>
  <c r="BI5" i="9"/>
  <c r="BI3" i="9"/>
  <c r="BM4" i="9" l="1"/>
  <c r="BJ5" i="9"/>
  <c r="BN4" i="9" l="1"/>
  <c r="BK5" i="9"/>
  <c r="BO4" i="9" l="1"/>
  <c r="BP4" i="9" s="1"/>
  <c r="BL5" i="9"/>
  <c r="BP5" i="9" l="1"/>
  <c r="BP2" i="9"/>
  <c r="BQ4" i="9"/>
  <c r="BP3" i="9"/>
  <c r="BM5" i="9"/>
  <c r="BR4" i="9" l="1"/>
  <c r="BQ5" i="9"/>
  <c r="BN5" i="9"/>
  <c r="BS4" i="9" l="1"/>
  <c r="BR5" i="9"/>
  <c r="BO5" i="9"/>
  <c r="BT4" i="9" l="1"/>
  <c r="BS5" i="9"/>
  <c r="BT5" i="9" l="1"/>
  <c r="BU4" i="9"/>
  <c r="BU5" i="9" l="1"/>
  <c r="BV4" i="9"/>
  <c r="A11" i="9" l="1"/>
  <c r="A12" i="9" s="1"/>
  <c r="BW4" i="9"/>
  <c r="BV5" i="9"/>
  <c r="A13" i="9" l="1"/>
  <c r="BW5" i="9"/>
  <c r="BW2" i="9"/>
  <c r="BX4" i="9"/>
  <c r="BW3" i="9"/>
  <c r="A14" i="9" l="1"/>
  <c r="A15" i="9" s="1"/>
  <c r="BX5" i="9"/>
  <c r="BY4" i="9"/>
  <c r="A16" i="9" l="1"/>
  <c r="A17" i="9" s="1"/>
  <c r="A18" i="9" s="1"/>
  <c r="BZ4" i="9"/>
  <c r="BY5" i="9"/>
  <c r="A19" i="9" l="1"/>
  <c r="CA4" i="9"/>
  <c r="BZ5" i="9"/>
  <c r="A20" i="9" l="1"/>
  <c r="A21" i="9" s="1"/>
  <c r="A22" i="9" s="1"/>
  <c r="A23" i="9" s="1"/>
  <c r="A24" i="9" s="1"/>
  <c r="A25" i="9" s="1"/>
  <c r="A26" i="9" s="1"/>
  <c r="CB4" i="9"/>
  <c r="CA5" i="9"/>
  <c r="A27" i="9" l="1"/>
  <c r="A28" i="9" s="1"/>
  <c r="A29" i="9" s="1"/>
  <c r="A30" i="9" s="1"/>
  <c r="CC4" i="9"/>
  <c r="CC5" i="9" s="1"/>
  <c r="CB5" i="9"/>
  <c r="A31" i="9" l="1"/>
  <c r="A32" i="9" s="1"/>
  <c r="A33" i="9" l="1"/>
  <c r="A34" i="9" s="1"/>
  <c r="A35" i="9" s="1"/>
  <c r="A36" i="9" s="1"/>
  <c r="A37" i="9" s="1"/>
  <c r="A38" i="9" s="1"/>
  <c r="A39" i="9" s="1"/>
  <c r="A40"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5"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5"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D5"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E5"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5"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5"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5"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5"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5"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<sst xmlns="http://schemas.openxmlformats.org/spreadsheetml/2006/main" count="60" uniqueCount="52">
  <si>
    <t>WBS</t>
  </si>
  <si>
    <t>[Project Name] Project Schedule</t>
  </si>
  <si>
    <t>TEMPLATE ROWS</t>
  </si>
  <si>
    <t>[Task Category]</t>
  </si>
  <si>
    <t>[Task]</t>
  </si>
  <si>
    <t>[Name]</t>
  </si>
  <si>
    <t>See the Help worksheet to learn how to use these rows. You can hide these rows before printing.</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</si>
  <si>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</si>
  <si>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</si>
  <si>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</si>
  <si>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</si>
  <si>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</si>
  <si>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</si>
  <si>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</si>
  <si>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</si>
  <si>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</si>
  <si>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</si>
  <si>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</si>
  <si>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</si>
  <si>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</si>
  <si>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</si>
  <si>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</si>
  <si>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</si>
  <si>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Pw Skills</t>
  </si>
  <si>
    <t>HTML</t>
  </si>
  <si>
    <t>CSS</t>
  </si>
  <si>
    <t>JS</t>
  </si>
  <si>
    <t>Video - Media Forms, Modren Html, seo</t>
  </si>
  <si>
    <t>Video</t>
  </si>
  <si>
    <t>Practice</t>
  </si>
  <si>
    <t>Practice -</t>
  </si>
  <si>
    <t xml:space="preserve">Video - </t>
  </si>
  <si>
    <t>Youtube Clone JS Mastery</t>
  </si>
  <si>
    <t>Practice - Navbar basic setup</t>
  </si>
  <si>
    <t>Practice - SideBar basic Setup</t>
  </si>
  <si>
    <t>Generative AI in a Nutshell - how to survive and thrive in the age of AI</t>
  </si>
  <si>
    <t>Video - css Basics</t>
  </si>
  <si>
    <t>[ Level 1 Task or Phase ] Example</t>
  </si>
  <si>
    <t xml:space="preserve"> . [ Level 2 Task ] Example</t>
  </si>
  <si>
    <t xml:space="preserve"> . . [ Level 3 Task ] Example</t>
  </si>
  <si>
    <t xml:space="preserve"> . . . [ Level 4 Task ] Example</t>
  </si>
  <si>
    <t>How the Way You Respond to Boredom Changes Your Life</t>
  </si>
  <si>
    <t>How to Master React in 2024 - The React Roadmap</t>
  </si>
  <si>
    <t>Theory Youtube videos</t>
  </si>
  <si>
    <t>Theory AI</t>
  </si>
  <si>
    <t>Theory Life</t>
  </si>
  <si>
    <t>Theory WebDev</t>
  </si>
  <si>
    <t>Practice Projects Youtube</t>
  </si>
  <si>
    <t>Theory Job</t>
  </si>
  <si>
    <t>These Mistakes Can End Your Career As A Software Developer!</t>
  </si>
  <si>
    <t>Theory Deployment</t>
  </si>
  <si>
    <t>Docker in 100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</si>
</sst>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9" x14ac:knownFonts="1">
    <font>
      <sz val="10"/>
      <name val="Arial"/>
    </font>
    <font>
      <sz val="10"/>
      <name val="Arial"/>
      <family val="2"/>
    </font>
    <font>
      <u/>
      <sz val="10"/>
      <color indexed="12"/>
      <name val="Arial"/>
      <family val="2"/>
    </font>
    <font>
      <sz val="8"/>
      <name val="Arial"/>
      <family val="2"/>
    </font>
    <font>
      <sz val="10"/>
      <name val="Arial"/>
      <family val="2"/>
    </font>
    <font>
      <sz val="14"/>
      <color indexed="56"/>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9"/>
      <color rgb="FFFF0000"/>
      <name val="Arial"/>
      <family val="2"/>
      <scheme val="minor"/>
    </font>
    <font>
      <sz val="10"/>
      <color rgb="FF002060"/>
      <name val="Arial"/>
      <family val="2"/>
    </font>
    <font>
      <i/>
      <u/>
      <sz val="10"/>
      <color indexed="12"/>
      <name val="Arial"/>
      <family val="2"/>
    </font>
  </fonts>
  <fills count="30">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FFFF00"/>
        <bgColor indexed="64"/>
      </patternFill>
    </fill>
    <fill>
      <patternFill patternType="solid">
        <fgColor theme="3"/>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59999389629810485"/>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right/>
      <top style="thin">
        <color indexed="22"/>
      </top>
      <bottom style="double">
        <color rgb="FFFF0000"/>
      </bottom>
      <diagonal/>
    </border>
    <border>
      <left/>
      <right style="thick">
        <color rgb="FFFF0000"/>
      </right>
      <top/>
      <bottom/>
      <diagonal/>
    </border>
    <border>
      <left/>
      <right style="thick">
        <color rgb="FFFF0000"/>
      </right>
      <top style="thin">
        <color indexed="22"/>
      </top>
      <bottom style="thin">
        <color indexed="22"/>
      </bottom>
      <diagonal/>
    </border>
    <border>
      <left/>
      <right style="thick">
        <color rgb="FFFF0000"/>
      </right>
      <top style="thin">
        <color indexed="22"/>
      </top>
      <bottom style="double">
        <color rgb="FFFF0000"/>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 fillId="0" borderId="0" applyNumberFormat="0" applyFill="0" applyBorder="0" applyAlignment="0" applyProtection="0">
      <alignment vertical="top"/>
      <protection locked="0"/>
    </xf>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4" fillId="5" borderId="7" applyNumberFormat="0" applyFont="0" applyAlignment="0" applyProtection="0"/>
    <xf numFmtId="0" fontId="19" fillId="17" borderId="8" applyNumberFormat="0" applyAlignment="0" applyProtection="0"/>
    <xf numFmtId="9" fontId="1"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140">
    <xf numFmtId="0" fontId="0" fillId="0" borderId="0" xfId="0"/>
    <xf numFmtId="0" fontId="1" fillId="0" borderId="0" xfId="0" applyFont="1"/>
    <xf numFmtId="0" fontId="5" fillId="0" borderId="0" xfId="0" applyFont="1" applyAlignment="1" applyProtection="1">
      <alignment vertical="center"/>
      <protection locked="0"/>
    </xf>
    <xf numFmtId="0" fontId="28" fillId="0" borderId="0" xfId="0" applyFont="1"/>
    <xf numFmtId="0" fontId="30" fillId="22" borderId="10" xfId="0" applyFont="1" applyFill="1" applyBorder="1" applyAlignment="1">
      <alignment horizontal="left" vertical="center"/>
    </xf>
    <xf numFmtId="0" fontId="27" fillId="22" borderId="10" xfId="0" applyFont="1" applyFill="1" applyBorder="1" applyAlignment="1">
      <alignment vertical="center"/>
    </xf>
    <xf numFmtId="0" fontId="27" fillId="22" borderId="10" xfId="0" applyFont="1" applyFill="1" applyBorder="1" applyAlignment="1">
      <alignment horizontal="center" vertical="center"/>
    </xf>
    <xf numFmtId="1" fontId="27" fillId="22" borderId="10" xfId="40" applyNumberFormat="1" applyFont="1" applyFill="1" applyBorder="1" applyAlignment="1" applyProtection="1">
      <alignment horizontal="center" vertical="center"/>
    </xf>
    <xf numFmtId="9" fontId="27" fillId="22" borderId="10" xfId="40" applyFont="1" applyFill="1" applyBorder="1" applyAlignment="1" applyProtection="1">
      <alignment horizontal="center" vertical="center"/>
    </xf>
    <xf numFmtId="1" fontId="27" fillId="22" borderId="10" xfId="0" applyNumberFormat="1" applyFont="1" applyFill="1" applyBorder="1" applyAlignment="1">
      <alignment horizontal="center" vertical="center"/>
    </xf>
    <xf numFmtId="0" fontId="27" fillId="0" borderId="10" xfId="0" applyFont="1" applyBorder="1" applyAlignment="1">
      <alignment horizontal="left" vertical="center"/>
    </xf>
    <xf numFmtId="0" fontId="27" fillId="0" borderId="10" xfId="0" applyFont="1" applyBorder="1" applyAlignment="1">
      <alignment vertical="center"/>
    </xf>
    <xf numFmtId="1" fontId="31" fillId="24" borderId="12" xfId="0" applyNumberFormat="1" applyFont="1" applyFill="1" applyBorder="1" applyAlignment="1">
      <alignment horizontal="center" vertical="center"/>
    </xf>
    <xf numFmtId="9" fontId="31" fillId="24" borderId="12" xfId="40" applyFont="1" applyFill="1" applyBorder="1" applyAlignment="1" applyProtection="1">
      <alignment horizontal="center" vertical="center"/>
    </xf>
    <xf numFmtId="1" fontId="31" fillId="0" borderId="12" xfId="0" applyNumberFormat="1" applyFont="1" applyBorder="1" applyAlignment="1">
      <alignment horizontal="center" vertical="center"/>
    </xf>
    <xf numFmtId="0" fontId="32" fillId="0" borderId="10" xfId="0" applyFont="1" applyBorder="1" applyAlignment="1">
      <alignment vertical="center"/>
    </xf>
    <xf numFmtId="0" fontId="27" fillId="0" borderId="10" xfId="0" applyFont="1" applyBorder="1" applyAlignment="1">
      <alignment horizontal="center" vertical="center"/>
    </xf>
    <xf numFmtId="1" fontId="27" fillId="0" borderId="10" xfId="40" applyNumberFormat="1" applyFont="1" applyFill="1" applyBorder="1" applyAlignment="1" applyProtection="1">
      <alignment horizontal="center" vertical="center"/>
    </xf>
    <xf numFmtId="9" fontId="27" fillId="0" borderId="10" xfId="40" applyFont="1" applyFill="1" applyBorder="1" applyAlignment="1" applyProtection="1">
      <alignment horizontal="center" vertical="center"/>
    </xf>
    <xf numFmtId="1" fontId="27" fillId="0" borderId="10" xfId="0" applyNumberFormat="1" applyFont="1" applyBorder="1" applyAlignment="1">
      <alignment horizontal="center" vertical="center"/>
    </xf>
    <xf numFmtId="0" fontId="27" fillId="0" borderId="0" xfId="0" applyFont="1" applyAlignment="1">
      <alignment vertical="center"/>
    </xf>
    <xf numFmtId="0" fontId="33" fillId="21" borderId="0" xfId="0" applyFont="1" applyFill="1" applyAlignment="1">
      <alignment vertical="center"/>
    </xf>
    <xf numFmtId="0" fontId="34" fillId="21" borderId="0" xfId="0" applyFont="1" applyFill="1" applyAlignment="1">
      <alignment vertical="center"/>
    </xf>
    <xf numFmtId="0" fontId="35" fillId="22" borderId="0" xfId="0" applyFont="1" applyFill="1" applyAlignment="1">
      <alignment vertical="center"/>
    </xf>
    <xf numFmtId="0" fontId="35" fillId="0" borderId="0" xfId="0" applyFont="1" applyAlignment="1">
      <alignment vertical="center"/>
    </xf>
    <xf numFmtId="0" fontId="31" fillId="21" borderId="0" xfId="0" applyFont="1" applyFill="1" applyAlignment="1">
      <alignment vertical="center"/>
    </xf>
    <xf numFmtId="0" fontId="27" fillId="22" borderId="0" xfId="0" applyFont="1" applyFill="1" applyAlignment="1">
      <alignment vertical="center"/>
    </xf>
    <xf numFmtId="0" fontId="31" fillId="20" borderId="11" xfId="0" applyFont="1" applyFill="1" applyBorder="1" applyAlignment="1">
      <alignment vertical="center"/>
    </xf>
    <xf numFmtId="0" fontId="31" fillId="0" borderId="12" xfId="0" quotePrefix="1" applyFont="1" applyBorder="1" applyAlignment="1">
      <alignment horizontal="center" vertical="center"/>
    </xf>
    <xf numFmtId="0" fontId="31" fillId="0" borderId="12" xfId="0" applyFont="1" applyBorder="1" applyAlignment="1">
      <alignment vertical="center"/>
    </xf>
    <xf numFmtId="166" fontId="3" fillId="0" borderId="13" xfId="0" applyNumberFormat="1" applyFont="1" applyBorder="1" applyAlignment="1">
      <alignment horizontal="center" vertical="center" shrinkToFit="1"/>
    </xf>
    <xf numFmtId="0" fontId="30" fillId="22" borderId="14" xfId="0" applyFont="1" applyFill="1" applyBorder="1" applyAlignment="1">
      <alignment horizontal="left" vertical="center"/>
    </xf>
    <xf numFmtId="0" fontId="27" fillId="22" borderId="14" xfId="0" applyFont="1" applyFill="1" applyBorder="1" applyAlignment="1">
      <alignment vertical="center"/>
    </xf>
    <xf numFmtId="0" fontId="27" fillId="22" borderId="14" xfId="0" applyFont="1" applyFill="1" applyBorder="1" applyAlignment="1">
      <alignment horizontal="center" vertical="center"/>
    </xf>
    <xf numFmtId="165" fontId="27" fillId="22" borderId="14" xfId="0" applyNumberFormat="1" applyFont="1" applyFill="1" applyBorder="1" applyAlignment="1">
      <alignment horizontal="right" vertical="center"/>
    </xf>
    <xf numFmtId="1" fontId="27" fillId="22" borderId="14" xfId="40" applyNumberFormat="1" applyFont="1" applyFill="1" applyBorder="1" applyAlignment="1" applyProtection="1">
      <alignment horizontal="center" vertical="center"/>
    </xf>
    <xf numFmtId="9" fontId="27" fillId="22" borderId="14" xfId="40" applyFont="1" applyFill="1" applyBorder="1" applyAlignment="1" applyProtection="1">
      <alignment horizontal="center" vertical="center"/>
    </xf>
    <xf numFmtId="1" fontId="27" fillId="22" borderId="14" xfId="0" applyNumberFormat="1" applyFont="1" applyFill="1" applyBorder="1" applyAlignment="1">
      <alignment horizontal="center" vertical="center"/>
    </xf>
    <xf numFmtId="166" fontId="3" fillId="0" borderId="16" xfId="0" applyNumberFormat="1" applyFont="1" applyBorder="1" applyAlignment="1">
      <alignment horizontal="center" vertical="center" shrinkToFit="1"/>
    </xf>
    <xf numFmtId="166" fontId="3" fillId="0" borderId="17" xfId="0" applyNumberFormat="1" applyFont="1" applyBorder="1" applyAlignment="1">
      <alignment horizontal="center" vertical="center" shrinkToFit="1"/>
    </xf>
    <xf numFmtId="1" fontId="37" fillId="22" borderId="14" xfId="0" applyNumberFormat="1" applyFont="1" applyFill="1" applyBorder="1" applyAlignment="1">
      <alignment horizontal="center" vertical="center"/>
    </xf>
    <xf numFmtId="1" fontId="38" fillId="0" borderId="12" xfId="0" applyNumberFormat="1" applyFont="1" applyBorder="1" applyAlignment="1">
      <alignment horizontal="center" vertical="center"/>
    </xf>
    <xf numFmtId="1" fontId="37" fillId="22" borderId="10" xfId="0" applyNumberFormat="1" applyFont="1" applyFill="1" applyBorder="1" applyAlignment="1">
      <alignment horizontal="center" vertical="center"/>
    </xf>
    <xf numFmtId="1" fontId="37" fillId="0" borderId="10" xfId="0" applyNumberFormat="1" applyFont="1" applyBorder="1" applyAlignment="1">
      <alignment horizontal="center" vertical="center"/>
    </xf>
    <xf numFmtId="0" fontId="37" fillId="22" borderId="0" xfId="0" applyFont="1" applyFill="1" applyAlignment="1">
      <alignment vertical="center"/>
    </xf>
    <xf numFmtId="165" fontId="31" fillId="23" borderId="12" xfId="0" applyNumberFormat="1" applyFont="1" applyFill="1" applyBorder="1" applyAlignment="1">
      <alignment horizontal="center" vertical="center"/>
    </xf>
    <xf numFmtId="165" fontId="31" fillId="0" borderId="12" xfId="0" applyNumberFormat="1" applyFont="1" applyBorder="1" applyAlignment="1">
      <alignment horizontal="center" vertical="center"/>
    </xf>
    <xf numFmtId="165" fontId="27" fillId="22" borderId="10" xfId="0" applyNumberFormat="1" applyFont="1" applyFill="1" applyBorder="1" applyAlignment="1">
      <alignment horizontal="center" vertical="center"/>
    </xf>
    <xf numFmtId="0" fontId="32" fillId="0" borderId="10" xfId="0" applyFont="1" applyBorder="1" applyAlignment="1">
      <alignment horizontal="center" vertical="center"/>
    </xf>
    <xf numFmtId="0" fontId="34" fillId="21" borderId="0" xfId="0" applyFont="1" applyFill="1" applyAlignment="1">
      <alignment horizontal="center" vertical="center"/>
    </xf>
    <xf numFmtId="0" fontId="27" fillId="22" borderId="0" xfId="0" applyFont="1" applyFill="1" applyAlignment="1">
      <alignment horizontal="center" vertical="center"/>
    </xf>
    <xf numFmtId="0" fontId="27" fillId="22" borderId="14" xfId="0" applyFont="1" applyFill="1" applyBorder="1" applyAlignment="1">
      <alignment horizontal="left" vertical="center"/>
    </xf>
    <xf numFmtId="0" fontId="27" fillId="22" borderId="10" xfId="0" applyFont="1" applyFill="1" applyBorder="1" applyAlignment="1">
      <alignment horizontal="left" vertical="center"/>
    </xf>
    <xf numFmtId="0" fontId="39" fillId="0" borderId="0" xfId="0" applyFont="1"/>
    <xf numFmtId="0" fontId="39" fillId="0" borderId="0" xfId="0" applyFont="1" applyAlignment="1">
      <alignment horizontal="right" vertical="center"/>
    </xf>
    <xf numFmtId="165" fontId="27" fillId="22" borderId="14" xfId="0" applyNumberFormat="1" applyFont="1" applyFill="1" applyBorder="1" applyAlignment="1">
      <alignment horizontal="center" vertical="center"/>
    </xf>
    <xf numFmtId="0" fontId="40" fillId="0" borderId="18" xfId="0" applyFont="1" applyBorder="1" applyAlignment="1">
      <alignment horizontal="left" vertical="center"/>
    </xf>
    <xf numFmtId="0" fontId="40" fillId="0" borderId="18" xfId="0" applyFont="1" applyBorder="1" applyAlignment="1">
      <alignment horizontal="center" vertical="center" wrapText="1"/>
    </xf>
    <xf numFmtId="0" fontId="41" fillId="0" borderId="18" xfId="0" applyFont="1" applyBorder="1" applyAlignment="1">
      <alignment horizontal="center" vertical="center" wrapText="1"/>
    </xf>
    <xf numFmtId="0" fontId="40" fillId="0" borderId="18" xfId="0" applyFont="1" applyBorder="1" applyAlignment="1">
      <alignment horizontal="center" vertical="center"/>
    </xf>
    <xf numFmtId="0" fontId="27" fillId="0" borderId="19" xfId="0" applyFont="1" applyBorder="1" applyAlignment="1">
      <alignment horizontal="center" vertical="center" shrinkToFit="1"/>
    </xf>
    <xf numFmtId="0" fontId="27" fillId="0" borderId="20" xfId="0" applyFont="1" applyBorder="1" applyAlignment="1">
      <alignment horizontal="center" vertical="center" shrinkToFit="1"/>
    </xf>
    <xf numFmtId="0" fontId="27" fillId="0" borderId="21" xfId="0" applyFont="1" applyBorder="1" applyAlignment="1">
      <alignment horizontal="center" vertical="center" shrinkToFit="1"/>
    </xf>
    <xf numFmtId="0" fontId="42" fillId="0" borderId="0" xfId="0" applyFont="1" applyAlignment="1" applyProtection="1">
      <alignment vertical="center"/>
      <protection locked="0"/>
    </xf>
    <xf numFmtId="0" fontId="27" fillId="0" borderId="10" xfId="0" applyFont="1" applyBorder="1" applyAlignment="1">
      <alignment vertical="center" wrapText="1"/>
    </xf>
    <xf numFmtId="0" fontId="31" fillId="0" borderId="12" xfId="0" applyFont="1" applyBorder="1" applyAlignment="1">
      <alignment horizontal="center" vertical="center"/>
    </xf>
    <xf numFmtId="0" fontId="29" fillId="0" borderId="22" xfId="0" applyFont="1" applyBorder="1" applyAlignment="1" applyProtection="1">
      <alignment horizontal="center" vertical="center"/>
      <protection locked="0"/>
    </xf>
    <xf numFmtId="0" fontId="1" fillId="0" borderId="0" xfId="0" applyFont="1" applyAlignment="1">
      <alignment horizontal="right" vertical="center"/>
    </xf>
    <xf numFmtId="0" fontId="31" fillId="0" borderId="0" xfId="0" applyFont="1" applyAlignment="1">
      <alignment horizontal="center" vertical="center"/>
    </xf>
    <xf numFmtId="165" fontId="31" fillId="23" borderId="0" xfId="0" applyNumberFormat="1" applyFont="1" applyFill="1" applyAlignment="1">
      <alignment horizontal="center" vertical="center"/>
    </xf>
    <xf numFmtId="165" fontId="31" fillId="0" borderId="0" xfId="0" applyNumberFormat="1" applyFont="1" applyAlignment="1">
      <alignment horizontal="center" vertical="center"/>
    </xf>
    <xf numFmtId="1" fontId="31" fillId="24" borderId="0" xfId="0" applyNumberFormat="1" applyFont="1" applyFill="1" applyAlignment="1">
      <alignment horizontal="center" vertical="center"/>
    </xf>
    <xf numFmtId="9" fontId="31" fillId="24" borderId="0" xfId="40" applyFont="1" applyFill="1" applyBorder="1" applyAlignment="1" applyProtection="1">
      <alignment horizontal="center" vertical="center"/>
    </xf>
    <xf numFmtId="1" fontId="31" fillId="0" borderId="0" xfId="0" applyNumberFormat="1" applyFont="1" applyAlignment="1">
      <alignment horizontal="center" vertical="center"/>
    </xf>
    <xf numFmtId="1" fontId="38" fillId="0" borderId="0" xfId="0" applyNumberFormat="1" applyFont="1" applyAlignment="1">
      <alignment horizontal="center" vertical="center"/>
    </xf>
    <xf numFmtId="0" fontId="46" fillId="25" borderId="10" xfId="0" applyFont="1" applyFill="1" applyBorder="1" applyAlignment="1">
      <alignment vertical="center" wrapText="1"/>
    </xf>
    <xf numFmtId="0" fontId="27" fillId="26" borderId="10" xfId="0" applyFont="1" applyFill="1" applyBorder="1" applyAlignment="1">
      <alignment horizontal="left" vertical="center"/>
    </xf>
    <xf numFmtId="0" fontId="30" fillId="22" borderId="14" xfId="0" applyFont="1" applyFill="1" applyBorder="1" applyAlignment="1">
      <alignment vertical="center" wrapText="1"/>
    </xf>
    <xf numFmtId="0" fontId="30" fillId="22" borderId="10" xfId="0" applyFont="1" applyFill="1" applyBorder="1" applyAlignment="1">
      <alignment vertical="center" wrapText="1"/>
    </xf>
    <xf numFmtId="0" fontId="47" fillId="27" borderId="0" xfId="0" applyFont="1" applyFill="1" applyAlignment="1">
      <alignment wrapText="1"/>
    </xf>
    <xf numFmtId="0" fontId="31" fillId="0" borderId="12" xfId="0" applyFont="1" applyBorder="1" applyAlignment="1">
      <alignment vertical="center" wrapText="1"/>
    </xf>
    <xf numFmtId="0" fontId="32" fillId="0" borderId="10" xfId="0" applyFont="1" applyBorder="1" applyAlignment="1">
      <alignment vertical="center" wrapText="1"/>
    </xf>
    <xf numFmtId="0" fontId="29" fillId="22" borderId="0" xfId="0" applyFont="1" applyFill="1" applyAlignment="1">
      <alignment vertical="center" wrapText="1"/>
    </xf>
    <xf numFmtId="0" fontId="27" fillId="22" borderId="0" xfId="0" applyFont="1" applyFill="1" applyAlignment="1">
      <alignment vertical="center" wrapText="1"/>
    </xf>
    <xf numFmtId="0" fontId="43" fillId="20" borderId="11" xfId="0" applyFont="1" applyFill="1" applyBorder="1" applyAlignment="1">
      <alignment vertical="center" wrapText="1"/>
    </xf>
    <xf numFmtId="0" fontId="31" fillId="0" borderId="12" xfId="0" applyFont="1" applyBorder="1" applyAlignment="1">
      <alignment horizontal="left" vertical="center" wrapText="1"/>
    </xf>
    <xf numFmtId="0" fontId="0" fillId="0" borderId="0" xfId="0" applyAlignment="1">
      <alignment wrapText="1"/>
    </xf>
    <xf numFmtId="0" fontId="36" fillId="0" borderId="16" xfId="0" applyFont="1" applyBorder="1" applyAlignment="1">
      <alignment horizontal="center" vertical="center"/>
    </xf>
    <xf numFmtId="0" fontId="36" fillId="0" borderId="13" xfId="0" applyFont="1" applyBorder="1" applyAlignment="1">
      <alignment horizontal="center" vertical="center"/>
    </xf>
    <xf numFmtId="0" fontId="36" fillId="0" borderId="17" xfId="0" applyFont="1" applyBorder="1" applyAlignment="1">
      <alignment horizontal="center" vertical="center"/>
    </xf>
    <xf numFmtId="167" fontId="29" fillId="0" borderId="16" xfId="0" applyNumberFormat="1" applyFont="1" applyBorder="1" applyAlignment="1">
      <alignment horizontal="center" vertical="center"/>
    </xf>
    <xf numFmtId="167" fontId="29" fillId="0" borderId="13" xfId="0" applyNumberFormat="1" applyFont="1" applyBorder="1" applyAlignment="1">
      <alignment horizontal="center" vertical="center"/>
    </xf>
    <xf numFmtId="167" fontId="29" fillId="0" borderId="17" xfId="0" applyNumberFormat="1" applyFont="1" applyBorder="1" applyAlignment="1">
      <alignment horizontal="center" vertical="center"/>
    </xf>
    <xf numFmtId="0" fontId="44" fillId="0" borderId="0" xfId="34" applyFont="1" applyBorder="1" applyAlignment="1" applyProtection="1">
      <alignment horizontal="left" vertical="center"/>
    </xf>
    <xf numFmtId="164" fontId="29" fillId="0" borderId="15" xfId="0" applyNumberFormat="1" applyFont="1" applyBorder="1" applyAlignment="1" applyProtection="1">
      <alignment horizontal="center" vertical="center" shrinkToFit="1"/>
      <protection locked="0"/>
    </xf>
    <xf numFmtId="164" fontId="29" fillId="0" borderId="22" xfId="0" applyNumberFormat="1" applyFont="1" applyBorder="1" applyAlignment="1" applyProtection="1">
      <alignment horizontal="center" vertical="center" shrinkToFit="1"/>
      <protection locked="0"/>
    </xf>
    <xf numFmtId="0" fontId="27" fillId="0" borderId="14" xfId="0" applyFont="1" applyBorder="1" applyAlignment="1">
      <alignment horizontal="left" vertical="center"/>
    </xf>
    <xf numFmtId="0" fontId="32" fillId="0" borderId="14" xfId="0" applyFont="1" applyBorder="1" applyAlignment="1">
      <alignment vertical="center" wrapText="1"/>
    </xf>
    <xf numFmtId="0" fontId="32" fillId="0" borderId="14" xfId="0" applyFont="1" applyBorder="1" applyAlignment="1">
      <alignment vertical="center"/>
    </xf>
    <xf numFmtId="0" fontId="27" fillId="0" borderId="14" xfId="0" applyFont="1" applyBorder="1" applyAlignment="1">
      <alignment horizontal="center" vertical="center"/>
    </xf>
    <xf numFmtId="0" fontId="32" fillId="0" borderId="14" xfId="0" applyFont="1" applyBorder="1" applyAlignment="1">
      <alignment horizontal="center" vertical="center"/>
    </xf>
    <xf numFmtId="1" fontId="27" fillId="0" borderId="14" xfId="40" applyNumberFormat="1" applyFont="1" applyFill="1" applyBorder="1" applyAlignment="1" applyProtection="1">
      <alignment horizontal="center" vertical="center"/>
    </xf>
    <xf numFmtId="9" fontId="27" fillId="0" borderId="14" xfId="40" applyFont="1" applyFill="1" applyBorder="1" applyAlignment="1" applyProtection="1">
      <alignment horizontal="center" vertical="center"/>
    </xf>
    <xf numFmtId="1" fontId="27" fillId="0" borderId="14" xfId="0" applyNumberFormat="1" applyFont="1" applyBorder="1" applyAlignment="1">
      <alignment horizontal="center" vertical="center"/>
    </xf>
    <xf numFmtId="1" fontId="37" fillId="0" borderId="14" xfId="0" applyNumberFormat="1" applyFont="1" applyBorder="1" applyAlignment="1">
      <alignment horizontal="center" vertical="center"/>
    </xf>
    <xf numFmtId="0" fontId="27" fillId="0" borderId="23" xfId="0" applyFont="1" applyBorder="1" applyAlignment="1">
      <alignment horizontal="left" vertical="center"/>
    </xf>
    <xf numFmtId="0" fontId="0" fillId="0" borderId="24" xfId="0" applyBorder="1"/>
    <xf numFmtId="0" fontId="1" fillId="0" borderId="24" xfId="0" applyFont="1" applyBorder="1"/>
    <xf numFmtId="0" fontId="27" fillId="22" borderId="25" xfId="0" applyFont="1" applyFill="1" applyBorder="1" applyAlignment="1">
      <alignment vertical="center"/>
    </xf>
    <xf numFmtId="0" fontId="27" fillId="0" borderId="25" xfId="0" applyFont="1" applyBorder="1" applyAlignment="1">
      <alignment vertical="center"/>
    </xf>
    <xf numFmtId="0" fontId="27" fillId="0" borderId="24" xfId="0" applyFont="1" applyBorder="1" applyAlignment="1">
      <alignment vertical="center"/>
    </xf>
    <xf numFmtId="0" fontId="35" fillId="0" borderId="24" xfId="0" applyFont="1" applyBorder="1" applyAlignment="1">
      <alignment vertical="center"/>
    </xf>
    <xf numFmtId="0" fontId="27" fillId="24" borderId="10" xfId="0" applyFont="1" applyFill="1" applyBorder="1" applyAlignment="1">
      <alignment horizontal="left" vertical="center"/>
    </xf>
    <xf numFmtId="0" fontId="27" fillId="28" borderId="10" xfId="0" applyFont="1" applyFill="1" applyBorder="1" applyAlignment="1">
      <alignment horizontal="left" vertical="center"/>
    </xf>
    <xf numFmtId="0" fontId="27" fillId="29" borderId="10" xfId="0" applyFont="1" applyFill="1" applyBorder="1" applyAlignment="1">
      <alignment horizontal="left" vertical="center"/>
    </xf>
    <xf numFmtId="0" fontId="42" fillId="0" borderId="0" xfId="0" applyFont="1" applyFill="1" applyAlignment="1" applyProtection="1">
      <alignment vertical="center"/>
      <protection locked="0"/>
    </xf>
    <xf numFmtId="0" fontId="39" fillId="0" borderId="0" xfId="0" applyFont="1" applyFill="1"/>
    <xf numFmtId="0" fontId="28" fillId="0" borderId="0" xfId="0" applyFont="1" applyFill="1"/>
    <xf numFmtId="0" fontId="40" fillId="0" borderId="18" xfId="0" applyFont="1" applyFill="1" applyBorder="1" applyAlignment="1">
      <alignment horizontal="left" vertical="center"/>
    </xf>
    <xf numFmtId="0" fontId="30" fillId="0" borderId="14" xfId="0" applyFont="1" applyFill="1" applyBorder="1" applyAlignment="1">
      <alignment horizontal="left" vertical="center"/>
    </xf>
    <xf numFmtId="0" fontId="27" fillId="0" borderId="10" xfId="0" applyFont="1" applyFill="1" applyBorder="1" applyAlignment="1">
      <alignment horizontal="left" vertical="center"/>
    </xf>
    <xf numFmtId="0" fontId="27" fillId="0" borderId="0" xfId="0" applyFont="1" applyFill="1" applyBorder="1" applyAlignment="1">
      <alignment horizontal="left" vertical="center"/>
    </xf>
    <xf numFmtId="0" fontId="27" fillId="0" borderId="14" xfId="0" applyFont="1" applyFill="1" applyBorder="1" applyAlignment="1">
      <alignment horizontal="left" vertical="center"/>
    </xf>
    <xf numFmtId="0" fontId="33" fillId="0" borderId="0" xfId="0" applyFont="1" applyFill="1" applyAlignment="1">
      <alignment vertical="center"/>
    </xf>
    <xf numFmtId="0" fontId="31" fillId="0" borderId="0" xfId="0" applyFont="1" applyFill="1" applyAlignment="1">
      <alignment vertical="center"/>
    </xf>
    <xf numFmtId="0" fontId="30" fillId="0" borderId="0" xfId="0" applyFont="1" applyFill="1" applyBorder="1" applyAlignment="1">
      <alignment horizontal="left" vertical="center"/>
    </xf>
    <xf numFmtId="0" fontId="0" fillId="0" borderId="0" xfId="0" applyFill="1"/>
    <xf numFmtId="0" fontId="1" fillId="0" borderId="0" xfId="0" applyFont="1" applyFill="1"/>
    <xf numFmtId="0" fontId="30" fillId="0" borderId="23" xfId="0" applyFont="1" applyFill="1" applyBorder="1" applyAlignment="1">
      <alignment horizontal="left" vertical="center"/>
    </xf>
    <xf numFmtId="0" fontId="27" fillId="0" borderId="23" xfId="0" applyFont="1" applyBorder="1" applyAlignment="1">
      <alignment vertical="center"/>
    </xf>
    <xf numFmtId="0" fontId="31" fillId="0" borderId="23" xfId="0" applyFont="1" applyBorder="1" applyAlignment="1">
      <alignment horizontal="center" vertical="center"/>
    </xf>
    <xf numFmtId="165" fontId="31" fillId="23" borderId="23" xfId="0" applyNumberFormat="1" applyFont="1" applyFill="1" applyBorder="1" applyAlignment="1">
      <alignment horizontal="center" vertical="center"/>
    </xf>
    <xf numFmtId="165" fontId="31" fillId="0" borderId="23" xfId="0" applyNumberFormat="1" applyFont="1" applyBorder="1" applyAlignment="1">
      <alignment horizontal="center" vertical="center"/>
    </xf>
    <xf numFmtId="1" fontId="31" fillId="24" borderId="23" xfId="0" applyNumberFormat="1" applyFont="1" applyFill="1" applyBorder="1" applyAlignment="1">
      <alignment horizontal="center" vertical="center"/>
    </xf>
    <xf numFmtId="9" fontId="31" fillId="24" borderId="23" xfId="40" applyFont="1" applyFill="1" applyBorder="1" applyAlignment="1" applyProtection="1">
      <alignment horizontal="center" vertical="center"/>
    </xf>
    <xf numFmtId="1" fontId="31" fillId="0" borderId="23" xfId="0" applyNumberFormat="1" applyFont="1" applyBorder="1" applyAlignment="1">
      <alignment horizontal="center" vertical="center"/>
    </xf>
    <xf numFmtId="1" fontId="38" fillId="0" borderId="23" xfId="0" applyNumberFormat="1" applyFont="1" applyBorder="1" applyAlignment="1">
      <alignment horizontal="center" vertical="center"/>
    </xf>
    <xf numFmtId="0" fontId="27" fillId="0" borderId="26" xfId="0" applyFont="1" applyBorder="1" applyAlignment="1">
      <alignment vertical="center"/>
    </xf>
    <xf numFmtId="0" fontId="27" fillId="29" borderId="23" xfId="0" applyFont="1" applyFill="1" applyBorder="1" applyAlignment="1">
      <alignment horizontal="left" vertical="center"/>
    </xf>
    <xf numFmtId="0" fontId="48" fillId="0" borderId="12" xfId="34" applyFont="1" applyBorder="1" applyAlignment="1" applyProtection="1">
      <alignmen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fill>
        <patternFill patternType="solid">
          <fgColor rgb="FF3B8741"/>
          <bgColor rgb="FF000000"/>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21</xdr:col>
      <xdr:colOff>113884</xdr:colOff>
      <xdr:row>5</xdr:row>
      <xdr:rowOff>142875</xdr:rowOff>
    </xdr:from>
    <xdr:to>
      <xdr:col>42</xdr:col>
      <xdr:colOff>140554</xdr:colOff>
      <xdr:row>10</xdr:row>
      <xdr:rowOff>115602</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youtu.be/FKtw0dEb9wA" TargetMode="External"/><Relationship Id="rId7" Type="http://schemas.openxmlformats.org/officeDocument/2006/relationships/printerSettings" Target="../printerSettings/printerSettings1.bin"/><Relationship Id="rId2" Type="http://schemas.openxmlformats.org/officeDocument/2006/relationships/hyperlink" Target="https://youtu.be/gc7wKr0XkN8" TargetMode="External"/><Relationship Id="rId1" Type="http://schemas.openxmlformats.org/officeDocument/2006/relationships/hyperlink" Target="https://www.youtube.com/watch?v=2IK3DFHRFfw" TargetMode="External"/><Relationship Id="rId6" Type="http://schemas.openxmlformats.org/officeDocument/2006/relationships/hyperlink" Target="https://www.vertex42.com/ExcelTemplates/excel-gantt-chart.html" TargetMode="External"/><Relationship Id="rId5" Type="http://schemas.openxmlformats.org/officeDocument/2006/relationships/hyperlink" Target="https://youtu.be/Gjnup-PuquQ" TargetMode="External"/><Relationship Id="rId10" Type="http://schemas.openxmlformats.org/officeDocument/2006/relationships/comments" Target="../comments1.xml"/><Relationship Id="rId4" Type="http://schemas.openxmlformats.org/officeDocument/2006/relationships/hyperlink" Target="https://youtu.be/v0aMnIqRfA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H118"/>
  <sheetViews>
    <sheetView showGridLines="0" tabSelected="1" topLeftCell="A2" zoomScaleNormal="100" workbookViewId="0">
      <pane xSplit="10" ySplit="4" topLeftCell="K6" activePane="bottomRight" state="frozen"/>
      <selection activeCell="A2" sqref="A2"/>
      <selection pane="topRight" activeCell="J2" sqref="J2"/>
      <selection pane="bottomLeft" activeCell="A8" sqref="A8"/>
      <selection pane="bottomRight" activeCell="AI14" sqref="AI14"/>
    </sheetView>
  </sheetViews>
  <sheetFormatPr defaultColWidth="9.109375" defaultRowHeight="13.2" x14ac:dyDescent="0.25"/>
  <cols>
    <col min="1" max="1" width="7.109375" customWidth="1"/>
    <col min="2" max="2" width="3.109375" style="126" customWidth="1"/>
    <col min="3" max="3" width="36" customWidth="1"/>
    <col min="4" max="4" width="7.6640625" hidden="1" customWidth="1"/>
    <col min="5" max="5" width="8.109375" hidden="1" customWidth="1"/>
    <col min="6" max="7" width="12" hidden="1" customWidth="1"/>
    <col min="8" max="8" width="6" hidden="1" customWidth="1"/>
    <col min="9" max="9" width="6.6640625" hidden="1" customWidth="1"/>
    <col min="10" max="10" width="6.44140625" hidden="1" customWidth="1"/>
    <col min="11" max="11" width="1.88671875" customWidth="1"/>
    <col min="12" max="81" width="2.44140625" customWidth="1"/>
    <col min="86" max="86" width="9.109375" style="106"/>
  </cols>
  <sheetData>
    <row r="1" spans="1:86" ht="30" customHeight="1" x14ac:dyDescent="0.25">
      <c r="A1" s="63" t="s">
        <v>1</v>
      </c>
      <c r="B1" s="115"/>
      <c r="C1" s="2"/>
      <c r="D1" s="2"/>
      <c r="E1" s="2"/>
      <c r="F1" s="2"/>
      <c r="G1" s="2"/>
      <c r="J1" s="67"/>
      <c r="L1" s="93" t="s">
        <v>22</v>
      </c>
      <c r="M1" s="93"/>
      <c r="N1" s="93"/>
      <c r="O1" s="93"/>
      <c r="P1" s="93"/>
      <c r="Q1" s="93"/>
      <c r="R1" s="93"/>
      <c r="S1" s="93"/>
      <c r="T1" s="93"/>
      <c r="U1" s="93"/>
      <c r="V1" s="93"/>
      <c r="W1" s="93"/>
      <c r="X1" s="93"/>
      <c r="Y1" s="93"/>
      <c r="Z1" s="93"/>
      <c r="AA1" s="93"/>
      <c r="AB1" s="93"/>
      <c r="AC1" s="93"/>
      <c r="AD1" s="93"/>
      <c r="AE1" s="93"/>
      <c r="AF1" s="93"/>
    </row>
    <row r="2" spans="1:86" ht="17.25" customHeight="1" x14ac:dyDescent="0.25">
      <c r="A2" s="53"/>
      <c r="B2" s="116"/>
      <c r="C2" s="54" t="s">
        <v>19</v>
      </c>
      <c r="D2" s="95">
        <v>45336</v>
      </c>
      <c r="E2" s="95"/>
      <c r="F2" s="95"/>
      <c r="G2" s="53"/>
      <c r="H2" s="54" t="s">
        <v>18</v>
      </c>
      <c r="I2" s="66">
        <v>1</v>
      </c>
      <c r="J2" s="1"/>
      <c r="K2" s="3"/>
      <c r="L2" s="87" t="str">
        <f>"Week "&amp;(L4-($D$2-WEEKDAY($D$2,1)+2))/7+1</f>
        <v>Week 1</v>
      </c>
      <c r="M2" s="88"/>
      <c r="N2" s="88"/>
      <c r="O2" s="88"/>
      <c r="P2" s="88"/>
      <c r="Q2" s="88"/>
      <c r="R2" s="89"/>
      <c r="S2" s="87" t="str">
        <f>"Week "&amp;(S4-($D$2-WEEKDAY($D$2,1)+2))/7+1</f>
        <v>Week 2</v>
      </c>
      <c r="T2" s="88"/>
      <c r="U2" s="88"/>
      <c r="V2" s="88"/>
      <c r="W2" s="88"/>
      <c r="X2" s="88"/>
      <c r="Y2" s="89"/>
      <c r="Z2" s="87" t="str">
        <f>"Week "&amp;(Z4-($D$2-WEEKDAY($D$2,1)+2))/7+1</f>
        <v>Week 3</v>
      </c>
      <c r="AA2" s="88"/>
      <c r="AB2" s="88"/>
      <c r="AC2" s="88"/>
      <c r="AD2" s="88"/>
      <c r="AE2" s="88"/>
      <c r="AF2" s="89"/>
      <c r="AG2" s="87" t="str">
        <f>"Week "&amp;(AG4-($D$2-WEEKDAY($D$2,1)+2))/7+1</f>
        <v>Week 4</v>
      </c>
      <c r="AH2" s="88"/>
      <c r="AI2" s="88"/>
      <c r="AJ2" s="88"/>
      <c r="AK2" s="88"/>
      <c r="AL2" s="88"/>
      <c r="AM2" s="89"/>
      <c r="AN2" s="87" t="str">
        <f>"Week "&amp;(AN4-($D$2-WEEKDAY($D$2,1)+2))/7+1</f>
        <v>Week 5</v>
      </c>
      <c r="AO2" s="88"/>
      <c r="AP2" s="88"/>
      <c r="AQ2" s="88"/>
      <c r="AR2" s="88"/>
      <c r="AS2" s="88"/>
      <c r="AT2" s="89"/>
      <c r="AU2" s="87" t="str">
        <f>"Week "&amp;(AU4-($D$2-WEEKDAY($D$2,1)+2))/7+1</f>
        <v>Week 6</v>
      </c>
      <c r="AV2" s="88"/>
      <c r="AW2" s="88"/>
      <c r="AX2" s="88"/>
      <c r="AY2" s="88"/>
      <c r="AZ2" s="88"/>
      <c r="BA2" s="89"/>
      <c r="BB2" s="87" t="str">
        <f>"Week "&amp;(BB4-($D$2-WEEKDAY($D$2,1)+2))/7+1</f>
        <v>Week 7</v>
      </c>
      <c r="BC2" s="88"/>
      <c r="BD2" s="88"/>
      <c r="BE2" s="88"/>
      <c r="BF2" s="88"/>
      <c r="BG2" s="88"/>
      <c r="BH2" s="89"/>
      <c r="BI2" s="87" t="str">
        <f>"Week "&amp;(BI4-($D$2-WEEKDAY($D$2,1)+2))/7+1</f>
        <v>Week 8</v>
      </c>
      <c r="BJ2" s="88"/>
      <c r="BK2" s="88"/>
      <c r="BL2" s="88"/>
      <c r="BM2" s="88"/>
      <c r="BN2" s="88"/>
      <c r="BO2" s="89"/>
      <c r="BP2" s="87" t="str">
        <f>"Week "&amp;(BP4-($D$2-WEEKDAY($D$2,1)+2))/7+1</f>
        <v>Week 9</v>
      </c>
      <c r="BQ2" s="88"/>
      <c r="BR2" s="88"/>
      <c r="BS2" s="88"/>
      <c r="BT2" s="88"/>
      <c r="BU2" s="88"/>
      <c r="BV2" s="89"/>
      <c r="BW2" s="87" t="str">
        <f>"Week "&amp;(BW4-($D$2-WEEKDAY($D$2,1)+2))/7+1</f>
        <v>Week 10</v>
      </c>
      <c r="BX2" s="88"/>
      <c r="BY2" s="88"/>
      <c r="BZ2" s="88"/>
      <c r="CA2" s="88"/>
      <c r="CB2" s="88"/>
      <c r="CC2" s="89"/>
    </row>
    <row r="3" spans="1:86" ht="17.25" customHeight="1" x14ac:dyDescent="0.25">
      <c r="A3" s="53"/>
      <c r="B3" s="116"/>
      <c r="C3" s="54" t="s">
        <v>20</v>
      </c>
      <c r="D3" s="94"/>
      <c r="E3" s="94"/>
      <c r="F3" s="94"/>
      <c r="G3" s="53"/>
      <c r="H3" s="53"/>
      <c r="I3" s="53"/>
      <c r="J3" s="53"/>
      <c r="K3" s="3"/>
      <c r="L3" s="90">
        <f>L4</f>
        <v>45334</v>
      </c>
      <c r="M3" s="91"/>
      <c r="N3" s="91"/>
      <c r="O3" s="91"/>
      <c r="P3" s="91"/>
      <c r="Q3" s="91"/>
      <c r="R3" s="92"/>
      <c r="S3" s="90">
        <f>S4</f>
        <v>45341</v>
      </c>
      <c r="T3" s="91"/>
      <c r="U3" s="91"/>
      <c r="V3" s="91"/>
      <c r="W3" s="91"/>
      <c r="X3" s="91"/>
      <c r="Y3" s="92"/>
      <c r="Z3" s="90">
        <f>Z4</f>
        <v>45348</v>
      </c>
      <c r="AA3" s="91"/>
      <c r="AB3" s="91"/>
      <c r="AC3" s="91"/>
      <c r="AD3" s="91"/>
      <c r="AE3" s="91"/>
      <c r="AF3" s="92"/>
      <c r="AG3" s="90">
        <f>AG4</f>
        <v>45355</v>
      </c>
      <c r="AH3" s="91"/>
      <c r="AI3" s="91"/>
      <c r="AJ3" s="91"/>
      <c r="AK3" s="91"/>
      <c r="AL3" s="91"/>
      <c r="AM3" s="92"/>
      <c r="AN3" s="90">
        <f>AN4</f>
        <v>45362</v>
      </c>
      <c r="AO3" s="91"/>
      <c r="AP3" s="91"/>
      <c r="AQ3" s="91"/>
      <c r="AR3" s="91"/>
      <c r="AS3" s="91"/>
      <c r="AT3" s="92"/>
      <c r="AU3" s="90">
        <f>AU4</f>
        <v>45369</v>
      </c>
      <c r="AV3" s="91"/>
      <c r="AW3" s="91"/>
      <c r="AX3" s="91"/>
      <c r="AY3" s="91"/>
      <c r="AZ3" s="91"/>
      <c r="BA3" s="92"/>
      <c r="BB3" s="90">
        <f>BB4</f>
        <v>45376</v>
      </c>
      <c r="BC3" s="91"/>
      <c r="BD3" s="91"/>
      <c r="BE3" s="91"/>
      <c r="BF3" s="91"/>
      <c r="BG3" s="91"/>
      <c r="BH3" s="92"/>
      <c r="BI3" s="90">
        <f>BI4</f>
        <v>45383</v>
      </c>
      <c r="BJ3" s="91"/>
      <c r="BK3" s="91"/>
      <c r="BL3" s="91"/>
      <c r="BM3" s="91"/>
      <c r="BN3" s="91"/>
      <c r="BO3" s="92"/>
      <c r="BP3" s="90">
        <f>BP4</f>
        <v>45390</v>
      </c>
      <c r="BQ3" s="91"/>
      <c r="BR3" s="91"/>
      <c r="BS3" s="91"/>
      <c r="BT3" s="91"/>
      <c r="BU3" s="91"/>
      <c r="BV3" s="92"/>
      <c r="BW3" s="90">
        <f>BW4</f>
        <v>45397</v>
      </c>
      <c r="BX3" s="91"/>
      <c r="BY3" s="91"/>
      <c r="BZ3" s="91"/>
      <c r="CA3" s="91"/>
      <c r="CB3" s="91"/>
      <c r="CC3" s="92"/>
    </row>
    <row r="4" spans="1:86" x14ac:dyDescent="0.25">
      <c r="A4" s="3"/>
      <c r="B4" s="117"/>
      <c r="C4" s="3"/>
      <c r="D4" s="3"/>
      <c r="E4" s="3"/>
      <c r="F4" s="3"/>
      <c r="G4" s="3"/>
      <c r="H4" s="3"/>
      <c r="I4" s="3"/>
      <c r="J4" s="3"/>
      <c r="K4" s="3"/>
      <c r="L4" s="38">
        <f>D2-WEEKDAY(D2,1)+2+7*(I2-1)</f>
        <v>45334</v>
      </c>
      <c r="M4" s="30">
        <f t="shared" ref="M4:AR4" si="0">L4+1</f>
        <v>45335</v>
      </c>
      <c r="N4" s="30">
        <f t="shared" si="0"/>
        <v>45336</v>
      </c>
      <c r="O4" s="30">
        <f t="shared" si="0"/>
        <v>45337</v>
      </c>
      <c r="P4" s="30">
        <f t="shared" si="0"/>
        <v>45338</v>
      </c>
      <c r="Q4" s="30">
        <f t="shared" si="0"/>
        <v>45339</v>
      </c>
      <c r="R4" s="39">
        <f t="shared" si="0"/>
        <v>45340</v>
      </c>
      <c r="S4" s="38">
        <f t="shared" si="0"/>
        <v>45341</v>
      </c>
      <c r="T4" s="30">
        <f t="shared" si="0"/>
        <v>45342</v>
      </c>
      <c r="U4" s="30">
        <f t="shared" si="0"/>
        <v>45343</v>
      </c>
      <c r="V4" s="30">
        <f t="shared" si="0"/>
        <v>45344</v>
      </c>
      <c r="W4" s="30">
        <f t="shared" si="0"/>
        <v>45345</v>
      </c>
      <c r="X4" s="30">
        <f t="shared" si="0"/>
        <v>45346</v>
      </c>
      <c r="Y4" s="39">
        <f t="shared" si="0"/>
        <v>45347</v>
      </c>
      <c r="Z4" s="38">
        <f t="shared" si="0"/>
        <v>45348</v>
      </c>
      <c r="AA4" s="30">
        <f t="shared" si="0"/>
        <v>45349</v>
      </c>
      <c r="AB4" s="30">
        <f t="shared" si="0"/>
        <v>45350</v>
      </c>
      <c r="AC4" s="30">
        <f t="shared" si="0"/>
        <v>45351</v>
      </c>
      <c r="AD4" s="30">
        <f t="shared" si="0"/>
        <v>45352</v>
      </c>
      <c r="AE4" s="30">
        <f t="shared" si="0"/>
        <v>45353</v>
      </c>
      <c r="AF4" s="39">
        <f t="shared" si="0"/>
        <v>45354</v>
      </c>
      <c r="AG4" s="38">
        <f t="shared" si="0"/>
        <v>45355</v>
      </c>
      <c r="AH4" s="30">
        <f t="shared" si="0"/>
        <v>45356</v>
      </c>
      <c r="AI4" s="30">
        <f t="shared" si="0"/>
        <v>45357</v>
      </c>
      <c r="AJ4" s="30">
        <f t="shared" si="0"/>
        <v>45358</v>
      </c>
      <c r="AK4" s="30">
        <f t="shared" si="0"/>
        <v>45359</v>
      </c>
      <c r="AL4" s="30">
        <f t="shared" si="0"/>
        <v>45360</v>
      </c>
      <c r="AM4" s="39">
        <f t="shared" si="0"/>
        <v>45361</v>
      </c>
      <c r="AN4" s="38">
        <f t="shared" si="0"/>
        <v>45362</v>
      </c>
      <c r="AO4" s="30">
        <f t="shared" si="0"/>
        <v>45363</v>
      </c>
      <c r="AP4" s="30">
        <f t="shared" si="0"/>
        <v>45364</v>
      </c>
      <c r="AQ4" s="30">
        <f t="shared" si="0"/>
        <v>45365</v>
      </c>
      <c r="AR4" s="30">
        <f t="shared" si="0"/>
        <v>45366</v>
      </c>
      <c r="AS4" s="30">
        <f t="shared" ref="AS4:BO4" si="1">AR4+1</f>
        <v>45367</v>
      </c>
      <c r="AT4" s="39">
        <f t="shared" si="1"/>
        <v>45368</v>
      </c>
      <c r="AU4" s="38">
        <f t="shared" si="1"/>
        <v>45369</v>
      </c>
      <c r="AV4" s="30">
        <f t="shared" si="1"/>
        <v>45370</v>
      </c>
      <c r="AW4" s="30">
        <f t="shared" si="1"/>
        <v>45371</v>
      </c>
      <c r="AX4" s="30">
        <f t="shared" si="1"/>
        <v>45372</v>
      </c>
      <c r="AY4" s="30">
        <f t="shared" si="1"/>
        <v>45373</v>
      </c>
      <c r="AZ4" s="30">
        <f t="shared" si="1"/>
        <v>45374</v>
      </c>
      <c r="BA4" s="39">
        <f t="shared" si="1"/>
        <v>45375</v>
      </c>
      <c r="BB4" s="38">
        <f t="shared" si="1"/>
        <v>45376</v>
      </c>
      <c r="BC4" s="30">
        <f t="shared" si="1"/>
        <v>45377</v>
      </c>
      <c r="BD4" s="30">
        <f t="shared" si="1"/>
        <v>45378</v>
      </c>
      <c r="BE4" s="30">
        <f t="shared" si="1"/>
        <v>45379</v>
      </c>
      <c r="BF4" s="30">
        <f t="shared" si="1"/>
        <v>45380</v>
      </c>
      <c r="BG4" s="30">
        <f t="shared" si="1"/>
        <v>45381</v>
      </c>
      <c r="BH4" s="39">
        <f t="shared" si="1"/>
        <v>45382</v>
      </c>
      <c r="BI4" s="38">
        <f t="shared" si="1"/>
        <v>45383</v>
      </c>
      <c r="BJ4" s="30">
        <f t="shared" si="1"/>
        <v>45384</v>
      </c>
      <c r="BK4" s="30">
        <f t="shared" si="1"/>
        <v>45385</v>
      </c>
      <c r="BL4" s="30">
        <f t="shared" si="1"/>
        <v>45386</v>
      </c>
      <c r="BM4" s="30">
        <f t="shared" si="1"/>
        <v>45387</v>
      </c>
      <c r="BN4" s="30">
        <f t="shared" si="1"/>
        <v>45388</v>
      </c>
      <c r="BO4" s="39">
        <f t="shared" si="1"/>
        <v>45389</v>
      </c>
      <c r="BP4" s="38">
        <f t="shared" ref="BP4" si="2">BO4+1</f>
        <v>45390</v>
      </c>
      <c r="BQ4" s="30">
        <f t="shared" ref="BQ4" si="3">BP4+1</f>
        <v>45391</v>
      </c>
      <c r="BR4" s="30">
        <f t="shared" ref="BR4" si="4">BQ4+1</f>
        <v>45392</v>
      </c>
      <c r="BS4" s="30">
        <f t="shared" ref="BS4" si="5">BR4+1</f>
        <v>45393</v>
      </c>
      <c r="BT4" s="30">
        <f t="shared" ref="BT4" si="6">BS4+1</f>
        <v>45394</v>
      </c>
      <c r="BU4" s="30">
        <f t="shared" ref="BU4" si="7">BT4+1</f>
        <v>45395</v>
      </c>
      <c r="BV4" s="39">
        <f t="shared" ref="BV4" si="8">BU4+1</f>
        <v>45396</v>
      </c>
      <c r="BW4" s="38">
        <f t="shared" ref="BW4" si="9">BV4+1</f>
        <v>45397</v>
      </c>
      <c r="BX4" s="30">
        <f t="shared" ref="BX4" si="10">BW4+1</f>
        <v>45398</v>
      </c>
      <c r="BY4" s="30">
        <f t="shared" ref="BY4" si="11">BX4+1</f>
        <v>45399</v>
      </c>
      <c r="BZ4" s="30">
        <f t="shared" ref="BZ4" si="12">BY4+1</f>
        <v>45400</v>
      </c>
      <c r="CA4" s="30">
        <f t="shared" ref="CA4" si="13">BZ4+1</f>
        <v>45401</v>
      </c>
      <c r="CB4" s="30">
        <f t="shared" ref="CB4" si="14">CA4+1</f>
        <v>45402</v>
      </c>
      <c r="CC4" s="39">
        <f t="shared" ref="CC4" si="15">CB4+1</f>
        <v>45403</v>
      </c>
    </row>
    <row r="5" spans="1:86" s="1" customFormat="1" ht="18.600000000000001" customHeight="1" thickBot="1" x14ac:dyDescent="0.3">
      <c r="A5" s="56" t="s">
        <v>0</v>
      </c>
      <c r="B5" s="118"/>
      <c r="C5" s="56" t="s">
        <v>10</v>
      </c>
      <c r="D5" s="57" t="s">
        <v>11</v>
      </c>
      <c r="E5" s="58" t="s">
        <v>17</v>
      </c>
      <c r="F5" s="59" t="s">
        <v>12</v>
      </c>
      <c r="G5" s="59" t="s">
        <v>13</v>
      </c>
      <c r="H5" s="57" t="s">
        <v>14</v>
      </c>
      <c r="I5" s="57" t="s">
        <v>15</v>
      </c>
      <c r="J5" s="57" t="s">
        <v>16</v>
      </c>
      <c r="K5" s="57"/>
      <c r="L5" s="60" t="str">
        <f t="shared" ref="L5:AQ5" si="16">CHOOSE(WEEKDAY(L4,1),"S","M","T","W","T","F","S")</f>
        <v>M</v>
      </c>
      <c r="M5" s="61" t="str">
        <f t="shared" si="16"/>
        <v>T</v>
      </c>
      <c r="N5" s="61" t="str">
        <f t="shared" si="16"/>
        <v>W</v>
      </c>
      <c r="O5" s="61" t="str">
        <f t="shared" si="16"/>
        <v>T</v>
      </c>
      <c r="P5" s="61" t="str">
        <f t="shared" si="16"/>
        <v>F</v>
      </c>
      <c r="Q5" s="61" t="str">
        <f t="shared" si="16"/>
        <v>S</v>
      </c>
      <c r="R5" s="62" t="str">
        <f t="shared" si="16"/>
        <v>S</v>
      </c>
      <c r="S5" s="60" t="str">
        <f t="shared" si="16"/>
        <v>M</v>
      </c>
      <c r="T5" s="61" t="str">
        <f t="shared" si="16"/>
        <v>T</v>
      </c>
      <c r="U5" s="61" t="str">
        <f t="shared" si="16"/>
        <v>W</v>
      </c>
      <c r="V5" s="61" t="str">
        <f t="shared" si="16"/>
        <v>T</v>
      </c>
      <c r="W5" s="61" t="str">
        <f t="shared" si="16"/>
        <v>F</v>
      </c>
      <c r="X5" s="61" t="str">
        <f t="shared" si="16"/>
        <v>S</v>
      </c>
      <c r="Y5" s="62" t="str">
        <f t="shared" si="16"/>
        <v>S</v>
      </c>
      <c r="Z5" s="60" t="str">
        <f t="shared" si="16"/>
        <v>M</v>
      </c>
      <c r="AA5" s="61" t="str">
        <f t="shared" si="16"/>
        <v>T</v>
      </c>
      <c r="AB5" s="61" t="str">
        <f t="shared" si="16"/>
        <v>W</v>
      </c>
      <c r="AC5" s="61" t="str">
        <f t="shared" si="16"/>
        <v>T</v>
      </c>
      <c r="AD5" s="61" t="str">
        <f t="shared" si="16"/>
        <v>F</v>
      </c>
      <c r="AE5" s="61" t="str">
        <f t="shared" si="16"/>
        <v>S</v>
      </c>
      <c r="AF5" s="62" t="str">
        <f t="shared" si="16"/>
        <v>S</v>
      </c>
      <c r="AG5" s="60" t="str">
        <f t="shared" si="16"/>
        <v>M</v>
      </c>
      <c r="AH5" s="61" t="str">
        <f t="shared" si="16"/>
        <v>T</v>
      </c>
      <c r="AI5" s="61" t="str">
        <f t="shared" si="16"/>
        <v>W</v>
      </c>
      <c r="AJ5" s="61" t="str">
        <f t="shared" si="16"/>
        <v>T</v>
      </c>
      <c r="AK5" s="61" t="str">
        <f t="shared" si="16"/>
        <v>F</v>
      </c>
      <c r="AL5" s="61" t="str">
        <f t="shared" si="16"/>
        <v>S</v>
      </c>
      <c r="AM5" s="62" t="str">
        <f t="shared" si="16"/>
        <v>S</v>
      </c>
      <c r="AN5" s="60" t="str">
        <f t="shared" si="16"/>
        <v>M</v>
      </c>
      <c r="AO5" s="61" t="str">
        <f t="shared" si="16"/>
        <v>T</v>
      </c>
      <c r="AP5" s="61" t="str">
        <f t="shared" si="16"/>
        <v>W</v>
      </c>
      <c r="AQ5" s="61" t="str">
        <f t="shared" si="16"/>
        <v>T</v>
      </c>
      <c r="AR5" s="61" t="str">
        <f t="shared" ref="AR5:BO5" si="17">CHOOSE(WEEKDAY(AR4,1),"S","M","T","W","T","F","S")</f>
        <v>F</v>
      </c>
      <c r="AS5" s="61" t="str">
        <f t="shared" si="17"/>
        <v>S</v>
      </c>
      <c r="AT5" s="62" t="str">
        <f t="shared" si="17"/>
        <v>S</v>
      </c>
      <c r="AU5" s="60" t="str">
        <f t="shared" si="17"/>
        <v>M</v>
      </c>
      <c r="AV5" s="61" t="str">
        <f t="shared" si="17"/>
        <v>T</v>
      </c>
      <c r="AW5" s="61" t="str">
        <f t="shared" si="17"/>
        <v>W</v>
      </c>
      <c r="AX5" s="61" t="str">
        <f t="shared" si="17"/>
        <v>T</v>
      </c>
      <c r="AY5" s="61" t="str">
        <f t="shared" si="17"/>
        <v>F</v>
      </c>
      <c r="AZ5" s="61" t="str">
        <f t="shared" si="17"/>
        <v>S</v>
      </c>
      <c r="BA5" s="62" t="str">
        <f t="shared" si="17"/>
        <v>S</v>
      </c>
      <c r="BB5" s="60" t="str">
        <f t="shared" si="17"/>
        <v>M</v>
      </c>
      <c r="BC5" s="61" t="str">
        <f t="shared" si="17"/>
        <v>T</v>
      </c>
      <c r="BD5" s="61" t="str">
        <f t="shared" si="17"/>
        <v>W</v>
      </c>
      <c r="BE5" s="61" t="str">
        <f t="shared" si="17"/>
        <v>T</v>
      </c>
      <c r="BF5" s="61" t="str">
        <f t="shared" si="17"/>
        <v>F</v>
      </c>
      <c r="BG5" s="61" t="str">
        <f t="shared" si="17"/>
        <v>S</v>
      </c>
      <c r="BH5" s="62" t="str">
        <f t="shared" si="17"/>
        <v>S</v>
      </c>
      <c r="BI5" s="60" t="str">
        <f t="shared" si="17"/>
        <v>M</v>
      </c>
      <c r="BJ5" s="61" t="str">
        <f t="shared" si="17"/>
        <v>T</v>
      </c>
      <c r="BK5" s="61" t="str">
        <f t="shared" si="17"/>
        <v>W</v>
      </c>
      <c r="BL5" s="61" t="str">
        <f t="shared" si="17"/>
        <v>T</v>
      </c>
      <c r="BM5" s="61" t="str">
        <f t="shared" si="17"/>
        <v>F</v>
      </c>
      <c r="BN5" s="61" t="str">
        <f t="shared" si="17"/>
        <v>S</v>
      </c>
      <c r="BO5" s="62" t="str">
        <f t="shared" si="17"/>
        <v>S</v>
      </c>
      <c r="BP5" s="60" t="str">
        <f t="shared" ref="BP5:CC5" si="18">CHOOSE(WEEKDAY(BP4,1),"S","M","T","W","T","F","S")</f>
        <v>M</v>
      </c>
      <c r="BQ5" s="61" t="str">
        <f t="shared" si="18"/>
        <v>T</v>
      </c>
      <c r="BR5" s="61" t="str">
        <f t="shared" si="18"/>
        <v>W</v>
      </c>
      <c r="BS5" s="61" t="str">
        <f t="shared" si="18"/>
        <v>T</v>
      </c>
      <c r="BT5" s="61" t="str">
        <f t="shared" si="18"/>
        <v>F</v>
      </c>
      <c r="BU5" s="61" t="str">
        <f t="shared" si="18"/>
        <v>S</v>
      </c>
      <c r="BV5" s="62" t="str">
        <f t="shared" si="18"/>
        <v>S</v>
      </c>
      <c r="BW5" s="60" t="str">
        <f t="shared" si="18"/>
        <v>M</v>
      </c>
      <c r="BX5" s="61" t="str">
        <f t="shared" si="18"/>
        <v>T</v>
      </c>
      <c r="BY5" s="61" t="str">
        <f t="shared" si="18"/>
        <v>W</v>
      </c>
      <c r="BZ5" s="61" t="str">
        <f t="shared" si="18"/>
        <v>T</v>
      </c>
      <c r="CA5" s="61" t="str">
        <f t="shared" si="18"/>
        <v>F</v>
      </c>
      <c r="CB5" s="61" t="str">
        <f t="shared" si="18"/>
        <v>S</v>
      </c>
      <c r="CC5" s="62" t="str">
        <f t="shared" si="18"/>
        <v>S</v>
      </c>
      <c r="CH5" s="107"/>
    </row>
    <row r="6" spans="1:86" s="5" customFormat="1" ht="17.399999999999999" x14ac:dyDescent="0.25">
      <c r="A6" s="31" t="str">
        <f>IF(ISERROR(VALUE(SUBSTITUTE(prevWBS,".",""))),"1",IF(ISERROR(FIND("`",SUBSTITUTE(prevWBS,".","`",1))),TEXT(VALUE(prevWBS)+1,"#"),TEXT(VALUE(LEFT(prevWBS,FIND("`",SUBSTITUTE(prevWBS,".","`",1))-1))+1,"#")))</f>
        <v>1</v>
      </c>
      <c r="B6" s="119" cm="1">
        <f t="array" ref="B6">FindColor(A6)</f>
        <v>15</v>
      </c>
      <c r="C6" s="77" t="s">
        <v>23</v>
      </c>
      <c r="D6" s="32"/>
      <c r="E6" s="33"/>
      <c r="F6" s="34"/>
      <c r="G6" s="55" t="str">
        <f>IF(ISBLANK(F6)," - ",IF(H6=0,F6,F6+H6-1))</f>
        <v xml:space="preserve"> - </v>
      </c>
      <c r="H6" s="35"/>
      <c r="I6" s="36"/>
      <c r="J6" s="37" t="str">
        <f t="shared" ref="J6:J76" si="19">IF(OR(G6=0,F6=0)," - ",NETWORKDAYS(F6,G6))</f>
        <v xml:space="preserve"> - </v>
      </c>
      <c r="K6" s="40"/>
      <c r="L6" s="51"/>
      <c r="M6" s="51"/>
      <c r="N6" s="51"/>
      <c r="O6" s="51"/>
      <c r="P6" s="51"/>
      <c r="Q6" s="51"/>
      <c r="R6" s="51"/>
      <c r="S6" s="76"/>
      <c r="T6" s="76"/>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H6" s="108"/>
    </row>
    <row r="7" spans="1:86" s="11" customFormat="1" ht="17.399999999999999" x14ac:dyDescent="0.25">
      <c r="A7"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7" s="119" cm="1">
        <f t="array" ref="B7">FindColor(A7)</f>
        <v>35</v>
      </c>
      <c r="C7" s="64" t="s">
        <v>24</v>
      </c>
      <c r="D7" s="11" t="s">
        <v>5</v>
      </c>
      <c r="E7" s="65"/>
      <c r="F7" s="45">
        <v>43129</v>
      </c>
      <c r="G7" s="46">
        <f>IF(ISBLANK(F7)," - ",IF(H7=0,F7,F7+H7-1))</f>
        <v>43133</v>
      </c>
      <c r="H7" s="12">
        <v>5</v>
      </c>
      <c r="I7" s="13">
        <v>1</v>
      </c>
      <c r="J7" s="14">
        <f t="shared" si="19"/>
        <v>5</v>
      </c>
      <c r="K7" s="41"/>
      <c r="L7" s="10"/>
      <c r="M7" s="10"/>
      <c r="N7" s="10"/>
      <c r="O7" s="10"/>
      <c r="P7" s="10"/>
      <c r="Q7" s="10"/>
      <c r="R7" s="10"/>
      <c r="S7" s="76"/>
      <c r="T7" s="76"/>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H7" s="109"/>
    </row>
    <row r="8" spans="1:86" s="11" customFormat="1" ht="17.399999999999999" x14ac:dyDescent="0.25">
      <c r="A8"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8" s="119" cm="1">
        <f t="array" ref="B8">FindColor(A8)</f>
        <v>44</v>
      </c>
      <c r="C8" s="75" t="s">
        <v>27</v>
      </c>
      <c r="E8" s="68"/>
      <c r="F8" s="69"/>
      <c r="G8" s="70"/>
      <c r="H8" s="71"/>
      <c r="I8" s="72"/>
      <c r="J8" s="73"/>
      <c r="K8" s="74"/>
      <c r="L8" s="10"/>
      <c r="M8" s="10"/>
      <c r="N8" s="10"/>
      <c r="O8" s="10"/>
      <c r="P8" s="10"/>
      <c r="Q8" s="10"/>
      <c r="R8" s="10"/>
      <c r="S8" s="76"/>
      <c r="T8" s="76"/>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H8" s="109"/>
    </row>
    <row r="9" spans="1:86" s="11" customFormat="1" ht="17.399999999999999" x14ac:dyDescent="0.25">
      <c r="A9"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9" s="119" cm="1">
        <f t="array" ref="B9">FindColor(A9)</f>
        <v>35</v>
      </c>
      <c r="C9" s="64" t="s">
        <v>25</v>
      </c>
      <c r="E9" s="68"/>
      <c r="F9" s="69"/>
      <c r="G9" s="70"/>
      <c r="H9" s="71"/>
      <c r="I9" s="72"/>
      <c r="J9" s="73"/>
      <c r="K9" s="74"/>
      <c r="L9" s="10"/>
      <c r="M9" s="10"/>
      <c r="N9" s="10"/>
      <c r="O9" s="10"/>
      <c r="P9" s="10"/>
      <c r="Q9" s="10"/>
      <c r="R9" s="10"/>
      <c r="S9" s="10"/>
      <c r="T9" s="76"/>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H9" s="109"/>
    </row>
    <row r="10" spans="1:86" s="11" customFormat="1" ht="17.399999999999999" x14ac:dyDescent="0.25">
      <c r="A10"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0" s="119" cm="1">
        <f t="array" ref="B10">FindColor(A10)</f>
        <v>44</v>
      </c>
      <c r="C10" s="75" t="s">
        <v>36</v>
      </c>
      <c r="E10" s="68"/>
      <c r="F10" s="69"/>
      <c r="G10" s="70"/>
      <c r="H10" s="71"/>
      <c r="I10" s="72"/>
      <c r="J10" s="73"/>
      <c r="K10" s="74"/>
      <c r="L10" s="10"/>
      <c r="M10" s="10"/>
      <c r="N10" s="10"/>
      <c r="O10" s="10"/>
      <c r="P10" s="10"/>
      <c r="Q10" s="10"/>
      <c r="R10" s="10"/>
      <c r="S10" s="10"/>
      <c r="T10" s="76"/>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H10" s="109"/>
    </row>
    <row r="11" spans="1:86" s="11" customFormat="1" ht="17.399999999999999" x14ac:dyDescent="0.25">
      <c r="A11"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1" s="119" cm="1">
        <f t="array" ref="B11">FindColor(A11)</f>
        <v>35</v>
      </c>
      <c r="C11" s="64" t="s">
        <v>26</v>
      </c>
      <c r="E11" s="68"/>
      <c r="F11" s="69"/>
      <c r="G11" s="70"/>
      <c r="H11" s="71"/>
      <c r="I11" s="72"/>
      <c r="J11" s="73"/>
      <c r="K11" s="74"/>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H11" s="109"/>
    </row>
    <row r="12" spans="1:86" s="5" customFormat="1" ht="17.399999999999999" x14ac:dyDescent="0.25">
      <c r="A12" s="4" t="str">
        <f>IF(ISERROR(VALUE(SUBSTITUTE(prevWBS,".",""))),"1",IF(ISERROR(FIND("`",SUBSTITUTE(prevWBS,".","`",1))),TEXT(VALUE(prevWBS)+1,"#"),TEXT(VALUE(LEFT(prevWBS,FIND("`",SUBSTITUTE(prevWBS,".","`",1))-1))+1,"#")))</f>
        <v>2</v>
      </c>
      <c r="B12" s="119" cm="1">
        <f t="array" ref="B12">FindColor(A12)</f>
        <v>15</v>
      </c>
      <c r="C12" s="78" t="s">
        <v>47</v>
      </c>
      <c r="E12" s="6"/>
      <c r="F12" s="47"/>
      <c r="G12" s="47" t="str">
        <f t="shared" ref="G12:G13" si="20">IF(ISBLANK(F12)," - ",IF(H12=0,F12,F12+H12-1))</f>
        <v xml:space="preserve"> - </v>
      </c>
      <c r="H12" s="7"/>
      <c r="I12" s="8"/>
      <c r="J12" s="9" t="str">
        <f t="shared" si="19"/>
        <v xml:space="preserve"> - </v>
      </c>
      <c r="K12" s="42"/>
      <c r="L12" s="52"/>
      <c r="M12" s="52"/>
      <c r="N12" s="52"/>
      <c r="O12" s="52"/>
      <c r="P12" s="52"/>
      <c r="Q12" s="52"/>
      <c r="R12" s="52"/>
      <c r="S12" s="76"/>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H12" s="108"/>
    </row>
    <row r="13" spans="1:86" s="11" customFormat="1" ht="17.399999999999999" x14ac:dyDescent="0.25">
      <c r="A13"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3" s="119" cm="1">
        <f t="array" ref="B13">FindColor(A13)</f>
        <v>35</v>
      </c>
      <c r="C13" s="64" t="s">
        <v>32</v>
      </c>
      <c r="E13" s="65"/>
      <c r="F13" s="45">
        <v>43141</v>
      </c>
      <c r="G13" s="46">
        <f t="shared" si="20"/>
        <v>43144</v>
      </c>
      <c r="H13" s="12">
        <v>4</v>
      </c>
      <c r="I13" s="13">
        <v>0</v>
      </c>
      <c r="J13" s="14">
        <f t="shared" si="19"/>
        <v>2</v>
      </c>
      <c r="K13" s="41"/>
      <c r="L13" s="10"/>
      <c r="M13" s="10"/>
      <c r="N13" s="10"/>
      <c r="O13" s="10"/>
      <c r="P13" s="10"/>
      <c r="Q13" s="10"/>
      <c r="R13" s="10"/>
      <c r="S13" s="76"/>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H13" s="109"/>
    </row>
    <row r="14" spans="1:86" s="11" customFormat="1" ht="17.399999999999999" x14ac:dyDescent="0.25">
      <c r="A14"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4" s="119" cm="1">
        <f t="array" ref="B14">FindColor(A14)</f>
        <v>44</v>
      </c>
      <c r="C14" s="79" t="s">
        <v>33</v>
      </c>
      <c r="E14" s="68"/>
      <c r="F14" s="69"/>
      <c r="G14" s="70"/>
      <c r="H14" s="71"/>
      <c r="I14" s="72"/>
      <c r="J14" s="73"/>
      <c r="K14" s="74"/>
      <c r="L14" s="10"/>
      <c r="M14" s="10"/>
      <c r="N14" s="10"/>
      <c r="O14" s="10"/>
      <c r="P14" s="10"/>
      <c r="Q14" s="10"/>
      <c r="R14" s="10"/>
      <c r="S14" s="76"/>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H14" s="109"/>
    </row>
    <row r="15" spans="1:86" s="11" customFormat="1" ht="17.399999999999999" x14ac:dyDescent="0.25">
      <c r="A15"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15" s="119" cm="1">
        <f t="array" ref="B15">FindColor(A15)</f>
        <v>44</v>
      </c>
      <c r="C15" s="79" t="s">
        <v>34</v>
      </c>
      <c r="E15" s="68"/>
      <c r="F15" s="69"/>
      <c r="G15" s="70"/>
      <c r="H15" s="71"/>
      <c r="I15" s="72"/>
      <c r="J15" s="73"/>
      <c r="K15" s="74"/>
      <c r="L15" s="10"/>
      <c r="M15" s="10"/>
      <c r="N15" s="10"/>
      <c r="O15" s="10"/>
      <c r="P15" s="10"/>
      <c r="Q15" s="10"/>
      <c r="R15" s="10"/>
      <c r="S15" s="76"/>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H15" s="109"/>
    </row>
    <row r="16" spans="1:86" s="5" customFormat="1" ht="17.399999999999999" x14ac:dyDescent="0.25">
      <c r="A16" s="4" t="str">
        <f>IF(ISERROR(VALUE(SUBSTITUTE(prevWBS,".",""))),"1",IF(ISERROR(FIND("`",SUBSTITUTE(prevWBS,".","`",1))),TEXT(VALUE(prevWBS)+1,"#"),TEXT(VALUE(LEFT(prevWBS,FIND("`",SUBSTITUTE(prevWBS,".","`",1))-1))+1,"#")))</f>
        <v>3</v>
      </c>
      <c r="B16" s="119" cm="1">
        <f t="array" ref="B16">FindColor(A16)</f>
        <v>15</v>
      </c>
      <c r="C16" s="78" t="s">
        <v>43</v>
      </c>
      <c r="E16" s="6"/>
      <c r="F16" s="47"/>
      <c r="G16" s="47" t="str">
        <f t="shared" ref="G16" si="21">IF(ISBLANK(F16)," - ",IF(H16=0,F16,F16+H16-1))</f>
        <v xml:space="preserve"> - </v>
      </c>
      <c r="H16" s="7"/>
      <c r="I16" s="8"/>
      <c r="J16" s="9" t="str">
        <f t="shared" ref="J16" si="22">IF(OR(G16=0,F16=0)," - ",NETWORKDAYS(F16,G16))</f>
        <v xml:space="preserve"> - </v>
      </c>
      <c r="K16" s="42"/>
      <c r="L16" s="52"/>
      <c r="M16" s="52"/>
      <c r="N16" s="52"/>
      <c r="O16" s="52"/>
      <c r="P16" s="52"/>
      <c r="Q16" s="52"/>
      <c r="R16" s="52"/>
      <c r="S16" s="76"/>
      <c r="T16" s="76"/>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H16" s="108"/>
    </row>
    <row r="17" spans="1:86" s="20" customFormat="1" ht="17.399999999999999" x14ac:dyDescent="0.25">
      <c r="A17"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7" s="119" cm="1">
        <f t="array" ref="B17">FindColor(A17)</f>
        <v>35</v>
      </c>
      <c r="C17" s="64" t="s">
        <v>44</v>
      </c>
      <c r="D17" s="15"/>
      <c r="E17" s="16"/>
      <c r="F17" s="48"/>
      <c r="G17" s="48"/>
      <c r="H17" s="17"/>
      <c r="I17" s="18"/>
      <c r="J17" s="19"/>
      <c r="K17" s="43"/>
      <c r="L17" s="10"/>
      <c r="M17" s="10"/>
      <c r="N17" s="10"/>
      <c r="O17" s="10"/>
      <c r="P17" s="10"/>
      <c r="Q17" s="10"/>
      <c r="R17" s="10"/>
      <c r="S17" s="76"/>
      <c r="T17" s="76"/>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H17" s="110"/>
    </row>
    <row r="18" spans="1:86" s="11" customFormat="1" ht="26.4" x14ac:dyDescent="0.25">
      <c r="A18"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18" s="119" cm="1">
        <f t="array" ref="B18">FindColor(A18)</f>
        <v>44</v>
      </c>
      <c r="C18" s="139" t="s">
        <v>35</v>
      </c>
      <c r="E18" s="65"/>
      <c r="F18" s="45">
        <v>43129</v>
      </c>
      <c r="G18" s="46">
        <f t="shared" ref="G18" si="23">IF(ISBLANK(F18)," - ",IF(H18=0,F18,F18+H18-1))</f>
        <v>43129</v>
      </c>
      <c r="H18" s="12">
        <v>1</v>
      </c>
      <c r="I18" s="13">
        <v>0</v>
      </c>
      <c r="J18" s="14">
        <f t="shared" ref="J18" si="24">IF(OR(G18=0,F18=0)," - ",NETWORKDAYS(F18,G18))</f>
        <v>1</v>
      </c>
      <c r="K18" s="41"/>
      <c r="L18" s="10"/>
      <c r="M18" s="10"/>
      <c r="N18" s="10"/>
      <c r="O18" s="10"/>
      <c r="P18" s="10"/>
      <c r="Q18" s="10"/>
      <c r="R18" s="10"/>
      <c r="S18" s="76"/>
      <c r="T18" s="76"/>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H18" s="109"/>
    </row>
    <row r="19" spans="1:86" s="11" customFormat="1" ht="17.399999999999999" x14ac:dyDescent="0.25">
      <c r="A19"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9" s="119" cm="1">
        <f t="array" ref="B19">FindColor(A19)</f>
        <v>35</v>
      </c>
      <c r="C19" s="64" t="s">
        <v>45</v>
      </c>
      <c r="E19" s="65"/>
      <c r="F19" s="45">
        <v>43129</v>
      </c>
      <c r="G19" s="46">
        <f t="shared" ref="G19:G26" si="25">IF(ISBLANK(F19)," - ",IF(H19=0,F19,F19+H19-1))</f>
        <v>43129</v>
      </c>
      <c r="H19" s="12">
        <v>1</v>
      </c>
      <c r="I19" s="13">
        <v>0</v>
      </c>
      <c r="J19" s="14">
        <f t="shared" ref="J19:J26" si="26">IF(OR(G19=0,F19=0)," - ",NETWORKDAYS(F19,G19))</f>
        <v>1</v>
      </c>
      <c r="K19" s="41"/>
      <c r="L19" s="10"/>
      <c r="M19" s="10"/>
      <c r="N19" s="10"/>
      <c r="O19" s="10"/>
      <c r="P19" s="10"/>
      <c r="Q19" s="10"/>
      <c r="R19" s="10"/>
      <c r="S19" s="10"/>
      <c r="T19" s="76"/>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H19" s="109"/>
    </row>
    <row r="20" spans="1:86" s="11" customFormat="1" ht="26.4" x14ac:dyDescent="0.25">
      <c r="A20"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20" s="119" cm="1">
        <f t="array" ref="B20">FindColor(A20)</f>
        <v>44</v>
      </c>
      <c r="C20" s="139" t="s">
        <v>41</v>
      </c>
      <c r="E20" s="65"/>
      <c r="F20" s="45">
        <v>43129</v>
      </c>
      <c r="G20" s="46">
        <f t="shared" si="25"/>
        <v>43129</v>
      </c>
      <c r="H20" s="12">
        <v>1</v>
      </c>
      <c r="I20" s="13">
        <v>0</v>
      </c>
      <c r="J20" s="14">
        <f t="shared" si="26"/>
        <v>1</v>
      </c>
      <c r="K20" s="41"/>
      <c r="L20" s="10"/>
      <c r="M20" s="10"/>
      <c r="N20" s="10"/>
      <c r="O20" s="10"/>
      <c r="P20" s="10"/>
      <c r="Q20" s="10"/>
      <c r="R20" s="10"/>
      <c r="S20" s="10"/>
      <c r="T20" s="76"/>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H20" s="109"/>
    </row>
    <row r="21" spans="1:86" s="11" customFormat="1" ht="17.399999999999999" x14ac:dyDescent="0.25">
      <c r="A21"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1" s="119" cm="1">
        <f t="array" ref="B21">FindColor(A21)</f>
        <v>35</v>
      </c>
      <c r="C21" s="64" t="s">
        <v>46</v>
      </c>
      <c r="E21" s="65"/>
      <c r="F21" s="45">
        <v>43129</v>
      </c>
      <c r="G21" s="46">
        <f t="shared" si="25"/>
        <v>43129</v>
      </c>
      <c r="H21" s="12">
        <v>1</v>
      </c>
      <c r="I21" s="13">
        <v>0</v>
      </c>
      <c r="J21" s="14">
        <f t="shared" si="26"/>
        <v>1</v>
      </c>
      <c r="K21" s="41"/>
      <c r="L21" s="10"/>
      <c r="M21" s="10"/>
      <c r="N21" s="10"/>
      <c r="O21" s="10"/>
      <c r="P21" s="10"/>
      <c r="Q21" s="10"/>
      <c r="R21" s="10"/>
      <c r="S21" s="10"/>
      <c r="T21" s="76"/>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H21" s="109"/>
    </row>
    <row r="22" spans="1:86" s="11" customFormat="1" ht="26.4" x14ac:dyDescent="0.25">
      <c r="A22"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22" s="119" cm="1">
        <f t="array" ref="B22">FindColor(A22)</f>
        <v>44</v>
      </c>
      <c r="C22" s="139" t="s">
        <v>42</v>
      </c>
      <c r="E22" s="65"/>
      <c r="F22" s="45">
        <v>43129</v>
      </c>
      <c r="G22" s="46">
        <f t="shared" si="25"/>
        <v>43129</v>
      </c>
      <c r="H22" s="12">
        <v>1</v>
      </c>
      <c r="I22" s="13">
        <v>0</v>
      </c>
      <c r="J22" s="14">
        <f t="shared" si="26"/>
        <v>1</v>
      </c>
      <c r="K22" s="41"/>
      <c r="L22" s="10"/>
      <c r="M22" s="10"/>
      <c r="N22" s="10"/>
      <c r="O22" s="10"/>
      <c r="P22" s="10"/>
      <c r="Q22" s="10"/>
      <c r="R22" s="10"/>
      <c r="S22" s="10"/>
      <c r="T22" s="76"/>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H22" s="109"/>
    </row>
    <row r="23" spans="1:86" s="11" customFormat="1" ht="17.399999999999999" x14ac:dyDescent="0.25">
      <c r="A23"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3" s="119" cm="1">
        <f t="array" ref="B23">FindColor(A23)</f>
        <v>35</v>
      </c>
      <c r="C23" s="64" t="s">
        <v>48</v>
      </c>
      <c r="E23" s="65"/>
      <c r="F23" s="45">
        <v>43129</v>
      </c>
      <c r="G23" s="46">
        <f t="shared" si="25"/>
        <v>43129</v>
      </c>
      <c r="H23" s="12">
        <v>1</v>
      </c>
      <c r="I23" s="13">
        <v>0</v>
      </c>
      <c r="J23" s="14">
        <f t="shared" si="26"/>
        <v>1</v>
      </c>
      <c r="K23" s="41"/>
      <c r="L23" s="10"/>
      <c r="M23" s="10"/>
      <c r="N23" s="10"/>
      <c r="O23" s="10"/>
      <c r="P23" s="10"/>
      <c r="Q23" s="10"/>
      <c r="R23" s="10"/>
      <c r="S23" s="10"/>
      <c r="T23" s="76"/>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H23" s="109"/>
    </row>
    <row r="24" spans="1:86" s="11" customFormat="1" ht="26.4" x14ac:dyDescent="0.25">
      <c r="A24"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3.4.1</v>
      </c>
      <c r="B24" s="119" cm="1">
        <f t="array" ref="B24">FindColor(A24)</f>
        <v>44</v>
      </c>
      <c r="C24" s="139" t="s">
        <v>49</v>
      </c>
      <c r="E24" s="65"/>
      <c r="F24" s="45">
        <v>43129</v>
      </c>
      <c r="G24" s="46">
        <f t="shared" si="25"/>
        <v>43129</v>
      </c>
      <c r="H24" s="12">
        <v>1</v>
      </c>
      <c r="I24" s="13">
        <v>0</v>
      </c>
      <c r="J24" s="14">
        <f t="shared" si="26"/>
        <v>1</v>
      </c>
      <c r="K24" s="41"/>
      <c r="L24" s="10"/>
      <c r="M24" s="10"/>
      <c r="N24" s="10"/>
      <c r="O24" s="10"/>
      <c r="P24" s="10"/>
      <c r="Q24" s="10"/>
      <c r="R24" s="10"/>
      <c r="S24" s="10"/>
      <c r="T24" s="76"/>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H24" s="109"/>
    </row>
    <row r="25" spans="1:86" s="11" customFormat="1" ht="17.399999999999999" x14ac:dyDescent="0.25">
      <c r="A25"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5" s="119" cm="1">
        <f t="array" ref="B25">FindColor(A25)</f>
        <v>35</v>
      </c>
      <c r="C25" s="64" t="s">
        <v>50</v>
      </c>
      <c r="E25" s="65"/>
      <c r="F25" s="45">
        <v>43129</v>
      </c>
      <c r="G25" s="46">
        <f t="shared" si="25"/>
        <v>43129</v>
      </c>
      <c r="H25" s="12">
        <v>1</v>
      </c>
      <c r="I25" s="13">
        <v>0</v>
      </c>
      <c r="J25" s="14">
        <f t="shared" si="26"/>
        <v>1</v>
      </c>
      <c r="K25" s="41"/>
      <c r="L25" s="10"/>
      <c r="M25" s="10"/>
      <c r="N25" s="10"/>
      <c r="O25" s="10"/>
      <c r="P25" s="10"/>
      <c r="Q25" s="10"/>
      <c r="R25" s="10"/>
      <c r="S25" s="10"/>
      <c r="T25" s="76"/>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H25" s="109"/>
    </row>
    <row r="26" spans="1:86" s="11" customFormat="1" ht="17.399999999999999" x14ac:dyDescent="0.25">
      <c r="A26"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3.5.1</v>
      </c>
      <c r="B26" s="119" cm="1">
        <f t="array" ref="B26">FindColor(A26)</f>
        <v>44</v>
      </c>
      <c r="C26" s="139" t="s">
        <v>51</v>
      </c>
      <c r="E26" s="65"/>
      <c r="F26" s="45">
        <v>43129</v>
      </c>
      <c r="G26" s="46">
        <f t="shared" si="25"/>
        <v>43129</v>
      </c>
      <c r="H26" s="12">
        <v>1</v>
      </c>
      <c r="I26" s="13">
        <v>0</v>
      </c>
      <c r="J26" s="14">
        <f t="shared" si="26"/>
        <v>1</v>
      </c>
      <c r="K26" s="41"/>
      <c r="L26" s="10"/>
      <c r="M26" s="10"/>
      <c r="N26" s="10"/>
      <c r="O26" s="10"/>
      <c r="P26" s="10"/>
      <c r="Q26" s="10"/>
      <c r="R26" s="10"/>
      <c r="S26" s="10"/>
      <c r="T26" s="76"/>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H26" s="109"/>
    </row>
    <row r="27" spans="1:86" s="5" customFormat="1" ht="17.399999999999999" x14ac:dyDescent="0.25">
      <c r="A27" s="4" t="str">
        <f>IF(ISERROR(VALUE(SUBSTITUTE(prevWBS,".",""))),"1",IF(ISERROR(FIND("`",SUBSTITUTE(prevWBS,".","`",1))),TEXT(VALUE(prevWBS)+1,"#"),TEXT(VALUE(LEFT(prevWBS,FIND("`",SUBSTITUTE(prevWBS,".","`",1))-1))+1,"#")))</f>
        <v>4</v>
      </c>
      <c r="B27" s="119" cm="1">
        <f t="array" ref="B27">FindColor(A27)</f>
        <v>15</v>
      </c>
      <c r="C27" s="78" t="s">
        <v>3</v>
      </c>
      <c r="E27" s="6"/>
      <c r="F27" s="47"/>
      <c r="G27" s="47" t="str">
        <f t="shared" ref="G27:G34" si="27">IF(ISBLANK(F27)," - ",IF(H27=0,F27,F27+H27-1))</f>
        <v xml:space="preserve"> - </v>
      </c>
      <c r="H27" s="7"/>
      <c r="I27" s="8"/>
      <c r="J27" s="9" t="str">
        <f t="shared" ref="J27:J34" si="28">IF(OR(G27=0,F27=0)," - ",NETWORKDAYS(F27,G27))</f>
        <v xml:space="preserve"> - </v>
      </c>
      <c r="K27" s="4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H27" s="108"/>
    </row>
    <row r="28" spans="1:86" s="11" customFormat="1" ht="17.399999999999999" x14ac:dyDescent="0.25">
      <c r="A28"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8" s="119" cm="1">
        <f t="array" ref="B28">FindColor(A28)</f>
        <v>35</v>
      </c>
      <c r="C28" s="64" t="s">
        <v>4</v>
      </c>
      <c r="E28" s="65"/>
      <c r="F28" s="45">
        <v>43129</v>
      </c>
      <c r="G28" s="46">
        <f t="shared" si="27"/>
        <v>43129</v>
      </c>
      <c r="H28" s="12">
        <v>1</v>
      </c>
      <c r="I28" s="13">
        <v>0</v>
      </c>
      <c r="J28" s="14">
        <f t="shared" si="28"/>
        <v>1</v>
      </c>
      <c r="K28" s="41"/>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H28" s="109"/>
    </row>
    <row r="29" spans="1:86" s="5" customFormat="1" ht="17.399999999999999" x14ac:dyDescent="0.25">
      <c r="A29" s="4" t="str">
        <f>IF(ISERROR(VALUE(SUBSTITUTE(prevWBS,".",""))),"1",IF(ISERROR(FIND("`",SUBSTITUTE(prevWBS,".","`",1))),TEXT(VALUE(prevWBS)+1,"#"),TEXT(VALUE(LEFT(prevWBS,FIND("`",SUBSTITUTE(prevWBS,".","`",1))-1))+1,"#")))</f>
        <v>5</v>
      </c>
      <c r="B29" s="119" cm="1">
        <f t="array" ref="B29">FindColor(A29)</f>
        <v>15</v>
      </c>
      <c r="C29" s="78" t="s">
        <v>3</v>
      </c>
      <c r="E29" s="6"/>
      <c r="F29" s="47"/>
      <c r="G29" s="47" t="str">
        <f t="shared" si="27"/>
        <v xml:space="preserve"> - </v>
      </c>
      <c r="H29" s="7"/>
      <c r="I29" s="8"/>
      <c r="J29" s="9" t="str">
        <f t="shared" si="28"/>
        <v xml:space="preserve"> - </v>
      </c>
      <c r="K29" s="4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H29" s="108"/>
    </row>
    <row r="30" spans="1:86" s="11" customFormat="1" ht="17.399999999999999" x14ac:dyDescent="0.25">
      <c r="A30"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0" s="119" cm="1">
        <f t="array" ref="B30">FindColor(A30)</f>
        <v>35</v>
      </c>
      <c r="C30" s="64" t="s">
        <v>4</v>
      </c>
      <c r="E30" s="65"/>
      <c r="F30" s="45">
        <v>43129</v>
      </c>
      <c r="G30" s="46">
        <f t="shared" si="27"/>
        <v>43129</v>
      </c>
      <c r="H30" s="12">
        <v>1</v>
      </c>
      <c r="I30" s="13">
        <v>0</v>
      </c>
      <c r="J30" s="14">
        <f t="shared" si="28"/>
        <v>1</v>
      </c>
      <c r="K30" s="41"/>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H30" s="109"/>
    </row>
    <row r="31" spans="1:86" s="5" customFormat="1" ht="17.399999999999999" x14ac:dyDescent="0.25">
      <c r="A31" s="4" t="str">
        <f>IF(ISERROR(VALUE(SUBSTITUTE(prevWBS,".",""))),"1",IF(ISERROR(FIND("`",SUBSTITUTE(prevWBS,".","`",1))),TEXT(VALUE(prevWBS)+1,"#"),TEXT(VALUE(LEFT(prevWBS,FIND("`",SUBSTITUTE(prevWBS,".","`",1))-1))+1,"#")))</f>
        <v>6</v>
      </c>
      <c r="B31" s="119" cm="1">
        <f t="array" ref="B31">FindColor(A31)</f>
        <v>15</v>
      </c>
      <c r="C31" s="78" t="s">
        <v>3</v>
      </c>
      <c r="E31" s="6"/>
      <c r="F31" s="47"/>
      <c r="G31" s="47" t="str">
        <f t="shared" si="27"/>
        <v xml:space="preserve"> - </v>
      </c>
      <c r="H31" s="7"/>
      <c r="I31" s="8"/>
      <c r="J31" s="9" t="str">
        <f t="shared" si="28"/>
        <v xml:space="preserve"> - </v>
      </c>
      <c r="K31" s="4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H31" s="108"/>
    </row>
    <row r="32" spans="1:86" s="11" customFormat="1" ht="17.399999999999999" x14ac:dyDescent="0.25">
      <c r="A32"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2" s="119" cm="1">
        <f t="array" ref="B32">FindColor(A32)</f>
        <v>35</v>
      </c>
      <c r="C32" s="64" t="s">
        <v>4</v>
      </c>
      <c r="E32" s="65"/>
      <c r="F32" s="45">
        <v>43129</v>
      </c>
      <c r="G32" s="46">
        <f t="shared" si="27"/>
        <v>43129</v>
      </c>
      <c r="H32" s="12">
        <v>1</v>
      </c>
      <c r="I32" s="13">
        <v>0</v>
      </c>
      <c r="J32" s="14">
        <f t="shared" si="28"/>
        <v>1</v>
      </c>
      <c r="K32" s="41"/>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H32" s="109"/>
    </row>
    <row r="33" spans="1:86" s="5" customFormat="1" ht="17.399999999999999" x14ac:dyDescent="0.25">
      <c r="A33" s="4" t="str">
        <f>IF(ISERROR(VALUE(SUBSTITUTE(prevWBS,".",""))),"1",IF(ISERROR(FIND("`",SUBSTITUTE(prevWBS,".","`",1))),TEXT(VALUE(prevWBS)+1,"#"),TEXT(VALUE(LEFT(prevWBS,FIND("`",SUBSTITUTE(prevWBS,".","`",1))-1))+1,"#")))</f>
        <v>7</v>
      </c>
      <c r="B33" s="119" cm="1">
        <f t="array" ref="B33">FindColor(A33)</f>
        <v>15</v>
      </c>
      <c r="C33" s="78" t="s">
        <v>3</v>
      </c>
      <c r="E33" s="6"/>
      <c r="F33" s="47"/>
      <c r="G33" s="47" t="str">
        <f t="shared" si="27"/>
        <v xml:space="preserve"> - </v>
      </c>
      <c r="H33" s="7"/>
      <c r="I33" s="8"/>
      <c r="J33" s="9" t="str">
        <f t="shared" si="28"/>
        <v xml:space="preserve"> - </v>
      </c>
      <c r="K33" s="4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H33" s="108"/>
    </row>
    <row r="34" spans="1:86" s="11" customFormat="1" ht="17.399999999999999" x14ac:dyDescent="0.25">
      <c r="A34"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34" s="119" cm="1">
        <f t="array" ref="B34">FindColor(A34)</f>
        <v>35</v>
      </c>
      <c r="C34" s="64" t="s">
        <v>4</v>
      </c>
      <c r="E34" s="65"/>
      <c r="F34" s="45">
        <v>43129</v>
      </c>
      <c r="G34" s="46">
        <f t="shared" si="27"/>
        <v>43129</v>
      </c>
      <c r="H34" s="12">
        <v>1</v>
      </c>
      <c r="I34" s="13">
        <v>0</v>
      </c>
      <c r="J34" s="14">
        <f t="shared" si="28"/>
        <v>1</v>
      </c>
      <c r="K34" s="41"/>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H34" s="109"/>
    </row>
    <row r="35" spans="1:86" s="5" customFormat="1" ht="17.399999999999999" x14ac:dyDescent="0.25">
      <c r="A35" s="4" t="str">
        <f>IF(ISERROR(VALUE(SUBSTITUTE(prevWBS,".",""))),"1",IF(ISERROR(FIND("`",SUBSTITUTE(prevWBS,".","`",1))),TEXT(VALUE(prevWBS)+1,"#"),TEXT(VALUE(LEFT(prevWBS,FIND("`",SUBSTITUTE(prevWBS,".","`",1))-1))+1,"#")))</f>
        <v>8</v>
      </c>
      <c r="B35" s="119" cm="1">
        <f t="array" ref="B35">FindColor(A35)</f>
        <v>15</v>
      </c>
      <c r="C35" s="78" t="s">
        <v>3</v>
      </c>
      <c r="E35" s="6"/>
      <c r="F35" s="47"/>
      <c r="G35" s="47" t="str">
        <f t="shared" ref="G35:G40" si="29">IF(ISBLANK(F35)," - ",IF(H35=0,F35,F35+H35-1))</f>
        <v xml:space="preserve"> - </v>
      </c>
      <c r="H35" s="7"/>
      <c r="I35" s="8"/>
      <c r="J35" s="9" t="str">
        <f t="shared" ref="J35:J40" si="30">IF(OR(G35=0,F35=0)," - ",NETWORKDAYS(F35,G35))</f>
        <v xml:space="preserve"> - </v>
      </c>
      <c r="K35" s="4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H35" s="108"/>
    </row>
    <row r="36" spans="1:86" s="11" customFormat="1" ht="17.399999999999999" x14ac:dyDescent="0.25">
      <c r="A36"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8.1</v>
      </c>
      <c r="B36" s="119" cm="1">
        <f t="array" ref="B36">FindColor(A36)</f>
        <v>35</v>
      </c>
      <c r="C36" s="64" t="s">
        <v>4</v>
      </c>
      <c r="E36" s="65"/>
      <c r="F36" s="45">
        <v>43129</v>
      </c>
      <c r="G36" s="46">
        <f t="shared" si="29"/>
        <v>43129</v>
      </c>
      <c r="H36" s="12">
        <v>1</v>
      </c>
      <c r="I36" s="13">
        <v>0</v>
      </c>
      <c r="J36" s="14">
        <f t="shared" si="30"/>
        <v>1</v>
      </c>
      <c r="K36" s="41"/>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H36" s="109"/>
    </row>
    <row r="37" spans="1:86" s="5" customFormat="1" ht="17.399999999999999" x14ac:dyDescent="0.25">
      <c r="A37" s="4" t="str">
        <f>IF(ISERROR(VALUE(SUBSTITUTE(prevWBS,".",""))),"1",IF(ISERROR(FIND("`",SUBSTITUTE(prevWBS,".","`",1))),TEXT(VALUE(prevWBS)+1,"#"),TEXT(VALUE(LEFT(prevWBS,FIND("`",SUBSTITUTE(prevWBS,".","`",1))-1))+1,"#")))</f>
        <v>9</v>
      </c>
      <c r="B37" s="119" cm="1">
        <f t="array" ref="B37">FindColor(A37)</f>
        <v>15</v>
      </c>
      <c r="C37" s="78" t="s">
        <v>37</v>
      </c>
      <c r="E37" s="6"/>
      <c r="F37" s="47"/>
      <c r="G37" s="47" t="str">
        <f t="shared" si="29"/>
        <v xml:space="preserve"> - </v>
      </c>
      <c r="H37" s="7"/>
      <c r="I37" s="8"/>
      <c r="J37" s="9" t="str">
        <f t="shared" si="30"/>
        <v xml:space="preserve"> - </v>
      </c>
      <c r="K37" s="4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H37" s="108"/>
    </row>
    <row r="38" spans="1:86" s="11" customFormat="1" ht="17.399999999999999" x14ac:dyDescent="0.25">
      <c r="A38"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9.1</v>
      </c>
      <c r="B38" s="119" cm="1">
        <f t="array" ref="B38">FindColor(A38)</f>
        <v>35</v>
      </c>
      <c r="C38" s="80" t="s">
        <v>38</v>
      </c>
      <c r="E38" s="65"/>
      <c r="F38" s="45">
        <v>43129</v>
      </c>
      <c r="G38" s="46">
        <f t="shared" ref="G38:G39" si="31">IF(ISBLANK(F38)," - ",IF(H38=0,F38,F38+H38-1))</f>
        <v>43129</v>
      </c>
      <c r="H38" s="12">
        <v>1</v>
      </c>
      <c r="I38" s="13">
        <v>0</v>
      </c>
      <c r="J38" s="14">
        <f t="shared" ref="J38:J39" si="32">IF(OR(G38=0,F38=0)," - ",NETWORKDAYS(F38,G38))</f>
        <v>1</v>
      </c>
      <c r="K38" s="41"/>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H38" s="109"/>
    </row>
    <row r="39" spans="1:86" s="11" customFormat="1" ht="17.399999999999999" x14ac:dyDescent="0.25">
      <c r="A39"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9.1.1</v>
      </c>
      <c r="B39" s="119" cm="1">
        <f t="array" ref="B39">FindColor(A39)</f>
        <v>44</v>
      </c>
      <c r="C39" s="85" t="s">
        <v>39</v>
      </c>
      <c r="E39" s="65"/>
      <c r="F39" s="45">
        <v>43129</v>
      </c>
      <c r="G39" s="46">
        <f t="shared" si="31"/>
        <v>43129</v>
      </c>
      <c r="H39" s="12">
        <v>1</v>
      </c>
      <c r="I39" s="13">
        <v>0</v>
      </c>
      <c r="J39" s="14">
        <f t="shared" si="32"/>
        <v>1</v>
      </c>
      <c r="K39" s="41"/>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H39" s="109"/>
    </row>
    <row r="40" spans="1:86" s="129" customFormat="1" ht="18" thickBot="1" x14ac:dyDescent="0.3">
      <c r="A40" s="138"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9.1.1.1</v>
      </c>
      <c r="B40" s="128" cm="1">
        <f t="array" ref="B40">FindColor(A40)</f>
        <v>54</v>
      </c>
      <c r="C40" s="105" t="s">
        <v>40</v>
      </c>
      <c r="E40" s="130"/>
      <c r="F40" s="131">
        <v>43129</v>
      </c>
      <c r="G40" s="132">
        <f t="shared" si="29"/>
        <v>43129</v>
      </c>
      <c r="H40" s="133">
        <v>1</v>
      </c>
      <c r="I40" s="134">
        <v>0</v>
      </c>
      <c r="J40" s="135">
        <f t="shared" si="30"/>
        <v>1</v>
      </c>
      <c r="K40" s="136"/>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H40" s="137"/>
    </row>
    <row r="41" spans="1:86" s="20" customFormat="1" ht="18" thickTop="1" x14ac:dyDescent="0.25">
      <c r="A41" s="96"/>
      <c r="B41" s="122"/>
      <c r="C41" s="97"/>
      <c r="D41" s="98"/>
      <c r="E41" s="99"/>
      <c r="F41" s="100"/>
      <c r="G41" s="100"/>
      <c r="H41" s="101"/>
      <c r="I41" s="102"/>
      <c r="J41" s="103"/>
      <c r="K41" s="104"/>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6"/>
      <c r="AY41" s="96"/>
      <c r="AZ41" s="96"/>
      <c r="BA41" s="96"/>
      <c r="BB41" s="96"/>
      <c r="BC41" s="96"/>
      <c r="BD41" s="96"/>
      <c r="BE41" s="96"/>
      <c r="BF41" s="96"/>
      <c r="BG41" s="96"/>
      <c r="BH41" s="96"/>
      <c r="BI41" s="96"/>
      <c r="BJ41" s="96"/>
      <c r="BK41" s="96"/>
      <c r="BL41" s="96"/>
      <c r="BM41" s="96"/>
      <c r="BN41" s="96"/>
      <c r="BO41" s="96"/>
      <c r="BP41" s="96"/>
      <c r="BQ41" s="96"/>
      <c r="BR41" s="96"/>
      <c r="BS41" s="96"/>
      <c r="BT41" s="96"/>
      <c r="BU41" s="96"/>
      <c r="BV41" s="96"/>
      <c r="BW41" s="96"/>
      <c r="BX41" s="96"/>
      <c r="BY41" s="96"/>
      <c r="BZ41" s="96"/>
      <c r="CA41" s="96"/>
      <c r="CB41" s="96"/>
      <c r="CC41" s="96"/>
      <c r="CH41" s="110"/>
    </row>
    <row r="42" spans="1:86" x14ac:dyDescent="0.25">
      <c r="A42" s="1" t="s">
        <v>28</v>
      </c>
      <c r="B42" s="127"/>
      <c r="C42" s="75" t="s">
        <v>31</v>
      </c>
    </row>
    <row r="43" spans="1:86" x14ac:dyDescent="0.25">
      <c r="A43" s="1" t="s">
        <v>29</v>
      </c>
      <c r="B43" s="127"/>
      <c r="C43" s="79" t="s">
        <v>30</v>
      </c>
    </row>
    <row r="44" spans="1:86" s="20" customFormat="1" ht="17.399999999999999" x14ac:dyDescent="0.25">
      <c r="A44" s="96"/>
      <c r="B44" s="122"/>
      <c r="C44" s="97"/>
      <c r="D44" s="98"/>
      <c r="E44" s="99"/>
      <c r="F44" s="100"/>
      <c r="G44" s="100"/>
      <c r="H44" s="101"/>
      <c r="I44" s="102"/>
      <c r="J44" s="103"/>
      <c r="K44" s="104"/>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c r="BE44" s="96"/>
      <c r="BF44" s="96"/>
      <c r="BG44" s="96"/>
      <c r="BH44" s="96"/>
      <c r="BI44" s="96"/>
      <c r="BJ44" s="96"/>
      <c r="BK44" s="96"/>
      <c r="BL44" s="96"/>
      <c r="BM44" s="96"/>
      <c r="BN44" s="96"/>
      <c r="BO44" s="96"/>
      <c r="BP44" s="96"/>
      <c r="BQ44" s="96"/>
      <c r="BR44" s="96"/>
      <c r="BS44" s="96"/>
      <c r="BT44" s="96"/>
      <c r="BU44" s="96"/>
      <c r="BV44" s="96"/>
      <c r="BW44" s="96"/>
      <c r="BX44" s="96"/>
      <c r="BY44" s="96"/>
      <c r="BZ44" s="96"/>
      <c r="CA44" s="96"/>
      <c r="CB44" s="96"/>
      <c r="CC44" s="96"/>
      <c r="CH44" s="110"/>
    </row>
    <row r="45" spans="1:86" s="20" customFormat="1" ht="17.399999999999999" x14ac:dyDescent="0.25">
      <c r="A45" s="96"/>
      <c r="B45" s="122"/>
      <c r="C45" s="97"/>
      <c r="D45" s="98"/>
      <c r="E45" s="99"/>
      <c r="F45" s="100"/>
      <c r="G45" s="100"/>
      <c r="H45" s="101"/>
      <c r="I45" s="102"/>
      <c r="J45" s="103"/>
      <c r="K45" s="104"/>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c r="BA45" s="96"/>
      <c r="BB45" s="96"/>
      <c r="BC45" s="96"/>
      <c r="BD45" s="96"/>
      <c r="BE45" s="96"/>
      <c r="BF45" s="96"/>
      <c r="BG45" s="96"/>
      <c r="BH45" s="96"/>
      <c r="BI45" s="96"/>
      <c r="BJ45" s="96"/>
      <c r="BK45" s="96"/>
      <c r="BL45" s="96"/>
      <c r="BM45" s="96"/>
      <c r="BN45" s="96"/>
      <c r="BO45" s="96"/>
      <c r="BP45" s="96"/>
      <c r="BQ45" s="96"/>
      <c r="BR45" s="96"/>
      <c r="BS45" s="96"/>
      <c r="BT45" s="96"/>
      <c r="BU45" s="96"/>
      <c r="BV45" s="96"/>
      <c r="BW45" s="96"/>
      <c r="BX45" s="96"/>
      <c r="BY45" s="96"/>
      <c r="BZ45" s="96"/>
      <c r="CA45" s="96"/>
      <c r="CB45" s="96"/>
      <c r="CC45" s="96"/>
      <c r="CH45" s="110"/>
    </row>
    <row r="46" spans="1:86" s="20" customFormat="1" ht="17.399999999999999" x14ac:dyDescent="0.25">
      <c r="A46" s="96"/>
      <c r="B46" s="122"/>
      <c r="C46" s="97"/>
      <c r="D46" s="98"/>
      <c r="E46" s="99"/>
      <c r="F46" s="100"/>
      <c r="G46" s="100"/>
      <c r="H46" s="101"/>
      <c r="I46" s="102"/>
      <c r="J46" s="103"/>
      <c r="K46" s="104"/>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c r="BA46" s="96"/>
      <c r="BB46" s="96"/>
      <c r="BC46" s="96"/>
      <c r="BD46" s="96"/>
      <c r="BE46" s="96"/>
      <c r="BF46" s="96"/>
      <c r="BG46" s="96"/>
      <c r="BH46" s="96"/>
      <c r="BI46" s="96"/>
      <c r="BJ46" s="96"/>
      <c r="BK46" s="96"/>
      <c r="BL46" s="96"/>
      <c r="BM46" s="96"/>
      <c r="BN46" s="96"/>
      <c r="BO46" s="96"/>
      <c r="BP46" s="96"/>
      <c r="BQ46" s="96"/>
      <c r="BR46" s="96"/>
      <c r="BS46" s="96"/>
      <c r="BT46" s="96"/>
      <c r="BU46" s="96"/>
      <c r="BV46" s="96"/>
      <c r="BW46" s="96"/>
      <c r="BX46" s="96"/>
      <c r="BY46" s="96"/>
      <c r="BZ46" s="96"/>
      <c r="CA46" s="96"/>
      <c r="CB46" s="96"/>
      <c r="CC46" s="96"/>
      <c r="CH46" s="110"/>
    </row>
    <row r="47" spans="1:86" s="20" customFormat="1" ht="17.399999999999999" x14ac:dyDescent="0.25">
      <c r="A47" s="96"/>
      <c r="B47" s="122"/>
      <c r="C47" s="97"/>
      <c r="D47" s="98"/>
      <c r="E47" s="99"/>
      <c r="F47" s="100"/>
      <c r="G47" s="100"/>
      <c r="H47" s="101"/>
      <c r="I47" s="102"/>
      <c r="J47" s="103"/>
      <c r="K47" s="104"/>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c r="BS47" s="96"/>
      <c r="BT47" s="96"/>
      <c r="BU47" s="96"/>
      <c r="BV47" s="96"/>
      <c r="BW47" s="96"/>
      <c r="BX47" s="96"/>
      <c r="BY47" s="96"/>
      <c r="BZ47" s="96"/>
      <c r="CA47" s="96"/>
      <c r="CB47" s="96"/>
      <c r="CC47" s="96"/>
      <c r="CH47" s="110"/>
    </row>
    <row r="48" spans="1:86" s="20" customFormat="1" ht="17.399999999999999" x14ac:dyDescent="0.25">
      <c r="A48" s="96"/>
      <c r="B48" s="122"/>
      <c r="C48" s="97"/>
      <c r="D48" s="98"/>
      <c r="E48" s="99"/>
      <c r="F48" s="100"/>
      <c r="G48" s="100"/>
      <c r="H48" s="101"/>
      <c r="I48" s="102"/>
      <c r="J48" s="103"/>
      <c r="K48" s="104"/>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6"/>
      <c r="AZ48" s="96"/>
      <c r="BA48" s="96"/>
      <c r="BB48" s="96"/>
      <c r="BC48" s="96"/>
      <c r="BD48" s="96"/>
      <c r="BE48" s="96"/>
      <c r="BF48" s="96"/>
      <c r="BG48" s="96"/>
      <c r="BH48" s="96"/>
      <c r="BI48" s="96"/>
      <c r="BJ48" s="96"/>
      <c r="BK48" s="96"/>
      <c r="BL48" s="96"/>
      <c r="BM48" s="96"/>
      <c r="BN48" s="96"/>
      <c r="BO48" s="96"/>
      <c r="BP48" s="96"/>
      <c r="BQ48" s="96"/>
      <c r="BR48" s="96"/>
      <c r="BS48" s="96"/>
      <c r="BT48" s="96"/>
      <c r="BU48" s="96"/>
      <c r="BV48" s="96"/>
      <c r="BW48" s="96"/>
      <c r="BX48" s="96"/>
      <c r="BY48" s="96"/>
      <c r="BZ48" s="96"/>
      <c r="CA48" s="96"/>
      <c r="CB48" s="96"/>
      <c r="CC48" s="96"/>
      <c r="CH48" s="110"/>
    </row>
    <row r="49" spans="1:86" s="20" customFormat="1" ht="17.399999999999999" x14ac:dyDescent="0.25">
      <c r="A49" s="96"/>
      <c r="B49" s="122"/>
      <c r="C49" s="97"/>
      <c r="D49" s="98"/>
      <c r="E49" s="99"/>
      <c r="F49" s="100"/>
      <c r="G49" s="100"/>
      <c r="H49" s="101"/>
      <c r="I49" s="102"/>
      <c r="J49" s="103"/>
      <c r="K49" s="104"/>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c r="BA49" s="96"/>
      <c r="BB49" s="96"/>
      <c r="BC49" s="96"/>
      <c r="BD49" s="96"/>
      <c r="BE49" s="96"/>
      <c r="BF49" s="96"/>
      <c r="BG49" s="96"/>
      <c r="BH49" s="96"/>
      <c r="BI49" s="96"/>
      <c r="BJ49" s="96"/>
      <c r="BK49" s="96"/>
      <c r="BL49" s="96"/>
      <c r="BM49" s="96"/>
      <c r="BN49" s="96"/>
      <c r="BO49" s="96"/>
      <c r="BP49" s="96"/>
      <c r="BQ49" s="96"/>
      <c r="BR49" s="96"/>
      <c r="BS49" s="96"/>
      <c r="BT49" s="96"/>
      <c r="BU49" s="96"/>
      <c r="BV49" s="96"/>
      <c r="BW49" s="96"/>
      <c r="BX49" s="96"/>
      <c r="BY49" s="96"/>
      <c r="BZ49" s="96"/>
      <c r="CA49" s="96"/>
      <c r="CB49" s="96"/>
      <c r="CC49" s="96"/>
      <c r="CH49" s="110"/>
    </row>
    <row r="50" spans="1:86" s="20" customFormat="1" ht="17.399999999999999" x14ac:dyDescent="0.25">
      <c r="A50" s="96"/>
      <c r="B50" s="122"/>
      <c r="C50" s="97"/>
      <c r="D50" s="98"/>
      <c r="E50" s="99"/>
      <c r="F50" s="100"/>
      <c r="G50" s="100"/>
      <c r="H50" s="101"/>
      <c r="I50" s="102"/>
      <c r="J50" s="103"/>
      <c r="K50" s="104"/>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c r="BH50" s="96"/>
      <c r="BI50" s="96"/>
      <c r="BJ50" s="96"/>
      <c r="BK50" s="96"/>
      <c r="BL50" s="96"/>
      <c r="BM50" s="96"/>
      <c r="BN50" s="96"/>
      <c r="BO50" s="96"/>
      <c r="BP50" s="96"/>
      <c r="BQ50" s="96"/>
      <c r="BR50" s="96"/>
      <c r="BS50" s="96"/>
      <c r="BT50" s="96"/>
      <c r="BU50" s="96"/>
      <c r="BV50" s="96"/>
      <c r="BW50" s="96"/>
      <c r="BX50" s="96"/>
      <c r="BY50" s="96"/>
      <c r="BZ50" s="96"/>
      <c r="CA50" s="96"/>
      <c r="CB50" s="96"/>
      <c r="CC50" s="96"/>
      <c r="CH50" s="110"/>
    </row>
    <row r="51" spans="1:86" s="20" customFormat="1" ht="17.399999999999999" x14ac:dyDescent="0.25">
      <c r="A51" s="96"/>
      <c r="B51" s="122"/>
      <c r="C51" s="97"/>
      <c r="D51" s="98"/>
      <c r="E51" s="99"/>
      <c r="F51" s="100"/>
      <c r="G51" s="100"/>
      <c r="H51" s="101"/>
      <c r="I51" s="102"/>
      <c r="J51" s="103"/>
      <c r="K51" s="104"/>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c r="BS51" s="96"/>
      <c r="BT51" s="96"/>
      <c r="BU51" s="96"/>
      <c r="BV51" s="96"/>
      <c r="BW51" s="96"/>
      <c r="BX51" s="96"/>
      <c r="BY51" s="96"/>
      <c r="BZ51" s="96"/>
      <c r="CA51" s="96"/>
      <c r="CB51" s="96"/>
      <c r="CC51" s="96"/>
      <c r="CH51" s="110"/>
    </row>
    <row r="52" spans="1:86" s="20" customFormat="1" ht="17.399999999999999" x14ac:dyDescent="0.25">
      <c r="A52" s="96"/>
      <c r="B52" s="122"/>
      <c r="C52" s="97"/>
      <c r="D52" s="98"/>
      <c r="E52" s="99"/>
      <c r="F52" s="100"/>
      <c r="G52" s="100"/>
      <c r="H52" s="101"/>
      <c r="I52" s="102"/>
      <c r="J52" s="103"/>
      <c r="K52" s="104"/>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c r="BS52" s="96"/>
      <c r="BT52" s="96"/>
      <c r="BU52" s="96"/>
      <c r="BV52" s="96"/>
      <c r="BW52" s="96"/>
      <c r="BX52" s="96"/>
      <c r="BY52" s="96"/>
      <c r="BZ52" s="96"/>
      <c r="CA52" s="96"/>
      <c r="CB52" s="96"/>
      <c r="CC52" s="96"/>
      <c r="CH52" s="110"/>
    </row>
    <row r="53" spans="1:86" s="20" customFormat="1" ht="17.399999999999999" x14ac:dyDescent="0.25">
      <c r="A53" s="96"/>
      <c r="B53" s="122"/>
      <c r="C53" s="97"/>
      <c r="D53" s="98"/>
      <c r="E53" s="99"/>
      <c r="F53" s="100"/>
      <c r="G53" s="100"/>
      <c r="H53" s="101"/>
      <c r="I53" s="102"/>
      <c r="J53" s="103"/>
      <c r="K53" s="104"/>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c r="BA53" s="96"/>
      <c r="BB53" s="96"/>
      <c r="BC53" s="96"/>
      <c r="BD53" s="96"/>
      <c r="BE53" s="96"/>
      <c r="BF53" s="96"/>
      <c r="BG53" s="96"/>
      <c r="BH53" s="96"/>
      <c r="BI53" s="96"/>
      <c r="BJ53" s="96"/>
      <c r="BK53" s="96"/>
      <c r="BL53" s="96"/>
      <c r="BM53" s="96"/>
      <c r="BN53" s="96"/>
      <c r="BO53" s="96"/>
      <c r="BP53" s="96"/>
      <c r="BQ53" s="96"/>
      <c r="BR53" s="96"/>
      <c r="BS53" s="96"/>
      <c r="BT53" s="96"/>
      <c r="BU53" s="96"/>
      <c r="BV53" s="96"/>
      <c r="BW53" s="96"/>
      <c r="BX53" s="96"/>
      <c r="BY53" s="96"/>
      <c r="BZ53" s="96"/>
      <c r="CA53" s="96"/>
      <c r="CB53" s="96"/>
      <c r="CC53" s="96"/>
      <c r="CH53" s="110"/>
    </row>
    <row r="54" spans="1:86" s="20" customFormat="1" ht="17.399999999999999" x14ac:dyDescent="0.25">
      <c r="A54" s="96"/>
      <c r="B54" s="122"/>
      <c r="C54" s="97"/>
      <c r="D54" s="98"/>
      <c r="E54" s="99"/>
      <c r="F54" s="100"/>
      <c r="G54" s="100"/>
      <c r="H54" s="101"/>
      <c r="I54" s="102"/>
      <c r="J54" s="103"/>
      <c r="K54" s="104"/>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c r="BA54" s="96"/>
      <c r="BB54" s="96"/>
      <c r="BC54" s="96"/>
      <c r="BD54" s="96"/>
      <c r="BE54" s="96"/>
      <c r="BF54" s="96"/>
      <c r="BG54" s="96"/>
      <c r="BH54" s="96"/>
      <c r="BI54" s="96"/>
      <c r="BJ54" s="96"/>
      <c r="BK54" s="96"/>
      <c r="BL54" s="96"/>
      <c r="BM54" s="96"/>
      <c r="BN54" s="96"/>
      <c r="BO54" s="96"/>
      <c r="BP54" s="96"/>
      <c r="BQ54" s="96"/>
      <c r="BR54" s="96"/>
      <c r="BS54" s="96"/>
      <c r="BT54" s="96"/>
      <c r="BU54" s="96"/>
      <c r="BV54" s="96"/>
      <c r="BW54" s="96"/>
      <c r="BX54" s="96"/>
      <c r="BY54" s="96"/>
      <c r="BZ54" s="96"/>
      <c r="CA54" s="96"/>
      <c r="CB54" s="96"/>
      <c r="CC54" s="96"/>
      <c r="CH54" s="110"/>
    </row>
    <row r="55" spans="1:86" s="20" customFormat="1" ht="17.399999999999999" x14ac:dyDescent="0.25">
      <c r="A55" s="96"/>
      <c r="B55" s="122"/>
      <c r="C55" s="97"/>
      <c r="D55" s="98"/>
      <c r="E55" s="99"/>
      <c r="F55" s="100"/>
      <c r="G55" s="100"/>
      <c r="H55" s="101"/>
      <c r="I55" s="102"/>
      <c r="J55" s="103"/>
      <c r="K55" s="104"/>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c r="BA55" s="96"/>
      <c r="BB55" s="96"/>
      <c r="BC55" s="96"/>
      <c r="BD55" s="96"/>
      <c r="BE55" s="96"/>
      <c r="BF55" s="96"/>
      <c r="BG55" s="96"/>
      <c r="BH55" s="96"/>
      <c r="BI55" s="96"/>
      <c r="BJ55" s="96"/>
      <c r="BK55" s="96"/>
      <c r="BL55" s="96"/>
      <c r="BM55" s="96"/>
      <c r="BN55" s="96"/>
      <c r="BO55" s="96"/>
      <c r="BP55" s="96"/>
      <c r="BQ55" s="96"/>
      <c r="BR55" s="96"/>
      <c r="BS55" s="96"/>
      <c r="BT55" s="96"/>
      <c r="BU55" s="96"/>
      <c r="BV55" s="96"/>
      <c r="BW55" s="96"/>
      <c r="BX55" s="96"/>
      <c r="BY55" s="96"/>
      <c r="BZ55" s="96"/>
      <c r="CA55" s="96"/>
      <c r="CB55" s="96"/>
      <c r="CC55" s="96"/>
      <c r="CH55" s="110"/>
    </row>
    <row r="56" spans="1:86" s="20" customFormat="1" ht="17.399999999999999" x14ac:dyDescent="0.25">
      <c r="A56" s="96"/>
      <c r="B56" s="122"/>
      <c r="C56" s="97"/>
      <c r="D56" s="98"/>
      <c r="E56" s="99"/>
      <c r="F56" s="100"/>
      <c r="G56" s="100"/>
      <c r="H56" s="101"/>
      <c r="I56" s="102"/>
      <c r="J56" s="103"/>
      <c r="K56" s="104"/>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c r="BA56" s="96"/>
      <c r="BB56" s="96"/>
      <c r="BC56" s="96"/>
      <c r="BD56" s="96"/>
      <c r="BE56" s="96"/>
      <c r="BF56" s="96"/>
      <c r="BG56" s="96"/>
      <c r="BH56" s="96"/>
      <c r="BI56" s="96"/>
      <c r="BJ56" s="96"/>
      <c r="BK56" s="96"/>
      <c r="BL56" s="96"/>
      <c r="BM56" s="96"/>
      <c r="BN56" s="96"/>
      <c r="BO56" s="96"/>
      <c r="BP56" s="96"/>
      <c r="BQ56" s="96"/>
      <c r="BR56" s="96"/>
      <c r="BS56" s="96"/>
      <c r="BT56" s="96"/>
      <c r="BU56" s="96"/>
      <c r="BV56" s="96"/>
      <c r="BW56" s="96"/>
      <c r="BX56" s="96"/>
      <c r="BY56" s="96"/>
      <c r="BZ56" s="96"/>
      <c r="CA56" s="96"/>
      <c r="CB56" s="96"/>
      <c r="CC56" s="96"/>
      <c r="CH56" s="110"/>
    </row>
    <row r="57" spans="1:86" s="20" customFormat="1" ht="17.399999999999999" x14ac:dyDescent="0.25">
      <c r="A57" s="96"/>
      <c r="B57" s="122"/>
      <c r="C57" s="97"/>
      <c r="D57" s="98"/>
      <c r="E57" s="99"/>
      <c r="F57" s="100"/>
      <c r="G57" s="100"/>
      <c r="H57" s="101"/>
      <c r="I57" s="102"/>
      <c r="J57" s="103"/>
      <c r="K57" s="104"/>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c r="BS57" s="96"/>
      <c r="BT57" s="96"/>
      <c r="BU57" s="96"/>
      <c r="BV57" s="96"/>
      <c r="BW57" s="96"/>
      <c r="BX57" s="96"/>
      <c r="BY57" s="96"/>
      <c r="BZ57" s="96"/>
      <c r="CA57" s="96"/>
      <c r="CB57" s="96"/>
      <c r="CC57" s="96"/>
      <c r="CH57" s="110"/>
    </row>
    <row r="58" spans="1:86" s="20" customFormat="1" ht="17.399999999999999" x14ac:dyDescent="0.25">
      <c r="A58" s="96"/>
      <c r="B58" s="122"/>
      <c r="C58" s="97"/>
      <c r="D58" s="98"/>
      <c r="E58" s="99"/>
      <c r="F58" s="100"/>
      <c r="G58" s="100"/>
      <c r="H58" s="101"/>
      <c r="I58" s="102"/>
      <c r="J58" s="103"/>
      <c r="K58" s="104"/>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6"/>
      <c r="BX58" s="96"/>
      <c r="BY58" s="96"/>
      <c r="BZ58" s="96"/>
      <c r="CA58" s="96"/>
      <c r="CB58" s="96"/>
      <c r="CC58" s="96"/>
      <c r="CH58" s="110"/>
    </row>
    <row r="59" spans="1:86" s="20" customFormat="1" ht="17.399999999999999" x14ac:dyDescent="0.25">
      <c r="A59" s="96"/>
      <c r="B59" s="122"/>
      <c r="C59" s="97"/>
      <c r="D59" s="98"/>
      <c r="E59" s="99"/>
      <c r="F59" s="100"/>
      <c r="G59" s="100"/>
      <c r="H59" s="101"/>
      <c r="I59" s="102"/>
      <c r="J59" s="103"/>
      <c r="K59" s="104"/>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c r="BS59" s="96"/>
      <c r="BT59" s="96"/>
      <c r="BU59" s="96"/>
      <c r="BV59" s="96"/>
      <c r="BW59" s="96"/>
      <c r="BX59" s="96"/>
      <c r="BY59" s="96"/>
      <c r="BZ59" s="96"/>
      <c r="CA59" s="96"/>
      <c r="CB59" s="96"/>
      <c r="CC59" s="96"/>
      <c r="CH59" s="110"/>
    </row>
    <row r="60" spans="1:86" s="20" customFormat="1" ht="17.399999999999999" x14ac:dyDescent="0.25">
      <c r="A60" s="96"/>
      <c r="B60" s="122"/>
      <c r="C60" s="97"/>
      <c r="D60" s="98"/>
      <c r="E60" s="99"/>
      <c r="F60" s="100"/>
      <c r="G60" s="100"/>
      <c r="H60" s="101"/>
      <c r="I60" s="102"/>
      <c r="J60" s="103"/>
      <c r="K60" s="104"/>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6"/>
      <c r="BX60" s="96"/>
      <c r="BY60" s="96"/>
      <c r="BZ60" s="96"/>
      <c r="CA60" s="96"/>
      <c r="CB60" s="96"/>
      <c r="CC60" s="96"/>
      <c r="CH60" s="110"/>
    </row>
    <row r="61" spans="1:86" s="20" customFormat="1" ht="17.399999999999999" x14ac:dyDescent="0.25">
      <c r="A61" s="96"/>
      <c r="B61" s="122"/>
      <c r="C61" s="97"/>
      <c r="D61" s="98"/>
      <c r="E61" s="99"/>
      <c r="F61" s="100"/>
      <c r="G61" s="100"/>
      <c r="H61" s="101"/>
      <c r="I61" s="102"/>
      <c r="J61" s="103"/>
      <c r="K61" s="104"/>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c r="AU61" s="96"/>
      <c r="AV61" s="96"/>
      <c r="AW61" s="96"/>
      <c r="AX61" s="96"/>
      <c r="AY61" s="96"/>
      <c r="AZ61" s="96"/>
      <c r="BA61" s="96"/>
      <c r="BB61" s="96"/>
      <c r="BC61" s="96"/>
      <c r="BD61" s="96"/>
      <c r="BE61" s="96"/>
      <c r="BF61" s="96"/>
      <c r="BG61" s="96"/>
      <c r="BH61" s="96"/>
      <c r="BI61" s="96"/>
      <c r="BJ61" s="96"/>
      <c r="BK61" s="96"/>
      <c r="BL61" s="96"/>
      <c r="BM61" s="96"/>
      <c r="BN61" s="96"/>
      <c r="BO61" s="96"/>
      <c r="BP61" s="96"/>
      <c r="BQ61" s="96"/>
      <c r="BR61" s="96"/>
      <c r="BS61" s="96"/>
      <c r="BT61" s="96"/>
      <c r="BU61" s="96"/>
      <c r="BV61" s="96"/>
      <c r="BW61" s="96"/>
      <c r="BX61" s="96"/>
      <c r="BY61" s="96"/>
      <c r="BZ61" s="96"/>
      <c r="CA61" s="96"/>
      <c r="CB61" s="96"/>
      <c r="CC61" s="96"/>
      <c r="CH61" s="110"/>
    </row>
    <row r="62" spans="1:86" s="20" customFormat="1" ht="17.399999999999999" x14ac:dyDescent="0.25">
      <c r="A62" s="96"/>
      <c r="B62" s="122"/>
      <c r="C62" s="97"/>
      <c r="D62" s="98"/>
      <c r="E62" s="99"/>
      <c r="F62" s="100"/>
      <c r="G62" s="100"/>
      <c r="H62" s="101"/>
      <c r="I62" s="102"/>
      <c r="J62" s="103"/>
      <c r="K62" s="104"/>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c r="BA62" s="96"/>
      <c r="BB62" s="96"/>
      <c r="BC62" s="96"/>
      <c r="BD62" s="96"/>
      <c r="BE62" s="96"/>
      <c r="BF62" s="96"/>
      <c r="BG62" s="96"/>
      <c r="BH62" s="96"/>
      <c r="BI62" s="96"/>
      <c r="BJ62" s="96"/>
      <c r="BK62" s="96"/>
      <c r="BL62" s="96"/>
      <c r="BM62" s="96"/>
      <c r="BN62" s="96"/>
      <c r="BO62" s="96"/>
      <c r="BP62" s="96"/>
      <c r="BQ62" s="96"/>
      <c r="BR62" s="96"/>
      <c r="BS62" s="96"/>
      <c r="BT62" s="96"/>
      <c r="BU62" s="96"/>
      <c r="BV62" s="96"/>
      <c r="BW62" s="96"/>
      <c r="BX62" s="96"/>
      <c r="BY62" s="96"/>
      <c r="BZ62" s="96"/>
      <c r="CA62" s="96"/>
      <c r="CB62" s="96"/>
      <c r="CC62" s="96"/>
      <c r="CH62" s="110"/>
    </row>
    <row r="63" spans="1:86" s="20" customFormat="1" ht="17.399999999999999" x14ac:dyDescent="0.25">
      <c r="A63" s="96"/>
      <c r="B63" s="122"/>
      <c r="C63" s="97"/>
      <c r="D63" s="98"/>
      <c r="E63" s="99"/>
      <c r="F63" s="100"/>
      <c r="G63" s="100"/>
      <c r="H63" s="101"/>
      <c r="I63" s="102"/>
      <c r="J63" s="103"/>
      <c r="K63" s="104"/>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c r="BS63" s="96"/>
      <c r="BT63" s="96"/>
      <c r="BU63" s="96"/>
      <c r="BV63" s="96"/>
      <c r="BW63" s="96"/>
      <c r="BX63" s="96"/>
      <c r="BY63" s="96"/>
      <c r="BZ63" s="96"/>
      <c r="CA63" s="96"/>
      <c r="CB63" s="96"/>
      <c r="CC63" s="96"/>
      <c r="CH63" s="110"/>
    </row>
    <row r="64" spans="1:86" s="20" customFormat="1" ht="17.399999999999999" x14ac:dyDescent="0.25">
      <c r="A64" s="96"/>
      <c r="B64" s="122"/>
      <c r="C64" s="97"/>
      <c r="D64" s="98"/>
      <c r="E64" s="99"/>
      <c r="F64" s="100"/>
      <c r="G64" s="100"/>
      <c r="H64" s="101"/>
      <c r="I64" s="102"/>
      <c r="J64" s="103"/>
      <c r="K64" s="104"/>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c r="BA64" s="96"/>
      <c r="BB64" s="96"/>
      <c r="BC64" s="96"/>
      <c r="BD64" s="96"/>
      <c r="BE64" s="96"/>
      <c r="BF64" s="96"/>
      <c r="BG64" s="96"/>
      <c r="BH64" s="96"/>
      <c r="BI64" s="96"/>
      <c r="BJ64" s="96"/>
      <c r="BK64" s="96"/>
      <c r="BL64" s="96"/>
      <c r="BM64" s="96"/>
      <c r="BN64" s="96"/>
      <c r="BO64" s="96"/>
      <c r="BP64" s="96"/>
      <c r="BQ64" s="96"/>
      <c r="BR64" s="96"/>
      <c r="BS64" s="96"/>
      <c r="BT64" s="96"/>
      <c r="BU64" s="96"/>
      <c r="BV64" s="96"/>
      <c r="BW64" s="96"/>
      <c r="BX64" s="96"/>
      <c r="BY64" s="96"/>
      <c r="BZ64" s="96"/>
      <c r="CA64" s="96"/>
      <c r="CB64" s="96"/>
      <c r="CC64" s="96"/>
      <c r="CH64" s="110"/>
    </row>
    <row r="65" spans="1:86" s="20" customFormat="1" ht="17.399999999999999" x14ac:dyDescent="0.25">
      <c r="A65" s="96"/>
      <c r="B65" s="122"/>
      <c r="C65" s="97"/>
      <c r="D65" s="98"/>
      <c r="E65" s="99"/>
      <c r="F65" s="100"/>
      <c r="G65" s="100"/>
      <c r="H65" s="101"/>
      <c r="I65" s="102"/>
      <c r="J65" s="103"/>
      <c r="K65" s="104"/>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c r="AU65" s="96"/>
      <c r="AV65" s="96"/>
      <c r="AW65" s="96"/>
      <c r="AX65" s="96"/>
      <c r="AY65" s="96"/>
      <c r="AZ65" s="96"/>
      <c r="BA65" s="96"/>
      <c r="BB65" s="96"/>
      <c r="BC65" s="96"/>
      <c r="BD65" s="96"/>
      <c r="BE65" s="96"/>
      <c r="BF65" s="96"/>
      <c r="BG65" s="96"/>
      <c r="BH65" s="96"/>
      <c r="BI65" s="96"/>
      <c r="BJ65" s="96"/>
      <c r="BK65" s="96"/>
      <c r="BL65" s="96"/>
      <c r="BM65" s="96"/>
      <c r="BN65" s="96"/>
      <c r="BO65" s="96"/>
      <c r="BP65" s="96"/>
      <c r="BQ65" s="96"/>
      <c r="BR65" s="96"/>
      <c r="BS65" s="96"/>
      <c r="BT65" s="96"/>
      <c r="BU65" s="96"/>
      <c r="BV65" s="96"/>
      <c r="BW65" s="96"/>
      <c r="BX65" s="96"/>
      <c r="BY65" s="96"/>
      <c r="BZ65" s="96"/>
      <c r="CA65" s="96"/>
      <c r="CB65" s="96"/>
      <c r="CC65" s="96"/>
      <c r="CH65" s="110"/>
    </row>
    <row r="66" spans="1:86" s="20" customFormat="1" ht="17.399999999999999" x14ac:dyDescent="0.25">
      <c r="A66" s="96"/>
      <c r="B66" s="122"/>
      <c r="C66" s="97"/>
      <c r="D66" s="98"/>
      <c r="E66" s="99"/>
      <c r="F66" s="100"/>
      <c r="G66" s="100"/>
      <c r="H66" s="101"/>
      <c r="I66" s="102"/>
      <c r="J66" s="103"/>
      <c r="K66" s="104"/>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c r="BA66" s="96"/>
      <c r="BB66" s="96"/>
      <c r="BC66" s="96"/>
      <c r="BD66" s="96"/>
      <c r="BE66" s="96"/>
      <c r="BF66" s="96"/>
      <c r="BG66" s="96"/>
      <c r="BH66" s="96"/>
      <c r="BI66" s="96"/>
      <c r="BJ66" s="96"/>
      <c r="BK66" s="96"/>
      <c r="BL66" s="96"/>
      <c r="BM66" s="96"/>
      <c r="BN66" s="96"/>
      <c r="BO66" s="96"/>
      <c r="BP66" s="96"/>
      <c r="BQ66" s="96"/>
      <c r="BR66" s="96"/>
      <c r="BS66" s="96"/>
      <c r="BT66" s="96"/>
      <c r="BU66" s="96"/>
      <c r="BV66" s="96"/>
      <c r="BW66" s="96"/>
      <c r="BX66" s="96"/>
      <c r="BY66" s="96"/>
      <c r="BZ66" s="96"/>
      <c r="CA66" s="96"/>
      <c r="CB66" s="96"/>
      <c r="CC66" s="96"/>
      <c r="CH66" s="110"/>
    </row>
    <row r="67" spans="1:86" s="20" customFormat="1" ht="17.399999999999999" x14ac:dyDescent="0.25">
      <c r="A67" s="96"/>
      <c r="B67" s="122"/>
      <c r="C67" s="97"/>
      <c r="D67" s="98"/>
      <c r="E67" s="99"/>
      <c r="F67" s="100"/>
      <c r="G67" s="100"/>
      <c r="H67" s="101"/>
      <c r="I67" s="102"/>
      <c r="J67" s="103"/>
      <c r="K67" s="104"/>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c r="BA67" s="96"/>
      <c r="BB67" s="96"/>
      <c r="BC67" s="96"/>
      <c r="BD67" s="96"/>
      <c r="BE67" s="96"/>
      <c r="BF67" s="96"/>
      <c r="BG67" s="96"/>
      <c r="BH67" s="96"/>
      <c r="BI67" s="96"/>
      <c r="BJ67" s="96"/>
      <c r="BK67" s="96"/>
      <c r="BL67" s="96"/>
      <c r="BM67" s="96"/>
      <c r="BN67" s="96"/>
      <c r="BO67" s="96"/>
      <c r="BP67" s="96"/>
      <c r="BQ67" s="96"/>
      <c r="BR67" s="96"/>
      <c r="BS67" s="96"/>
      <c r="BT67" s="96"/>
      <c r="BU67" s="96"/>
      <c r="BV67" s="96"/>
      <c r="BW67" s="96"/>
      <c r="BX67" s="96"/>
      <c r="BY67" s="96"/>
      <c r="BZ67" s="96"/>
      <c r="CA67" s="96"/>
      <c r="CB67" s="96"/>
      <c r="CC67" s="96"/>
      <c r="CH67" s="110"/>
    </row>
    <row r="68" spans="1:86" s="20" customFormat="1" ht="17.399999999999999" x14ac:dyDescent="0.25">
      <c r="A68" s="96"/>
      <c r="B68" s="122"/>
      <c r="C68" s="97"/>
      <c r="D68" s="98"/>
      <c r="E68" s="99"/>
      <c r="F68" s="100"/>
      <c r="G68" s="100"/>
      <c r="H68" s="101"/>
      <c r="I68" s="102"/>
      <c r="J68" s="103"/>
      <c r="K68" s="104"/>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c r="BS68" s="96"/>
      <c r="BT68" s="96"/>
      <c r="BU68" s="96"/>
      <c r="BV68" s="96"/>
      <c r="BW68" s="96"/>
      <c r="BX68" s="96"/>
      <c r="BY68" s="96"/>
      <c r="BZ68" s="96"/>
      <c r="CA68" s="96"/>
      <c r="CB68" s="96"/>
      <c r="CC68" s="96"/>
      <c r="CH68" s="110"/>
    </row>
    <row r="69" spans="1:86" s="20" customFormat="1" ht="17.399999999999999" x14ac:dyDescent="0.25">
      <c r="A69" s="96"/>
      <c r="B69" s="122"/>
      <c r="C69" s="97"/>
      <c r="D69" s="98"/>
      <c r="E69" s="99"/>
      <c r="F69" s="100"/>
      <c r="G69" s="100"/>
      <c r="H69" s="101"/>
      <c r="I69" s="102"/>
      <c r="J69" s="103"/>
      <c r="K69" s="104"/>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c r="BA69" s="96"/>
      <c r="BB69" s="96"/>
      <c r="BC69" s="96"/>
      <c r="BD69" s="96"/>
      <c r="BE69" s="96"/>
      <c r="BF69" s="96"/>
      <c r="BG69" s="96"/>
      <c r="BH69" s="96"/>
      <c r="BI69" s="96"/>
      <c r="BJ69" s="96"/>
      <c r="BK69" s="96"/>
      <c r="BL69" s="96"/>
      <c r="BM69" s="96"/>
      <c r="BN69" s="96"/>
      <c r="BO69" s="96"/>
      <c r="BP69" s="96"/>
      <c r="BQ69" s="96"/>
      <c r="BR69" s="96"/>
      <c r="BS69" s="96"/>
      <c r="BT69" s="96"/>
      <c r="BU69" s="96"/>
      <c r="BV69" s="96"/>
      <c r="BW69" s="96"/>
      <c r="BX69" s="96"/>
      <c r="BY69" s="96"/>
      <c r="BZ69" s="96"/>
      <c r="CA69" s="96"/>
      <c r="CB69" s="96"/>
      <c r="CC69" s="96"/>
      <c r="CH69" s="110"/>
    </row>
    <row r="70" spans="1:86" s="20" customFormat="1" ht="17.399999999999999" x14ac:dyDescent="0.25">
      <c r="A70" s="96"/>
      <c r="B70" s="122"/>
      <c r="C70" s="97"/>
      <c r="D70" s="98"/>
      <c r="E70" s="99"/>
      <c r="F70" s="100"/>
      <c r="G70" s="100"/>
      <c r="H70" s="101"/>
      <c r="I70" s="102"/>
      <c r="J70" s="103"/>
      <c r="K70" s="104"/>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c r="BA70" s="96"/>
      <c r="BB70" s="96"/>
      <c r="BC70" s="96"/>
      <c r="BD70" s="96"/>
      <c r="BE70" s="96"/>
      <c r="BF70" s="96"/>
      <c r="BG70" s="96"/>
      <c r="BH70" s="96"/>
      <c r="BI70" s="96"/>
      <c r="BJ70" s="96"/>
      <c r="BK70" s="96"/>
      <c r="BL70" s="96"/>
      <c r="BM70" s="96"/>
      <c r="BN70" s="96"/>
      <c r="BO70" s="96"/>
      <c r="BP70" s="96"/>
      <c r="BQ70" s="96"/>
      <c r="BR70" s="96"/>
      <c r="BS70" s="96"/>
      <c r="BT70" s="96"/>
      <c r="BU70" s="96"/>
      <c r="BV70" s="96"/>
      <c r="BW70" s="96"/>
      <c r="BX70" s="96"/>
      <c r="BY70" s="96"/>
      <c r="BZ70" s="96"/>
      <c r="CA70" s="96"/>
      <c r="CB70" s="96"/>
      <c r="CC70" s="96"/>
      <c r="CH70" s="110"/>
    </row>
    <row r="71" spans="1:86" s="20" customFormat="1" ht="17.399999999999999" x14ac:dyDescent="0.25">
      <c r="A71" s="96"/>
      <c r="B71" s="122"/>
      <c r="C71" s="97"/>
      <c r="D71" s="98"/>
      <c r="E71" s="99"/>
      <c r="F71" s="100"/>
      <c r="G71" s="100"/>
      <c r="H71" s="101"/>
      <c r="I71" s="102"/>
      <c r="J71" s="103"/>
      <c r="K71" s="104"/>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c r="BA71" s="96"/>
      <c r="BB71" s="96"/>
      <c r="BC71" s="96"/>
      <c r="BD71" s="96"/>
      <c r="BE71" s="96"/>
      <c r="BF71" s="96"/>
      <c r="BG71" s="96"/>
      <c r="BH71" s="96"/>
      <c r="BI71" s="96"/>
      <c r="BJ71" s="96"/>
      <c r="BK71" s="96"/>
      <c r="BL71" s="96"/>
      <c r="BM71" s="96"/>
      <c r="BN71" s="96"/>
      <c r="BO71" s="96"/>
      <c r="BP71" s="96"/>
      <c r="BQ71" s="96"/>
      <c r="BR71" s="96"/>
      <c r="BS71" s="96"/>
      <c r="BT71" s="96"/>
      <c r="BU71" s="96"/>
      <c r="BV71" s="96"/>
      <c r="BW71" s="96"/>
      <c r="BX71" s="96"/>
      <c r="BY71" s="96"/>
      <c r="BZ71" s="96"/>
      <c r="CA71" s="96"/>
      <c r="CB71" s="96"/>
      <c r="CC71" s="96"/>
      <c r="CH71" s="110"/>
    </row>
    <row r="72" spans="1:86" s="20" customFormat="1" ht="17.399999999999999" x14ac:dyDescent="0.25">
      <c r="A72" s="96"/>
      <c r="B72" s="122"/>
      <c r="C72" s="97"/>
      <c r="D72" s="98"/>
      <c r="E72" s="99"/>
      <c r="F72" s="100"/>
      <c r="G72" s="100"/>
      <c r="H72" s="101"/>
      <c r="I72" s="102"/>
      <c r="J72" s="103"/>
      <c r="K72" s="104"/>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6"/>
      <c r="AY72" s="96"/>
      <c r="AZ72" s="96"/>
      <c r="BA72" s="96"/>
      <c r="BB72" s="96"/>
      <c r="BC72" s="96"/>
      <c r="BD72" s="96"/>
      <c r="BE72" s="96"/>
      <c r="BF72" s="96"/>
      <c r="BG72" s="96"/>
      <c r="BH72" s="96"/>
      <c r="BI72" s="96"/>
      <c r="BJ72" s="96"/>
      <c r="BK72" s="96"/>
      <c r="BL72" s="96"/>
      <c r="BM72" s="96"/>
      <c r="BN72" s="96"/>
      <c r="BO72" s="96"/>
      <c r="BP72" s="96"/>
      <c r="BQ72" s="96"/>
      <c r="BR72" s="96"/>
      <c r="BS72" s="96"/>
      <c r="BT72" s="96"/>
      <c r="BU72" s="96"/>
      <c r="BV72" s="96"/>
      <c r="BW72" s="96"/>
      <c r="BX72" s="96"/>
      <c r="BY72" s="96"/>
      <c r="BZ72" s="96"/>
      <c r="CA72" s="96"/>
      <c r="CB72" s="96"/>
      <c r="CC72" s="96"/>
      <c r="CH72" s="110"/>
    </row>
    <row r="73" spans="1:86" s="20" customFormat="1" ht="17.399999999999999" x14ac:dyDescent="0.25">
      <c r="A73" s="96"/>
      <c r="B73" s="122"/>
      <c r="C73" s="97"/>
      <c r="D73" s="98"/>
      <c r="E73" s="99"/>
      <c r="F73" s="100"/>
      <c r="G73" s="100"/>
      <c r="H73" s="101"/>
      <c r="I73" s="102"/>
      <c r="J73" s="103"/>
      <c r="K73" s="104"/>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6"/>
      <c r="AY73" s="96"/>
      <c r="AZ73" s="96"/>
      <c r="BA73" s="96"/>
      <c r="BB73" s="96"/>
      <c r="BC73" s="96"/>
      <c r="BD73" s="96"/>
      <c r="BE73" s="96"/>
      <c r="BF73" s="96"/>
      <c r="BG73" s="96"/>
      <c r="BH73" s="96"/>
      <c r="BI73" s="96"/>
      <c r="BJ73" s="96"/>
      <c r="BK73" s="96"/>
      <c r="BL73" s="96"/>
      <c r="BM73" s="96"/>
      <c r="BN73" s="96"/>
      <c r="BO73" s="96"/>
      <c r="BP73" s="96"/>
      <c r="BQ73" s="96"/>
      <c r="BR73" s="96"/>
      <c r="BS73" s="96"/>
      <c r="BT73" s="96"/>
      <c r="BU73" s="96"/>
      <c r="BV73" s="96"/>
      <c r="BW73" s="96"/>
      <c r="BX73" s="96"/>
      <c r="BY73" s="96"/>
      <c r="BZ73" s="96"/>
      <c r="CA73" s="96"/>
      <c r="CB73" s="96"/>
      <c r="CC73" s="96"/>
      <c r="CH73" s="110"/>
    </row>
    <row r="74" spans="1:86" s="20" customFormat="1" ht="17.399999999999999" x14ac:dyDescent="0.25">
      <c r="A74" s="96"/>
      <c r="B74" s="122"/>
      <c r="C74" s="97"/>
      <c r="D74" s="98"/>
      <c r="E74" s="99"/>
      <c r="F74" s="100"/>
      <c r="G74" s="100"/>
      <c r="H74" s="101"/>
      <c r="I74" s="102"/>
      <c r="J74" s="103"/>
      <c r="K74" s="104"/>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c r="BA74" s="96"/>
      <c r="BB74" s="96"/>
      <c r="BC74" s="96"/>
      <c r="BD74" s="96"/>
      <c r="BE74" s="96"/>
      <c r="BF74" s="96"/>
      <c r="BG74" s="96"/>
      <c r="BH74" s="96"/>
      <c r="BI74" s="96"/>
      <c r="BJ74" s="96"/>
      <c r="BK74" s="96"/>
      <c r="BL74" s="96"/>
      <c r="BM74" s="96"/>
      <c r="BN74" s="96"/>
      <c r="BO74" s="96"/>
      <c r="BP74" s="96"/>
      <c r="BQ74" s="96"/>
      <c r="BR74" s="96"/>
      <c r="BS74" s="96"/>
      <c r="BT74" s="96"/>
      <c r="BU74" s="96"/>
      <c r="BV74" s="96"/>
      <c r="BW74" s="96"/>
      <c r="BX74" s="96"/>
      <c r="BY74" s="96"/>
      <c r="BZ74" s="96"/>
      <c r="CA74" s="96"/>
      <c r="CB74" s="96"/>
      <c r="CC74" s="96"/>
      <c r="CH74" s="110"/>
    </row>
    <row r="75" spans="1:86" s="20" customFormat="1" ht="17.399999999999999" x14ac:dyDescent="0.25">
      <c r="A75" s="96"/>
      <c r="B75" s="122"/>
      <c r="C75" s="97"/>
      <c r="D75" s="98"/>
      <c r="E75" s="99"/>
      <c r="F75" s="100"/>
      <c r="G75" s="100"/>
      <c r="H75" s="101"/>
      <c r="I75" s="102"/>
      <c r="J75" s="103"/>
      <c r="K75" s="104"/>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6"/>
      <c r="AY75" s="96"/>
      <c r="AZ75" s="96"/>
      <c r="BA75" s="96"/>
      <c r="BB75" s="96"/>
      <c r="BC75" s="96"/>
      <c r="BD75" s="96"/>
      <c r="BE75" s="96"/>
      <c r="BF75" s="96"/>
      <c r="BG75" s="96"/>
      <c r="BH75" s="96"/>
      <c r="BI75" s="96"/>
      <c r="BJ75" s="96"/>
      <c r="BK75" s="96"/>
      <c r="BL75" s="96"/>
      <c r="BM75" s="96"/>
      <c r="BN75" s="96"/>
      <c r="BO75" s="96"/>
      <c r="BP75" s="96"/>
      <c r="BQ75" s="96"/>
      <c r="BR75" s="96"/>
      <c r="BS75" s="96"/>
      <c r="BT75" s="96"/>
      <c r="BU75" s="96"/>
      <c r="BV75" s="96"/>
      <c r="BW75" s="96"/>
      <c r="BX75" s="96"/>
      <c r="BY75" s="96"/>
      <c r="BZ75" s="96"/>
      <c r="CA75" s="96"/>
      <c r="CB75" s="96"/>
      <c r="CC75" s="96"/>
      <c r="CH75" s="110"/>
    </row>
    <row r="76" spans="1:86" s="20" customFormat="1" ht="17.399999999999999" x14ac:dyDescent="0.25">
      <c r="A76" s="10"/>
      <c r="B76" s="120"/>
      <c r="C76" s="81"/>
      <c r="D76" s="15"/>
      <c r="E76" s="16"/>
      <c r="F76" s="48"/>
      <c r="G76" s="48"/>
      <c r="H76" s="17"/>
      <c r="I76" s="18"/>
      <c r="J76" s="19" t="str">
        <f t="shared" si="19"/>
        <v xml:space="preserve"> - </v>
      </c>
      <c r="K76" s="43"/>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H76" s="110"/>
    </row>
    <row r="77" spans="1:86" s="24" customFormat="1" ht="17.399999999999999" x14ac:dyDescent="0.25">
      <c r="A77" s="21" t="s">
        <v>2</v>
      </c>
      <c r="B77" s="123"/>
      <c r="C77" s="82"/>
      <c r="D77" s="22"/>
      <c r="E77" s="22"/>
      <c r="F77" s="49"/>
      <c r="G77" s="49"/>
      <c r="H77" s="23"/>
      <c r="I77" s="23"/>
      <c r="J77" s="23"/>
      <c r="K77" s="44"/>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H77" s="111"/>
    </row>
    <row r="78" spans="1:86" s="20" customFormat="1" ht="17.399999999999999" x14ac:dyDescent="0.25">
      <c r="A78" s="25" t="s">
        <v>6</v>
      </c>
      <c r="B78" s="124"/>
      <c r="C78" s="83"/>
      <c r="D78" s="26"/>
      <c r="E78" s="26"/>
      <c r="F78" s="50"/>
      <c r="G78" s="50"/>
      <c r="H78" s="26"/>
      <c r="I78" s="26"/>
      <c r="J78" s="26"/>
      <c r="K78" s="44"/>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H78" s="110"/>
    </row>
    <row r="79" spans="1:86" s="20" customFormat="1" ht="17.399999999999999" x14ac:dyDescent="0.25">
      <c r="A79" s="4" t="str">
        <f>IF(ISERROR(VALUE(SUBSTITUTE(prevWBS,".",""))),"1",IF(ISERROR(FIND("`",SUBSTITUTE(prevWBS,".","`",1))),TEXT(VALUE(prevWBS)+1,"#"),TEXT(VALUE(LEFT(prevWBS,FIND("`",SUBSTITUTE(prevWBS,".","`",1))-1))+1,"#")))</f>
        <v>1</v>
      </c>
      <c r="B79" s="125"/>
      <c r="C79" s="84" t="s">
        <v>21</v>
      </c>
      <c r="D79" s="27"/>
      <c r="E79" s="28"/>
      <c r="F79" s="45"/>
      <c r="G79" s="46" t="str">
        <f t="shared" ref="G79:G82" si="33">IF(ISBLANK(F79)," - ",IF(H79=0,F79,F79+H79-1))</f>
        <v xml:space="preserve"> - </v>
      </c>
      <c r="H79" s="12"/>
      <c r="I79" s="13"/>
      <c r="J79" s="14" t="str">
        <f>IF(OR(G79=0,F79=0)," - ",NETWORKDAYS(F79,G79))</f>
        <v xml:space="preserve"> - </v>
      </c>
      <c r="K79" s="41"/>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H79" s="110"/>
    </row>
    <row r="80" spans="1:86" s="20" customFormat="1" ht="17.399999999999999" x14ac:dyDescent="0.25">
      <c r="A80" s="11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0" s="121"/>
      <c r="C80" s="80" t="s">
        <v>7</v>
      </c>
      <c r="D80" s="29"/>
      <c r="E80" s="28"/>
      <c r="F80" s="45"/>
      <c r="G80" s="46" t="str">
        <f t="shared" si="33"/>
        <v xml:space="preserve"> - </v>
      </c>
      <c r="H80" s="12"/>
      <c r="I80" s="13"/>
      <c r="J80" s="14" t="str">
        <f t="shared" ref="J80:J82" si="34">IF(OR(G80=0,F80=0)," - ",NETWORKDAYS(F80,G80))</f>
        <v xml:space="preserve"> - </v>
      </c>
      <c r="K80" s="41"/>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H80" s="110"/>
    </row>
    <row r="81" spans="1:86" s="20" customFormat="1" ht="17.399999999999999" x14ac:dyDescent="0.25">
      <c r="A81" s="11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81" s="121"/>
      <c r="C81" s="85" t="s">
        <v>8</v>
      </c>
      <c r="D81" s="29"/>
      <c r="E81" s="28"/>
      <c r="F81" s="45"/>
      <c r="G81" s="46" t="str">
        <f t="shared" si="33"/>
        <v xml:space="preserve"> - </v>
      </c>
      <c r="H81" s="12"/>
      <c r="I81" s="13"/>
      <c r="J81" s="14" t="str">
        <f t="shared" si="34"/>
        <v xml:space="preserve"> - </v>
      </c>
      <c r="K81" s="41"/>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H81" s="110"/>
    </row>
    <row r="82" spans="1:86" s="20" customFormat="1" ht="17.399999999999999" x14ac:dyDescent="0.25">
      <c r="A82" s="11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82" s="121"/>
      <c r="C82" s="85" t="s">
        <v>9</v>
      </c>
      <c r="D82" s="29"/>
      <c r="E82" s="28"/>
      <c r="F82" s="45"/>
      <c r="G82" s="46" t="str">
        <f t="shared" si="33"/>
        <v xml:space="preserve"> - </v>
      </c>
      <c r="H82" s="12"/>
      <c r="I82" s="13"/>
      <c r="J82" s="14" t="str">
        <f t="shared" si="34"/>
        <v xml:space="preserve"> - </v>
      </c>
      <c r="K82" s="41"/>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H82" s="110"/>
    </row>
    <row r="83" spans="1:86" x14ac:dyDescent="0.25">
      <c r="C83" s="86"/>
    </row>
    <row r="84" spans="1:86" x14ac:dyDescent="0.25">
      <c r="C84" s="86"/>
    </row>
    <row r="85" spans="1:86" x14ac:dyDescent="0.25">
      <c r="C85" s="86"/>
    </row>
    <row r="86" spans="1:86" x14ac:dyDescent="0.25">
      <c r="C86" s="86"/>
    </row>
    <row r="87" spans="1:86" x14ac:dyDescent="0.25">
      <c r="C87" s="86"/>
    </row>
    <row r="88" spans="1:86" x14ac:dyDescent="0.25">
      <c r="C88" s="86"/>
    </row>
    <row r="89" spans="1:86" x14ac:dyDescent="0.25">
      <c r="C89" s="86"/>
    </row>
    <row r="90" spans="1:86" x14ac:dyDescent="0.25">
      <c r="C90" s="86"/>
    </row>
    <row r="93" spans="1:86" x14ac:dyDescent="0.25">
      <c r="C93" s="86"/>
    </row>
    <row r="94" spans="1:86" x14ac:dyDescent="0.25">
      <c r="C94" s="86"/>
    </row>
    <row r="95" spans="1:86" x14ac:dyDescent="0.25">
      <c r="C95" s="86"/>
    </row>
    <row r="96" spans="1:86" x14ac:dyDescent="0.25">
      <c r="C96" s="86"/>
    </row>
    <row r="97" spans="3:3" x14ac:dyDescent="0.25">
      <c r="C97" s="86"/>
    </row>
    <row r="98" spans="3:3" x14ac:dyDescent="0.25">
      <c r="C98" s="86"/>
    </row>
    <row r="99" spans="3:3" x14ac:dyDescent="0.25">
      <c r="C99" s="86"/>
    </row>
    <row r="100" spans="3:3" x14ac:dyDescent="0.25">
      <c r="C100" s="86"/>
    </row>
    <row r="101" spans="3:3" x14ac:dyDescent="0.25">
      <c r="C101" s="86"/>
    </row>
    <row r="102" spans="3:3" x14ac:dyDescent="0.25">
      <c r="C102" s="86"/>
    </row>
    <row r="103" spans="3:3" x14ac:dyDescent="0.25">
      <c r="C103" s="86"/>
    </row>
    <row r="104" spans="3:3" x14ac:dyDescent="0.25">
      <c r="C104" s="86"/>
    </row>
    <row r="105" spans="3:3" x14ac:dyDescent="0.25">
      <c r="C105" s="86"/>
    </row>
    <row r="106" spans="3:3" x14ac:dyDescent="0.25">
      <c r="C106" s="86"/>
    </row>
    <row r="107" spans="3:3" x14ac:dyDescent="0.25">
      <c r="C107" s="86"/>
    </row>
    <row r="108" spans="3:3" x14ac:dyDescent="0.25">
      <c r="C108" s="86"/>
    </row>
    <row r="109" spans="3:3" x14ac:dyDescent="0.25">
      <c r="C109" s="86"/>
    </row>
    <row r="110" spans="3:3" x14ac:dyDescent="0.25">
      <c r="C110" s="86"/>
    </row>
    <row r="111" spans="3:3" x14ac:dyDescent="0.25">
      <c r="C111" s="86"/>
    </row>
    <row r="112" spans="3:3" x14ac:dyDescent="0.25">
      <c r="C112" s="86"/>
    </row>
    <row r="113" spans="3:3" x14ac:dyDescent="0.25">
      <c r="C113" s="86"/>
    </row>
    <row r="114" spans="3:3" x14ac:dyDescent="0.25">
      <c r="C114" s="86"/>
    </row>
    <row r="115" spans="3:3" x14ac:dyDescent="0.25">
      <c r="C115" s="86"/>
    </row>
    <row r="116" spans="3:3" x14ac:dyDescent="0.25">
      <c r="C116" s="86"/>
    </row>
    <row r="117" spans="3:3" x14ac:dyDescent="0.25">
      <c r="C117" s="86"/>
    </row>
    <row r="118" spans="3:3" x14ac:dyDescent="0.25">
      <c r="C118" s="86"/>
    </row>
  </sheetData>
  <sheetProtection formatCells="0" formatColumns="0" formatRows="0" insertRows="0" deleteRows="0"/>
  <autoFilter ref="A5:CH40" xr:uid="{00000000-0001-0000-0000-000000000000}"/>
  <mergeCells count="23">
    <mergeCell ref="L1:AF1"/>
    <mergeCell ref="D3:F3"/>
    <mergeCell ref="S2:Y2"/>
    <mergeCell ref="L2:R2"/>
    <mergeCell ref="D2:F2"/>
    <mergeCell ref="S3:Y3"/>
    <mergeCell ref="L3:R3"/>
    <mergeCell ref="BP2:BV2"/>
    <mergeCell ref="BW2:CC2"/>
    <mergeCell ref="BP3:BV3"/>
    <mergeCell ref="BW3:CC3"/>
    <mergeCell ref="Z2:AF2"/>
    <mergeCell ref="Z3:AF3"/>
    <mergeCell ref="AG2:AM2"/>
    <mergeCell ref="AG3:AM3"/>
    <mergeCell ref="BI2:BO2"/>
    <mergeCell ref="BI3:BO3"/>
    <mergeCell ref="AN3:AT3"/>
    <mergeCell ref="AU2:BA2"/>
    <mergeCell ref="AU3:BA3"/>
    <mergeCell ref="AN2:AT2"/>
    <mergeCell ref="BB2:BH2"/>
    <mergeCell ref="BB3:BH3"/>
  </mergeCells>
  <phoneticPr fontId="3" type="noConversion"/>
  <conditionalFormatting sqref="I6:I82">
    <cfRule type="dataBar" priority="1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4:BO5">
    <cfRule type="expression" dxfId="6" priority="55">
      <formula>L$4=TODAY()</formula>
    </cfRule>
  </conditionalFormatting>
  <conditionalFormatting sqref="L44:CC82 C40 L6:CC41">
    <cfRule type="expression" dxfId="5" priority="58">
      <formula>AND($F6&lt;=C$4,ROUNDDOWN(($G6-$F6+1)*$I6,0)+$F6-1&gt;=C$4)</formula>
    </cfRule>
    <cfRule type="expression" dxfId="4" priority="59">
      <formula>AND(NOT(ISBLANK($F6)),$F6&lt;=C$4,$G6&gt;=C$4)</formula>
    </cfRule>
  </conditionalFormatting>
  <conditionalFormatting sqref="L4:CC82">
    <cfRule type="expression" dxfId="3" priority="18">
      <formula>L$4=TODAY()</formula>
    </cfRule>
  </conditionalFormatting>
  <conditionalFormatting sqref="BP4:CC5">
    <cfRule type="expression" dxfId="2" priority="8">
      <formula>BP$4=TODAY()</formula>
    </cfRule>
  </conditionalFormatting>
  <conditionalFormatting sqref="C40">
    <cfRule type="expression" dxfId="1" priority="4">
      <formula>C$4=TODAY()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I2" xr:uid="{00000000-0002-0000-0000-000000000000}"/>
  </dataValidations>
  <hyperlinks>
    <hyperlink ref="C18" r:id="rId1" xr:uid="{317BD2F3-F1D4-49AB-9881-8BF3D0D8FBD6}"/>
    <hyperlink ref="C20" r:id="rId2" xr:uid="{E52F2892-EECF-46F9-96DE-C6D64290B8E5}"/>
    <hyperlink ref="C22" r:id="rId3" xr:uid="{EC4CC763-F229-458E-A787-AA5C0D6138BD}"/>
    <hyperlink ref="C24" r:id="rId4" xr:uid="{CE34F567-52F1-4E89-BEAC-3388CE5C6DC8}"/>
    <hyperlink ref="C26" r:id="rId5" xr:uid="{21419D65-B564-41ED-B65B-8E7038DE6498}"/>
    <hyperlink ref="L1:AF1" r:id="rId6" display="Gantt Chart Template © 2006-2018 by Vertex42.com." xr:uid="{00000000-0004-0000-0000-000000000000}"/>
  </hyperlinks>
  <pageMargins left="0.25" right="0.25" top="0.5" bottom="0.5" header="0.5" footer="0.25"/>
  <pageSetup scale="63" fitToHeight="0" orientation="landscape" r:id="rId7"/>
  <headerFooter alignWithMargins="0"/>
  <ignoredErrors>
    <ignoredError sqref="I7 C76 C78 C77 F12 F76:I78 H12:I12 H79 H80:H81 H82 A78 A76" unlockedFormula="1"/>
    <ignoredError sqref="A12" formula="1"/>
  </ignoredErrors>
  <drawing r:id="rId8"/>
  <legacyDrawing r:id="rId9"/>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I6:I82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Siva Naga Babu</cp:lastModifiedBy>
  <cp:lastPrinted>2018-02-12T20:25:38Z</cp:lastPrinted>
  <dcterms:created xsi:type="dcterms:W3CDTF">2010-06-09T16:05:03Z</dcterms:created>
  <dcterms:modified xsi:type="dcterms:W3CDTF">2024-02-20T10:55:33Z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