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SE-B" sheetId="15" r:id="rId1"/>
    <sheet name="IT_C" sheetId="16" r:id="rId2"/>
    <sheet name="CSE-A" sheetId="17" r:id="rId3"/>
    <sheet name="AI&amp;DS" sheetId="18" r:id="rId4"/>
    <sheet name="ECE" sheetId="19" r:id="rId5"/>
    <sheet name="EEE" sheetId="20" r:id="rId6"/>
    <sheet name="MECH" sheetId="21" r:id="rId7"/>
  </sheets>
  <calcPr calcId="152511"/>
</workbook>
</file>

<file path=xl/calcChain.xml><?xml version="1.0" encoding="utf-8"?>
<calcChain xmlns="http://schemas.openxmlformats.org/spreadsheetml/2006/main">
  <c r="E14" i="16" l="1"/>
  <c r="N53" i="16"/>
  <c r="P53" i="16" s="1"/>
  <c r="N54" i="16"/>
  <c r="P54" i="16" s="1"/>
  <c r="N55" i="16"/>
  <c r="P55" i="16" s="1"/>
  <c r="N56" i="16"/>
  <c r="P56" i="16" s="1"/>
  <c r="N57" i="16"/>
  <c r="P57" i="16" s="1"/>
  <c r="N58" i="16"/>
  <c r="N59" i="16"/>
  <c r="P59" i="16" s="1"/>
  <c r="N60" i="16"/>
  <c r="P60" i="16" s="1"/>
  <c r="N61" i="16"/>
  <c r="P61" i="16" s="1"/>
  <c r="N62" i="16"/>
  <c r="P62" i="16" s="1"/>
  <c r="N63" i="16"/>
  <c r="N64" i="16"/>
  <c r="P64" i="16" s="1"/>
  <c r="N65" i="16"/>
  <c r="N66" i="16"/>
  <c r="N67" i="16"/>
  <c r="P67" i="16" s="1"/>
  <c r="N68" i="16"/>
  <c r="P68" i="16" s="1"/>
  <c r="N52" i="16"/>
  <c r="N44" i="16"/>
  <c r="P44" i="16" s="1"/>
  <c r="N45" i="16"/>
  <c r="N46" i="16"/>
  <c r="P46" i="16" s="1"/>
  <c r="N47" i="16"/>
  <c r="P47" i="16" s="1"/>
  <c r="N48" i="16"/>
  <c r="N49" i="16"/>
  <c r="N50" i="16"/>
  <c r="P50" i="16" s="1"/>
  <c r="N43" i="16"/>
  <c r="P43" i="16" s="1"/>
  <c r="N40" i="16"/>
  <c r="N38" i="16"/>
  <c r="P38" i="16" s="1"/>
  <c r="N37" i="16"/>
  <c r="N35" i="16"/>
  <c r="P35" i="16" s="1"/>
  <c r="N24" i="16"/>
  <c r="N25" i="16"/>
  <c r="N26" i="16"/>
  <c r="N27" i="16"/>
  <c r="N28" i="16"/>
  <c r="P28" i="16" s="1"/>
  <c r="N29" i="16"/>
  <c r="P29" i="16" s="1"/>
  <c r="N30" i="16"/>
  <c r="P30" i="16" s="1"/>
  <c r="N31" i="16"/>
  <c r="P31" i="16" s="1"/>
  <c r="N32" i="16"/>
  <c r="N33" i="16"/>
  <c r="P33" i="16" s="1"/>
  <c r="N23" i="16"/>
  <c r="N13" i="16"/>
  <c r="P13" i="16" s="1"/>
  <c r="N14" i="16"/>
  <c r="P14" i="16" s="1"/>
  <c r="N15" i="16"/>
  <c r="P15" i="16" s="1"/>
  <c r="N16" i="16"/>
  <c r="P16" i="16" s="1"/>
  <c r="N17" i="16"/>
  <c r="N18" i="16"/>
  <c r="N19" i="16"/>
  <c r="P19" i="16" s="1"/>
  <c r="N20" i="16"/>
  <c r="P20" i="16" s="1"/>
  <c r="N21" i="16"/>
  <c r="P21" i="16" s="1"/>
  <c r="N12" i="16"/>
  <c r="I12" i="16" l="1"/>
  <c r="I13" i="16"/>
  <c r="I14" i="16"/>
  <c r="I15" i="16"/>
  <c r="I17" i="16"/>
  <c r="I18" i="16"/>
  <c r="I19" i="16"/>
  <c r="I20" i="16"/>
  <c r="I21" i="16"/>
  <c r="I23" i="16"/>
  <c r="I24" i="16"/>
  <c r="I25" i="16"/>
  <c r="I26" i="16"/>
  <c r="I27" i="16"/>
  <c r="I28" i="16"/>
  <c r="I29" i="16"/>
  <c r="I30" i="16"/>
  <c r="I31" i="16"/>
  <c r="I32" i="16"/>
  <c r="I33" i="16"/>
  <c r="I35" i="16"/>
  <c r="I37" i="16"/>
  <c r="I38" i="16"/>
  <c r="I40" i="16"/>
  <c r="I43" i="16"/>
  <c r="I44" i="16"/>
  <c r="I45" i="16"/>
  <c r="I46" i="16"/>
  <c r="I47" i="16"/>
  <c r="I48" i="16"/>
  <c r="I49" i="16"/>
  <c r="I50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11" i="16"/>
  <c r="E15" i="16"/>
  <c r="E17" i="16"/>
  <c r="E18" i="16"/>
  <c r="E19" i="16"/>
  <c r="E20" i="16"/>
  <c r="E21" i="16"/>
  <c r="E23" i="16"/>
  <c r="E24" i="16"/>
  <c r="E26" i="16"/>
  <c r="E27" i="16"/>
  <c r="E28" i="16"/>
  <c r="E29" i="16"/>
  <c r="E30" i="16"/>
  <c r="E32" i="16"/>
  <c r="E33" i="16"/>
  <c r="E35" i="16"/>
  <c r="E37" i="16"/>
  <c r="E40" i="16"/>
  <c r="E43" i="16"/>
  <c r="E45" i="16"/>
  <c r="E46" i="16"/>
  <c r="E47" i="16"/>
  <c r="E48" i="16"/>
  <c r="E49" i="16"/>
  <c r="E50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6" i="16"/>
  <c r="E67" i="16"/>
  <c r="E68" i="16"/>
  <c r="M51" i="16"/>
  <c r="M65" i="16"/>
  <c r="K12" i="16"/>
  <c r="M12" i="16" s="1"/>
  <c r="K13" i="16"/>
  <c r="M13" i="16" s="1"/>
  <c r="K14" i="16"/>
  <c r="M14" i="16" s="1"/>
  <c r="K15" i="16"/>
  <c r="M15" i="16" s="1"/>
  <c r="K16" i="16"/>
  <c r="M16" i="16" s="1"/>
  <c r="K17" i="16"/>
  <c r="M17" i="16" s="1"/>
  <c r="K18" i="16"/>
  <c r="M18" i="16" s="1"/>
  <c r="K19" i="16"/>
  <c r="M19" i="16" s="1"/>
  <c r="K20" i="16"/>
  <c r="M20" i="16" s="1"/>
  <c r="K21" i="16"/>
  <c r="M21" i="16" s="1"/>
  <c r="K23" i="16"/>
  <c r="M23" i="16" s="1"/>
  <c r="K24" i="16"/>
  <c r="M24" i="16" s="1"/>
  <c r="K25" i="16"/>
  <c r="M25" i="16" s="1"/>
  <c r="K26" i="16"/>
  <c r="M26" i="16" s="1"/>
  <c r="K27" i="16"/>
  <c r="M27" i="16" s="1"/>
  <c r="K28" i="16"/>
  <c r="M28" i="16" s="1"/>
  <c r="K29" i="16"/>
  <c r="M29" i="16" s="1"/>
  <c r="K30" i="16"/>
  <c r="M30" i="16" s="1"/>
  <c r="K31" i="16"/>
  <c r="M31" i="16" s="1"/>
  <c r="K32" i="16"/>
  <c r="M32" i="16" s="1"/>
  <c r="K33" i="16"/>
  <c r="M33" i="16" s="1"/>
  <c r="K35" i="16"/>
  <c r="M35" i="16" s="1"/>
  <c r="K37" i="16"/>
  <c r="M37" i="16" s="1"/>
  <c r="K38" i="16"/>
  <c r="M38" i="16" s="1"/>
  <c r="K40" i="16"/>
  <c r="M40" i="16" s="1"/>
  <c r="K43" i="16"/>
  <c r="M43" i="16" s="1"/>
  <c r="K44" i="16"/>
  <c r="M44" i="16" s="1"/>
  <c r="K45" i="16"/>
  <c r="M45" i="16" s="1"/>
  <c r="K46" i="16"/>
  <c r="M46" i="16" s="1"/>
  <c r="K47" i="16"/>
  <c r="M47" i="16" s="1"/>
  <c r="K48" i="16"/>
  <c r="M48" i="16" s="1"/>
  <c r="K49" i="16"/>
  <c r="M49" i="16" s="1"/>
  <c r="K50" i="16"/>
  <c r="M50" i="16" s="1"/>
  <c r="K52" i="16"/>
  <c r="M52" i="16" s="1"/>
  <c r="K53" i="16"/>
  <c r="M53" i="16" s="1"/>
  <c r="K54" i="16"/>
  <c r="M54" i="16" s="1"/>
  <c r="K55" i="16"/>
  <c r="M55" i="16" s="1"/>
  <c r="K56" i="16"/>
  <c r="M56" i="16" s="1"/>
  <c r="K57" i="16"/>
  <c r="M57" i="16" s="1"/>
  <c r="K58" i="16"/>
  <c r="M58" i="16" s="1"/>
  <c r="K59" i="16"/>
  <c r="M59" i="16" s="1"/>
  <c r="K60" i="16"/>
  <c r="M60" i="16" s="1"/>
  <c r="K61" i="16"/>
  <c r="M61" i="16" s="1"/>
  <c r="K62" i="16"/>
  <c r="M62" i="16" s="1"/>
  <c r="K63" i="16"/>
  <c r="M63" i="16" s="1"/>
  <c r="K64" i="16"/>
  <c r="M64" i="16" s="1"/>
  <c r="K66" i="16"/>
  <c r="M66" i="16" s="1"/>
  <c r="K67" i="16"/>
  <c r="M67" i="16" s="1"/>
  <c r="K68" i="16"/>
  <c r="M68" i="16" s="1"/>
  <c r="K11" i="16"/>
  <c r="M11" i="16" s="1"/>
  <c r="Q13" i="16"/>
  <c r="Q14" i="16"/>
  <c r="Q16" i="16"/>
  <c r="Q17" i="16"/>
  <c r="Q19" i="16"/>
  <c r="Q20" i="16"/>
  <c r="Q23" i="16"/>
  <c r="Q24" i="16"/>
  <c r="Q25" i="16"/>
  <c r="Q26" i="16"/>
  <c r="Q27" i="16"/>
  <c r="Q28" i="16"/>
  <c r="Q29" i="16"/>
  <c r="Q30" i="16"/>
  <c r="Q31" i="16"/>
  <c r="Q32" i="16"/>
  <c r="Q33" i="16"/>
  <c r="Q35" i="16"/>
  <c r="Q37" i="16"/>
  <c r="Q38" i="16"/>
  <c r="Q40" i="16"/>
  <c r="Q43" i="16"/>
  <c r="Q45" i="16"/>
  <c r="Q46" i="16"/>
  <c r="Q47" i="16"/>
  <c r="Q48" i="16"/>
  <c r="Q49" i="16"/>
  <c r="Q50" i="16"/>
  <c r="Q52" i="16"/>
  <c r="Q54" i="16"/>
  <c r="Q55" i="16"/>
  <c r="Q56" i="16"/>
  <c r="Q57" i="16"/>
  <c r="Q58" i="16"/>
  <c r="Q59" i="16"/>
  <c r="Q60" i="16"/>
  <c r="Q61" i="16"/>
  <c r="Q63" i="16"/>
  <c r="Q64" i="16"/>
  <c r="Q65" i="16"/>
  <c r="Q66" i="16"/>
  <c r="Q67" i="16"/>
  <c r="Q11" i="16"/>
  <c r="O12" i="16"/>
  <c r="O13" i="16"/>
  <c r="O14" i="16"/>
  <c r="O15" i="16"/>
  <c r="O16" i="16"/>
  <c r="O17" i="16"/>
  <c r="O18" i="16"/>
  <c r="O19" i="16"/>
  <c r="O20" i="16"/>
  <c r="O21" i="16"/>
  <c r="O23" i="16"/>
  <c r="O24" i="16"/>
  <c r="O25" i="16"/>
  <c r="O26" i="16"/>
  <c r="O27" i="16"/>
  <c r="O28" i="16"/>
  <c r="O29" i="16"/>
  <c r="O30" i="16"/>
  <c r="O31" i="16"/>
  <c r="O32" i="16"/>
  <c r="O33" i="16"/>
  <c r="O35" i="16"/>
  <c r="O37" i="16"/>
  <c r="O38" i="16"/>
  <c r="O40" i="16"/>
  <c r="O43" i="16"/>
  <c r="O44" i="16"/>
  <c r="O45" i="16"/>
  <c r="O46" i="16"/>
  <c r="O47" i="16"/>
  <c r="O48" i="16"/>
  <c r="O49" i="16"/>
  <c r="O50" i="16"/>
  <c r="O52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11" i="16"/>
</calcChain>
</file>

<file path=xl/sharedStrings.xml><?xml version="1.0" encoding="utf-8"?>
<sst xmlns="http://schemas.openxmlformats.org/spreadsheetml/2006/main" count="717" uniqueCount="387">
  <si>
    <t>S.NO</t>
  </si>
  <si>
    <t>NAME</t>
  </si>
  <si>
    <t>Document ID</t>
  </si>
  <si>
    <t>Document Name</t>
  </si>
  <si>
    <t>Name of the HOD</t>
  </si>
  <si>
    <t xml:space="preserve">Academic Year </t>
  </si>
  <si>
    <t>Section/Branch</t>
  </si>
  <si>
    <t>FACULTY ADVISOR</t>
  </si>
  <si>
    <t>Name of the Faculty Advisor</t>
  </si>
  <si>
    <t>HOD</t>
  </si>
  <si>
    <t>Attendance Period</t>
  </si>
  <si>
    <t>Year/Semester</t>
  </si>
  <si>
    <t>PRINCIPAL</t>
  </si>
  <si>
    <t>Department of S&amp;H</t>
  </si>
  <si>
    <t>ATTANDANCE REPORT I AND 
INTERNAL MARKS-I</t>
  </si>
  <si>
    <t xml:space="preserve">REG
 NUMBER </t>
  </si>
  <si>
    <t>Dr.R.Kavitha</t>
  </si>
  <si>
    <t>2023-24</t>
  </si>
  <si>
    <t>TAMIL</t>
  </si>
  <si>
    <t xml:space="preserve">ATT
</t>
  </si>
  <si>
    <t xml:space="preserve">M 
</t>
  </si>
  <si>
    <t>2023-24/EVEN/NSIT/S&amp;H/WEB PORTAL ENTRY-I</t>
  </si>
  <si>
    <t>SNM</t>
  </si>
  <si>
    <t>PE-II</t>
  </si>
  <si>
    <t>PIS</t>
  </si>
  <si>
    <t>EG</t>
  </si>
  <si>
    <t>C</t>
  </si>
  <si>
    <t>BEEE</t>
  </si>
  <si>
    <t>FROM 13.03.2024 to 29.04.2024</t>
  </si>
  <si>
    <t>Subject Incharge Signature</t>
  </si>
  <si>
    <t>Meganath D.</t>
  </si>
  <si>
    <t>Mithun S.</t>
  </si>
  <si>
    <t>Mohammed Huziaf B.</t>
  </si>
  <si>
    <t>Murugasamy M.</t>
  </si>
  <si>
    <t>Murugesan P.</t>
  </si>
  <si>
    <t>Nakshathira T.</t>
  </si>
  <si>
    <t>Nishanthini D R.</t>
  </si>
  <si>
    <t>Nivedha M.</t>
  </si>
  <si>
    <t>Nivedha V.</t>
  </si>
  <si>
    <t>Parthasarathy S.</t>
  </si>
  <si>
    <t>Poovarasan P.</t>
  </si>
  <si>
    <t>Prabhagaran V.</t>
  </si>
  <si>
    <t>Prasannadevi M.</t>
  </si>
  <si>
    <t>Prasanth.V</t>
  </si>
  <si>
    <t>Praveenkumar M.</t>
  </si>
  <si>
    <t>Priyadharshini G.</t>
  </si>
  <si>
    <t>Priya Dharshini P.</t>
  </si>
  <si>
    <t>Pugalmani A.</t>
  </si>
  <si>
    <t xml:space="preserve">Pugalvanan.S </t>
  </si>
  <si>
    <t>Punitha R.</t>
  </si>
  <si>
    <t>Purushothaman K S.</t>
  </si>
  <si>
    <t>Rajasekar M.</t>
  </si>
  <si>
    <t>Rajeshwari S.</t>
  </si>
  <si>
    <t>Rithika R.</t>
  </si>
  <si>
    <t>Roshini Sri S.</t>
  </si>
  <si>
    <t>Roshni M S.</t>
  </si>
  <si>
    <t>Sachin R.</t>
  </si>
  <si>
    <t>Sadha S.</t>
  </si>
  <si>
    <t>Sakthivel M.</t>
  </si>
  <si>
    <t>Sandhiya S.</t>
  </si>
  <si>
    <t>Sangeetha S.</t>
  </si>
  <si>
    <t>Sanjay C.</t>
  </si>
  <si>
    <t>Sanjeiraaju G S.</t>
  </si>
  <si>
    <t>Sanmathi R.</t>
  </si>
  <si>
    <t>Sathish K V.</t>
  </si>
  <si>
    <t>Sathishkumar V.</t>
  </si>
  <si>
    <t>Shaik Afreen .</t>
  </si>
  <si>
    <t>Sibiraj R.</t>
  </si>
  <si>
    <t>Sivaprakasham P.</t>
  </si>
  <si>
    <t>Sivaranjani C.</t>
  </si>
  <si>
    <t>Sivasankaran B.</t>
  </si>
  <si>
    <t>Sopitha S.</t>
  </si>
  <si>
    <t>Sowmiya J.</t>
  </si>
  <si>
    <t>Srivarshini S.</t>
  </si>
  <si>
    <t>Sudhakar V.</t>
  </si>
  <si>
    <t>Sudhirvasan N.</t>
  </si>
  <si>
    <t>Suhail M.</t>
  </si>
  <si>
    <t>Sujatha K.</t>
  </si>
  <si>
    <t>Suji K.</t>
  </si>
  <si>
    <t>Thidhicsha A.</t>
  </si>
  <si>
    <t>Thilageshwar R.</t>
  </si>
  <si>
    <t>Thilakhariharan K.</t>
  </si>
  <si>
    <t>Vaishnavi  D</t>
  </si>
  <si>
    <t>Venkatajalapathi S.</t>
  </si>
  <si>
    <t>Vignesh K.</t>
  </si>
  <si>
    <t>Yokesh E.</t>
  </si>
  <si>
    <t>Yuga Barathi B.</t>
  </si>
  <si>
    <t>Mrs.G.Jayasudha</t>
  </si>
  <si>
    <t>C/ IT</t>
  </si>
  <si>
    <t>I  /  II</t>
  </si>
  <si>
    <t>Mr.A.Nandhakumar</t>
  </si>
  <si>
    <t>A / CSE</t>
  </si>
  <si>
    <t>ABINAYA P.</t>
  </si>
  <si>
    <t>AKSHAYA S.</t>
  </si>
  <si>
    <t>ARAVIND P.</t>
  </si>
  <si>
    <t>ARAVINDHA R.</t>
  </si>
  <si>
    <t>ASHOK B.</t>
  </si>
  <si>
    <t>ASHOK KUMAR D .</t>
  </si>
  <si>
    <t>BALAJI M.</t>
  </si>
  <si>
    <t>BARATHRAJ A. C.</t>
  </si>
  <si>
    <t>BHARANI S P.</t>
  </si>
  <si>
    <t>BHUVAN KUMAR P.</t>
  </si>
  <si>
    <t>CHANDRU V.</t>
  </si>
  <si>
    <t>DEEPACHARAN V.</t>
  </si>
  <si>
    <t>DEEPAK BALAJI V.</t>
  </si>
  <si>
    <t>DENESH KRISHNA B.</t>
  </si>
  <si>
    <t>DEVADHARSHINI A.</t>
  </si>
  <si>
    <t>DEVENDHIRAN M.</t>
  </si>
  <si>
    <t>DHANASEKAR.</t>
  </si>
  <si>
    <t>DHANUSHA S.</t>
  </si>
  <si>
    <t>DHANUSHPRIYA T.</t>
  </si>
  <si>
    <t>DHARANI D.</t>
  </si>
  <si>
    <r>
      <t xml:space="preserve">DHARSHINI S. </t>
    </r>
    <r>
      <rPr>
        <b/>
        <sz val="12"/>
        <rFont val="Times New Roman"/>
        <family val="1"/>
      </rPr>
      <t>(27-03-2006)</t>
    </r>
  </si>
  <si>
    <r>
      <t xml:space="preserve">DHARSHINI S. </t>
    </r>
    <r>
      <rPr>
        <b/>
        <sz val="12"/>
        <rFont val="Times New Roman"/>
        <family val="1"/>
      </rPr>
      <t>(07-08-2006)</t>
    </r>
  </si>
  <si>
    <t>DHIVIDHARSHINI J.</t>
  </si>
  <si>
    <t>DIVYA P.</t>
  </si>
  <si>
    <t>DIWAKAR R.</t>
  </si>
  <si>
    <t>ELAVARASAN K.</t>
  </si>
  <si>
    <t>GAYATHRI K.</t>
  </si>
  <si>
    <t>GOKULAKRISHNAN M.</t>
  </si>
  <si>
    <t>GOKULAPRIYA D G.</t>
  </si>
  <si>
    <t>GOWTHAMI M.</t>
  </si>
  <si>
    <t>HARI HARAN N.</t>
  </si>
  <si>
    <t>HARIHARASUDHAN S.</t>
  </si>
  <si>
    <t>HARINI K.</t>
  </si>
  <si>
    <t>HARITH K.</t>
  </si>
  <si>
    <t>JAYASRI M.</t>
  </si>
  <si>
    <t>JAYASRI P.</t>
  </si>
  <si>
    <t>JAYASURYA M.</t>
  </si>
  <si>
    <t>KARTHICK M.</t>
  </si>
  <si>
    <t>KARTHIKEYAN B</t>
  </si>
  <si>
    <t>KAVIN K.</t>
  </si>
  <si>
    <t>KAVIYA B.</t>
  </si>
  <si>
    <t>KAVIYA K.</t>
  </si>
  <si>
    <t>KAVIYA N.</t>
  </si>
  <si>
    <r>
      <t xml:space="preserve">KAVIYA S. </t>
    </r>
    <r>
      <rPr>
        <b/>
        <sz val="12"/>
        <rFont val="Times New Roman"/>
        <family val="1"/>
      </rPr>
      <t>(16-06-2006)</t>
    </r>
  </si>
  <si>
    <r>
      <t xml:space="preserve">KAVIYA S. </t>
    </r>
    <r>
      <rPr>
        <b/>
        <sz val="12"/>
        <rFont val="Times New Roman"/>
        <family val="1"/>
      </rPr>
      <t>(09-08-2006)</t>
    </r>
  </si>
  <si>
    <t>KEERTHANA S.</t>
  </si>
  <si>
    <t>KIRAN P.</t>
  </si>
  <si>
    <t>KIRUBA V.</t>
  </si>
  <si>
    <t>KIRUTHIKA M.</t>
  </si>
  <si>
    <t>KISHORE P.</t>
  </si>
  <si>
    <t>KOWSALYA V.</t>
  </si>
  <si>
    <t>LOKESH KUMAR S.</t>
  </si>
  <si>
    <t>MAHESHWARI R.</t>
  </si>
  <si>
    <t>MANOJ M.</t>
  </si>
  <si>
    <t>MANOJKUMAR D.</t>
  </si>
  <si>
    <t>MATHAN S.</t>
  </si>
  <si>
    <t>Mr.Ramasamy</t>
  </si>
  <si>
    <t>Mrs.M.Durgapriya</t>
  </si>
  <si>
    <t>E/ECE</t>
  </si>
  <si>
    <t>F/EEE</t>
  </si>
  <si>
    <t>F/MECH</t>
  </si>
  <si>
    <t>D/AI&amp;DS</t>
  </si>
  <si>
    <t>Aalbin Joseph</t>
  </si>
  <si>
    <t>Adithya Raghavan S.</t>
  </si>
  <si>
    <t>Bharath N.</t>
  </si>
  <si>
    <t>Darshan S.</t>
  </si>
  <si>
    <t>Dhanush .G</t>
  </si>
  <si>
    <t>Dharshini M.</t>
  </si>
  <si>
    <t>Dharshini T.</t>
  </si>
  <si>
    <t>Fazil J.</t>
  </si>
  <si>
    <t>Goud Shubham</t>
  </si>
  <si>
    <t>Gowtham M R.</t>
  </si>
  <si>
    <t>Gowtham  R.</t>
  </si>
  <si>
    <t>Gunapriya S.</t>
  </si>
  <si>
    <t>Haridash R.</t>
  </si>
  <si>
    <t>Haridhash R.</t>
  </si>
  <si>
    <t>Hari Kamarasu M.</t>
  </si>
  <si>
    <t>Hariragavenddar S.</t>
  </si>
  <si>
    <t>Jagadeeswari M.</t>
  </si>
  <si>
    <t>Jaganath A</t>
  </si>
  <si>
    <t>Jaiganesan M.</t>
  </si>
  <si>
    <t>Jaisakthi R.</t>
  </si>
  <si>
    <t>Janani M.</t>
  </si>
  <si>
    <t>Kabeer Basha S.</t>
  </si>
  <si>
    <t>Kaileshkar M.</t>
  </si>
  <si>
    <t>Kalpana B.</t>
  </si>
  <si>
    <t>Kalpana V.</t>
  </si>
  <si>
    <t>Kaviarasu V.</t>
  </si>
  <si>
    <t>Kavin Kumar M.</t>
  </si>
  <si>
    <t>Keerthik Raj A.</t>
  </si>
  <si>
    <t>Kishor  R P.</t>
  </si>
  <si>
    <t>Madhavan M.</t>
  </si>
  <si>
    <t>Manimegalai E.</t>
  </si>
  <si>
    <t>Manoj Kumar G.</t>
  </si>
  <si>
    <t>Mohan M.</t>
  </si>
  <si>
    <t>Nandhini N.</t>
  </si>
  <si>
    <t>Nowmika E.</t>
  </si>
  <si>
    <t>Olimathi P.</t>
  </si>
  <si>
    <t>Poojitha R.</t>
  </si>
  <si>
    <t>Poorvi R.</t>
  </si>
  <si>
    <t>Prabhakar M.</t>
  </si>
  <si>
    <t>Pugalendhi J.</t>
  </si>
  <si>
    <t>Revathi D.</t>
  </si>
  <si>
    <t>Rithikraja T.</t>
  </si>
  <si>
    <t>Sabarish S.</t>
  </si>
  <si>
    <t>Sanjay E.</t>
  </si>
  <si>
    <t>Saravana Karthi K A.</t>
  </si>
  <si>
    <t>Shansree K.</t>
  </si>
  <si>
    <t>Shreya K.</t>
  </si>
  <si>
    <t>Sindhana K.</t>
  </si>
  <si>
    <t>Siva C.</t>
  </si>
  <si>
    <t>Sivabalan V.</t>
  </si>
  <si>
    <t>Sridharshini S.</t>
  </si>
  <si>
    <t xml:space="preserve">Srikanth T. </t>
  </si>
  <si>
    <t>Sriraman M.</t>
  </si>
  <si>
    <t>Subavizhi V.</t>
  </si>
  <si>
    <t>Subhashree S P.</t>
  </si>
  <si>
    <t>Suganth V.</t>
  </si>
  <si>
    <t>Sujith V.</t>
  </si>
  <si>
    <t>Vishnu P.</t>
  </si>
  <si>
    <t>M 
(100)</t>
  </si>
  <si>
    <t>AB</t>
  </si>
  <si>
    <t>ATT
(30)</t>
  </si>
  <si>
    <t>Aarthi A.</t>
  </si>
  <si>
    <t>Anusree G R.</t>
  </si>
  <si>
    <t>Ashma.K</t>
  </si>
  <si>
    <t>Boopathi M.</t>
  </si>
  <si>
    <t>Dhanush C.</t>
  </si>
  <si>
    <t>Dharshini K .</t>
  </si>
  <si>
    <t>Dinesh T.</t>
  </si>
  <si>
    <t>Dineshkumar V .</t>
  </si>
  <si>
    <t>Divya C</t>
  </si>
  <si>
    <t>Elamathi P.</t>
  </si>
  <si>
    <t>Ganeshkumar G.</t>
  </si>
  <si>
    <t>Gokul sri T.</t>
  </si>
  <si>
    <t>Harihara Ruban V</t>
  </si>
  <si>
    <t>Harini Shree T.</t>
  </si>
  <si>
    <t>Hariprasath P.</t>
  </si>
  <si>
    <t>Jai Sanjay G.</t>
  </si>
  <si>
    <t>Kamala Kannan A.</t>
  </si>
  <si>
    <t>Karthik A</t>
  </si>
  <si>
    <t>Kavitha D.</t>
  </si>
  <si>
    <t>Kiranraj R .</t>
  </si>
  <si>
    <t>Krishnamoorthy S.</t>
  </si>
  <si>
    <t>Manikandan S.</t>
  </si>
  <si>
    <t>Menaga A</t>
  </si>
  <si>
    <t>Monika V.</t>
  </si>
  <si>
    <t>Nandhakumar N.</t>
  </si>
  <si>
    <t>Nataraj K.</t>
  </si>
  <si>
    <t>Priyadharshini S.</t>
  </si>
  <si>
    <t>Priyanka C.</t>
  </si>
  <si>
    <t>Priyanka M.</t>
  </si>
  <si>
    <t>Raghul V</t>
  </si>
  <si>
    <t>Rahamathulla A R.</t>
  </si>
  <si>
    <t>Ramya A .</t>
  </si>
  <si>
    <t>Sakthi K.</t>
  </si>
  <si>
    <t>Sakthipriya R.</t>
  </si>
  <si>
    <t>Santhampriya B.</t>
  </si>
  <si>
    <t xml:space="preserve"> Shaik Safiya S.</t>
  </si>
  <si>
    <t>Shamraj R.</t>
  </si>
  <si>
    <t>Someshver N.</t>
  </si>
  <si>
    <t>Sreenath M.</t>
  </si>
  <si>
    <t>Srimadesh P.</t>
  </si>
  <si>
    <t>Subhasri M.</t>
  </si>
  <si>
    <t>Sudharshan B.</t>
  </si>
  <si>
    <t>Sujitha S.</t>
  </si>
  <si>
    <t>Sumithra K</t>
  </si>
  <si>
    <t>Suriya K.</t>
  </si>
  <si>
    <t>Thanigai Vel M.</t>
  </si>
  <si>
    <t>Thirumalai T.</t>
  </si>
  <si>
    <t>Vaishnavi S</t>
  </si>
  <si>
    <t>Vanmathi R.</t>
  </si>
  <si>
    <t>Veereshwaran M.</t>
  </si>
  <si>
    <t>Venkateshprabu N.</t>
  </si>
  <si>
    <t>Vetrivel M.</t>
  </si>
  <si>
    <t>Vetrivel S.</t>
  </si>
  <si>
    <t>Vigneshwaran S.</t>
  </si>
  <si>
    <t>Vijayaraj S.</t>
  </si>
  <si>
    <t>DSD</t>
  </si>
  <si>
    <t>CA</t>
  </si>
  <si>
    <t>EIE</t>
  </si>
  <si>
    <t>ATT
20</t>
  </si>
  <si>
    <t xml:space="preserve">ATT
10
</t>
  </si>
  <si>
    <t>ATT
35</t>
  </si>
  <si>
    <t>ATT
24</t>
  </si>
  <si>
    <t>ATT
27</t>
  </si>
  <si>
    <t>ATT
(50)</t>
  </si>
  <si>
    <t>ATT
25</t>
  </si>
  <si>
    <t>Monika R</t>
  </si>
  <si>
    <t>Akash.P</t>
  </si>
  <si>
    <t>Akshaya G</t>
  </si>
  <si>
    <t>Arvindsamy.R</t>
  </si>
  <si>
    <t>Balasubramani S</t>
  </si>
  <si>
    <t>Bhavana C P</t>
  </si>
  <si>
    <t>Dharanitharan.P</t>
  </si>
  <si>
    <t>Dinesh G</t>
  </si>
  <si>
    <t>Divya K</t>
  </si>
  <si>
    <t>Gokul.M</t>
  </si>
  <si>
    <t>Gokulkrishnan B</t>
  </si>
  <si>
    <t>Gowdhama Chandhran K</t>
  </si>
  <si>
    <t>Gowtham S</t>
  </si>
  <si>
    <t>Hari M</t>
  </si>
  <si>
    <t>Hariharan.R</t>
  </si>
  <si>
    <t>Harini Mitra S V</t>
  </si>
  <si>
    <t>Hari sankaran M</t>
  </si>
  <si>
    <t>Hemamalini S</t>
  </si>
  <si>
    <t>Javeed S</t>
  </si>
  <si>
    <t>Joshva Jason S</t>
  </si>
  <si>
    <t>Kalaiarasan.P.L</t>
  </si>
  <si>
    <t>Kaniskar S</t>
  </si>
  <si>
    <t>Karthick M</t>
  </si>
  <si>
    <t>Kiran Balaso Patil</t>
  </si>
  <si>
    <t>Kiruthiga.G</t>
  </si>
  <si>
    <t>Kishore.S</t>
  </si>
  <si>
    <t>Kowsalya R</t>
  </si>
  <si>
    <t>Lakshmi Priya G</t>
  </si>
  <si>
    <t>Maheswari.V</t>
  </si>
  <si>
    <t>ManojKumar M</t>
  </si>
  <si>
    <t>Monish kumar M</t>
  </si>
  <si>
    <t>Nikitha E</t>
  </si>
  <si>
    <t>Nisha S</t>
  </si>
  <si>
    <t>Nishanth.A</t>
  </si>
  <si>
    <t>Nithish.K</t>
  </si>
  <si>
    <t>Ponmani V</t>
  </si>
  <si>
    <t>Poovizhi Raja.V</t>
  </si>
  <si>
    <t>Prakash.K</t>
  </si>
  <si>
    <t>Praveen.R</t>
  </si>
  <si>
    <t>Rabitha.P</t>
  </si>
  <si>
    <t>Ranjani.K</t>
  </si>
  <si>
    <t>Ranjani R</t>
  </si>
  <si>
    <t>Rohith.S</t>
  </si>
  <si>
    <t>Sabari.M</t>
  </si>
  <si>
    <t>Sandhiya.U</t>
  </si>
  <si>
    <t>Sandhiya Sri.B</t>
  </si>
  <si>
    <t>Sanjanaa G P</t>
  </si>
  <si>
    <t>Sanjay.K</t>
  </si>
  <si>
    <t>Santhosh.G</t>
  </si>
  <si>
    <t>Sarumathy S</t>
  </si>
  <si>
    <t>Senthilnathan L M</t>
  </si>
  <si>
    <t>Sornaa V</t>
  </si>
  <si>
    <t>Sowmiya K</t>
  </si>
  <si>
    <t>SriPriyadharshini G</t>
  </si>
  <si>
    <t>Swetha.K</t>
  </si>
  <si>
    <t>Vimal S</t>
  </si>
  <si>
    <t>Vishnu R</t>
  </si>
  <si>
    <t>Gowri M</t>
  </si>
  <si>
    <t>ATT
34</t>
  </si>
  <si>
    <t>ATT
50</t>
  </si>
  <si>
    <t>ATT
28</t>
  </si>
  <si>
    <t>ATT
8</t>
  </si>
  <si>
    <t>ATT
26</t>
  </si>
  <si>
    <t xml:space="preserve">Kavipriya </t>
  </si>
  <si>
    <t>ATT
19</t>
  </si>
  <si>
    <t>ABISHEK S.</t>
  </si>
  <si>
    <t>AGALYA V.</t>
  </si>
  <si>
    <t>BARATH.P.</t>
  </si>
  <si>
    <t>GAYATHRI B</t>
  </si>
  <si>
    <t>GOKULA KRISHNAN A.</t>
  </si>
  <si>
    <t>GOPIKA M.</t>
  </si>
  <si>
    <t>HARINI.M.</t>
  </si>
  <si>
    <t>JAGANTH  S.</t>
  </si>
  <si>
    <t>JAYAVEL K.</t>
  </si>
  <si>
    <t>KOWSALYA M.</t>
  </si>
  <si>
    <t>MANO K.</t>
  </si>
  <si>
    <t>MANOJ R.</t>
  </si>
  <si>
    <t>NITHESWAR P.</t>
  </si>
  <si>
    <t>PAVITHRAN A.</t>
  </si>
  <si>
    <t>POOVARASAN R.</t>
  </si>
  <si>
    <t>PRAVEEN V.</t>
  </si>
  <si>
    <t>PRAVEENA SONI K.</t>
  </si>
  <si>
    <t>PRIYANKA K.</t>
  </si>
  <si>
    <t>RAVEEN M.</t>
  </si>
  <si>
    <t>SAKTHIVEL R.</t>
  </si>
  <si>
    <t>SALMAN B.</t>
  </si>
  <si>
    <t>SANJAY P.</t>
  </si>
  <si>
    <t>SANJAY S.</t>
  </si>
  <si>
    <t>SANTHINI R.</t>
  </si>
  <si>
    <t>SANTHOSH A.</t>
  </si>
  <si>
    <t>SANTHOSH G.</t>
  </si>
  <si>
    <t>SARANYA T</t>
  </si>
  <si>
    <t>SATHISH K.</t>
  </si>
  <si>
    <t>SURESHKUMAR S.</t>
  </si>
  <si>
    <t>VIJAY M.</t>
  </si>
  <si>
    <t>BCME</t>
  </si>
  <si>
    <t>M 
(1OO)</t>
  </si>
  <si>
    <t>Dr T R Vijayan</t>
  </si>
  <si>
    <t>Year / Dept</t>
  </si>
  <si>
    <t>Students Namelist (08.08.24 updated)</t>
  </si>
  <si>
    <t>I /CSE-B</t>
  </si>
  <si>
    <t>Mrs.M.Visalatchi</t>
  </si>
  <si>
    <t>REMARKS</t>
  </si>
  <si>
    <t xml:space="preserve">Transfer </t>
  </si>
  <si>
    <t xml:space="preserve">TC Applied </t>
  </si>
  <si>
    <t xml:space="preserve">Long Absent </t>
  </si>
  <si>
    <t>Sri Kishore Balaji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</si>
</sst>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>
      <alignment vertical="center"/>
    </xf>
  </cellStyleXfs>
  <cellXfs count="148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/>
    <xf numFmtId="0" fontId="4" fillId="0" borderId="13" xfId="0" applyFont="1" applyBorder="1" applyAlignment="1">
      <alignment horizontal="center" vertical="top" wrapText="1"/>
    </xf>
    <xf numFmtId="1" fontId="4" fillId="0" borderId="13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1" fontId="9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" fontId="1" fillId="0" borderId="5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/>
    <xf numFmtId="1" fontId="1" fillId="0" borderId="0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/>
    <xf numFmtId="1" fontId="1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0" xfId="0" applyNumberFormat="1" applyFont="1" applyBorder="1" applyAlignment="1">
      <alignment vertical="center"/>
    </xf>
    <xf numFmtId="0" fontId="13" fillId="2" borderId="5" xfId="1" applyFont="1" applyFill="1" applyBorder="1" applyAlignment="1">
      <alignment vertical="center"/>
    </xf>
    <xf numFmtId="0" fontId="14" fillId="0" borderId="5" xfId="1" applyFont="1" applyFill="1" applyBorder="1" applyAlignment="1">
      <alignment vertical="center"/>
    </xf>
    <xf numFmtId="0" fontId="13" fillId="0" borderId="5" xfId="0" applyFont="1" applyBorder="1" applyAlignment="1"/>
    <xf numFmtId="0" fontId="15" fillId="0" borderId="5" xfId="1" applyFont="1" applyFill="1" applyBorder="1" applyAlignment="1">
      <alignment vertical="center" wrapText="1"/>
    </xf>
    <xf numFmtId="0" fontId="14" fillId="0" borderId="1" xfId="1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5" fillId="0" borderId="13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wrapText="1"/>
    </xf>
    <xf numFmtId="1" fontId="5" fillId="0" borderId="13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6" fillId="5" borderId="5" xfId="1" applyFont="1" applyFill="1" applyBorder="1" applyAlignment="1">
      <alignment vertical="center"/>
    </xf>
    <xf numFmtId="1" fontId="5" fillId="5" borderId="1" xfId="0" applyNumberFormat="1" applyFont="1" applyFill="1" applyBorder="1" applyAlignment="1">
      <alignment horizontal="center" vertical="center"/>
    </xf>
    <xf numFmtId="0" fontId="5" fillId="5" borderId="0" xfId="0" applyFont="1" applyFill="1"/>
    <xf numFmtId="0" fontId="1" fillId="5" borderId="0" xfId="0" applyFont="1" applyFill="1"/>
    <xf numFmtId="0" fontId="17" fillId="5" borderId="5" xfId="1" applyFont="1" applyFill="1" applyBorder="1" applyAlignment="1">
      <alignment vertical="center" wrapText="1"/>
    </xf>
    <xf numFmtId="0" fontId="18" fillId="5" borderId="5" xfId="1" applyFont="1" applyFill="1" applyBorder="1" applyAlignment="1">
      <alignment vertical="center"/>
    </xf>
    <xf numFmtId="1" fontId="1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2" fontId="13" fillId="0" borderId="1" xfId="0" applyNumberFormat="1" applyFont="1" applyBorder="1" applyAlignment="1">
      <alignment vertical="center"/>
    </xf>
    <xf numFmtId="12" fontId="16" fillId="5" borderId="1" xfId="0" applyNumberFormat="1" applyFont="1" applyFill="1" applyBorder="1" applyAlignment="1">
      <alignment vertical="center"/>
    </xf>
    <xf numFmtId="12" fontId="13" fillId="0" borderId="1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7" fontId="1" fillId="0" borderId="1" xfId="0" applyNumberFormat="1" applyFont="1" applyBorder="1" applyAlignment="1">
      <alignment horizontal="center" vertical="center"/>
    </xf>
    <xf numFmtId="17" fontId="1" fillId="0" borderId="5" xfId="0" applyNumberFormat="1" applyFont="1" applyBorder="1" applyAlignment="1">
      <alignment horizontal="left" vertical="center"/>
    </xf>
    <xf numFmtId="17" fontId="1" fillId="0" borderId="8" xfId="0" applyNumberFormat="1" applyFont="1" applyBorder="1" applyAlignment="1">
      <alignment horizontal="left" vertical="center"/>
    </xf>
    <xf numFmtId="17" fontId="1" fillId="0" borderId="6" xfId="0" applyNumberFormat="1" applyFont="1" applyBorder="1" applyAlignment="1">
      <alignment horizontal="left" vertical="center"/>
    </xf>
    <xf numFmtId="17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6" fillId="0" borderId="6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17" fontId="16" fillId="0" borderId="8" xfId="0" applyNumberFormat="1" applyFont="1" applyBorder="1" applyAlignment="1">
      <alignment horizontal="left" vertical="center"/>
    </xf>
    <xf numFmtId="17" fontId="16" fillId="0" borderId="6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8" xfId="0" applyFont="1" applyFill="1" applyBorder="1"/>
    <xf numFmtId="0" fontId="1" fillId="2" borderId="6" xfId="0" applyFont="1" applyFill="1" applyBorder="1"/>
    <xf numFmtId="0" fontId="1" fillId="2" borderId="0" xfId="0" applyFont="1" applyFill="1"/>
    <xf numFmtId="0" fontId="11" fillId="2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/>
    <xf numFmtId="0" fontId="1" fillId="5" borderId="8" xfId="0" applyFont="1" applyFill="1" applyBorder="1"/>
    <xf numFmtId="0" fontId="1" fillId="5" borderId="6" xfId="0" applyFont="1" applyFill="1" applyBorder="1"/>
    <xf numFmtId="0" fontId="1" fillId="2" borderId="0" xfId="0" applyFont="1" applyFill="1" applyBorder="1"/>
    <xf numFmtId="0" fontId="1" fillId="5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6</xdr:col>
      <xdr:colOff>590550</xdr:colOff>
      <xdr:row>2</xdr:row>
      <xdr:rowOff>400050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0"/>
          <a:ext cx="4029075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28574</xdr:rowOff>
    </xdr:from>
    <xdr:to>
      <xdr:col>5</xdr:col>
      <xdr:colOff>9525</xdr:colOff>
      <xdr:row>2</xdr:row>
      <xdr:rowOff>190499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28574"/>
          <a:ext cx="3609975" cy="923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28574</xdr:rowOff>
    </xdr:from>
    <xdr:to>
      <xdr:col>4</xdr:col>
      <xdr:colOff>266700</xdr:colOff>
      <xdr:row>2</xdr:row>
      <xdr:rowOff>190499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28574"/>
          <a:ext cx="3609975" cy="923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28574</xdr:rowOff>
    </xdr:from>
    <xdr:to>
      <xdr:col>3</xdr:col>
      <xdr:colOff>28575</xdr:colOff>
      <xdr:row>2</xdr:row>
      <xdr:rowOff>190499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28574"/>
          <a:ext cx="2590800" cy="923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28574</xdr:rowOff>
    </xdr:from>
    <xdr:to>
      <xdr:col>3</xdr:col>
      <xdr:colOff>95250</xdr:colOff>
      <xdr:row>2</xdr:row>
      <xdr:rowOff>190499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28574"/>
          <a:ext cx="2590800" cy="923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28574</xdr:rowOff>
    </xdr:from>
    <xdr:to>
      <xdr:col>2</xdr:col>
      <xdr:colOff>1485900</xdr:colOff>
      <xdr:row>2</xdr:row>
      <xdr:rowOff>190499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28574"/>
          <a:ext cx="2590800" cy="923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28574</xdr:rowOff>
    </xdr:from>
    <xdr:to>
      <xdr:col>2</xdr:col>
      <xdr:colOff>1485900</xdr:colOff>
      <xdr:row>2</xdr:row>
      <xdr:rowOff>190499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28574"/>
          <a:ext cx="2590800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workbookViewId="0">
      <selection activeCell="P66" sqref="P66"/>
    </sheetView>
  </sheetViews>
  <sheetFormatPr defaultRowHeight="15.75" x14ac:dyDescent="0.25"/>
  <cols>
    <col min="1" max="1" width="9.42578125" style="2" customWidth="1"/>
    <col min="2" max="2" width="18.140625" style="2" customWidth="1"/>
    <col min="3" max="3" width="27" style="2" customWidth="1"/>
    <col min="4" max="4" width="6.28515625" style="2" customWidth="1"/>
    <col min="5" max="7" width="9.140625" style="2"/>
    <col min="8" max="8" width="12.5703125" style="2" customWidth="1"/>
    <col min="9" max="16384" width="9.140625" style="2"/>
  </cols>
  <sheetData>
    <row r="1" spans="1:18" customFormat="1" ht="30" customHeight="1" x14ac:dyDescent="0.25">
      <c r="A1" s="71"/>
      <c r="B1" s="72"/>
      <c r="C1" s="72"/>
      <c r="D1" s="72"/>
      <c r="E1" s="72"/>
      <c r="F1" s="72"/>
      <c r="G1" s="72"/>
      <c r="H1" s="72"/>
    </row>
    <row r="2" spans="1:18" customFormat="1" ht="30" customHeight="1" x14ac:dyDescent="0.25">
      <c r="A2" s="71"/>
      <c r="B2" s="72"/>
      <c r="C2" s="72"/>
      <c r="D2" s="72"/>
      <c r="E2" s="72"/>
      <c r="F2" s="72"/>
      <c r="G2" s="72"/>
      <c r="H2" s="72"/>
    </row>
    <row r="3" spans="1:18" customFormat="1" ht="34.5" customHeight="1" x14ac:dyDescent="0.25">
      <c r="A3" s="71"/>
      <c r="B3" s="72"/>
      <c r="C3" s="72"/>
      <c r="D3" s="72"/>
      <c r="E3" s="72"/>
      <c r="F3" s="72"/>
      <c r="G3" s="72"/>
      <c r="H3" s="72"/>
    </row>
    <row r="4" spans="1:18" customFormat="1" ht="37.5" customHeight="1" x14ac:dyDescent="0.25">
      <c r="A4" s="130" t="s">
        <v>8</v>
      </c>
      <c r="B4" s="130"/>
      <c r="C4" s="130"/>
      <c r="D4" s="128" t="s">
        <v>381</v>
      </c>
      <c r="E4" s="128"/>
      <c r="F4" s="128"/>
      <c r="G4" s="128"/>
      <c r="H4" s="129"/>
    </row>
    <row r="5" spans="1:18" customFormat="1" ht="17.25" customHeight="1" x14ac:dyDescent="0.25">
      <c r="A5" s="133" t="s">
        <v>378</v>
      </c>
      <c r="B5" s="133"/>
      <c r="C5" s="133"/>
      <c r="D5" s="131" t="s">
        <v>380</v>
      </c>
      <c r="E5" s="131"/>
      <c r="F5" s="131"/>
      <c r="G5" s="131"/>
      <c r="H5" s="132"/>
    </row>
    <row r="6" spans="1:18" customFormat="1" ht="29.25" customHeight="1" x14ac:dyDescent="0.25">
      <c r="A6" s="127" t="s">
        <v>5</v>
      </c>
      <c r="B6" s="127"/>
      <c r="C6" s="127"/>
      <c r="D6" s="126" t="s">
        <v>17</v>
      </c>
      <c r="E6" s="126"/>
      <c r="F6" s="126"/>
      <c r="G6" s="126"/>
      <c r="H6" s="125"/>
    </row>
    <row r="7" spans="1:18" customFormat="1" ht="36.75" customHeight="1" x14ac:dyDescent="0.25">
      <c r="A7" s="127" t="s">
        <v>2</v>
      </c>
      <c r="B7" s="127"/>
      <c r="C7" s="127"/>
      <c r="D7" s="126" t="s">
        <v>379</v>
      </c>
      <c r="E7" s="126"/>
      <c r="F7" s="126"/>
      <c r="G7" s="126"/>
      <c r="H7" s="125"/>
    </row>
    <row r="8" spans="1:18" s="3" customFormat="1" ht="17.25" customHeight="1" x14ac:dyDescent="0.25">
      <c r="A8" s="105" t="s">
        <v>0</v>
      </c>
      <c r="B8" s="107" t="s">
        <v>15</v>
      </c>
      <c r="C8" s="105" t="s">
        <v>1</v>
      </c>
      <c r="D8" s="105" t="s">
        <v>382</v>
      </c>
      <c r="E8" s="105"/>
      <c r="F8" s="105"/>
      <c r="G8" s="105"/>
      <c r="H8" s="105"/>
    </row>
    <row r="9" spans="1:18" s="3" customFormat="1" ht="30.75" customHeight="1" x14ac:dyDescent="0.25">
      <c r="A9" s="106"/>
      <c r="B9" s="108"/>
      <c r="C9" s="106"/>
      <c r="D9" s="105"/>
      <c r="E9" s="105"/>
      <c r="F9" s="105"/>
      <c r="G9" s="105"/>
      <c r="H9" s="105"/>
    </row>
    <row r="10" spans="1:18" s="140" customFormat="1" ht="15" customHeight="1" x14ac:dyDescent="0.25">
      <c r="A10" s="134">
        <v>1</v>
      </c>
      <c r="B10" s="135">
        <v>611723104060</v>
      </c>
      <c r="C10" s="136" t="s">
        <v>30</v>
      </c>
      <c r="D10" s="137"/>
      <c r="E10" s="138"/>
      <c r="F10" s="138"/>
      <c r="G10" s="138"/>
      <c r="H10" s="139"/>
    </row>
    <row r="11" spans="1:18" s="140" customFormat="1" ht="15" customHeight="1" x14ac:dyDescent="0.25">
      <c r="A11" s="134">
        <v>2</v>
      </c>
      <c r="B11" s="135">
        <v>611723104061</v>
      </c>
      <c r="C11" s="136" t="s">
        <v>31</v>
      </c>
      <c r="D11" s="137"/>
      <c r="E11" s="138"/>
      <c r="F11" s="138"/>
      <c r="G11" s="138"/>
      <c r="H11" s="139"/>
    </row>
    <row r="12" spans="1:18" s="140" customFormat="1" ht="15" customHeight="1" x14ac:dyDescent="0.25">
      <c r="A12" s="134">
        <v>3</v>
      </c>
      <c r="B12" s="135">
        <v>611723104062</v>
      </c>
      <c r="C12" s="141" t="s">
        <v>32</v>
      </c>
      <c r="D12" s="137"/>
      <c r="E12" s="138"/>
      <c r="F12" s="138"/>
      <c r="G12" s="138"/>
      <c r="H12" s="139"/>
    </row>
    <row r="13" spans="1:18" s="140" customFormat="1" ht="15" customHeight="1" x14ac:dyDescent="0.25">
      <c r="A13" s="134">
        <v>4</v>
      </c>
      <c r="B13" s="135">
        <v>611723104063</v>
      </c>
      <c r="C13" s="136" t="s">
        <v>33</v>
      </c>
      <c r="D13" s="137"/>
      <c r="E13" s="138"/>
      <c r="F13" s="138"/>
      <c r="G13" s="138"/>
      <c r="H13" s="139"/>
    </row>
    <row r="14" spans="1:18" s="140" customFormat="1" ht="15" customHeight="1" x14ac:dyDescent="0.25">
      <c r="A14" s="134">
        <v>5</v>
      </c>
      <c r="B14" s="135">
        <v>611723104064</v>
      </c>
      <c r="C14" s="136" t="s">
        <v>34</v>
      </c>
      <c r="D14" s="137"/>
      <c r="E14" s="138"/>
      <c r="F14" s="138"/>
      <c r="G14" s="138"/>
      <c r="H14" s="139"/>
    </row>
    <row r="15" spans="1:18" s="60" customFormat="1" ht="15" customHeight="1" x14ac:dyDescent="0.25">
      <c r="A15" s="142">
        <v>6</v>
      </c>
      <c r="B15" s="20">
        <v>611723104065</v>
      </c>
      <c r="C15" s="21" t="s">
        <v>35</v>
      </c>
      <c r="D15" s="147" t="s">
        <v>385</v>
      </c>
      <c r="E15" s="147"/>
      <c r="F15" s="147"/>
      <c r="G15" s="147"/>
      <c r="H15" s="147"/>
      <c r="I15" s="146"/>
      <c r="J15" s="146"/>
      <c r="K15" s="146"/>
      <c r="L15" s="146"/>
      <c r="M15" s="146"/>
      <c r="N15" s="146"/>
      <c r="O15" s="146"/>
      <c r="P15" s="146"/>
      <c r="Q15" s="146"/>
      <c r="R15" s="146"/>
    </row>
    <row r="16" spans="1:18" s="140" customFormat="1" x14ac:dyDescent="0.25">
      <c r="A16" s="134">
        <v>7</v>
      </c>
      <c r="B16" s="135">
        <v>611723104066</v>
      </c>
      <c r="C16" s="136" t="s">
        <v>36</v>
      </c>
      <c r="D16" s="137"/>
      <c r="E16" s="138"/>
      <c r="F16" s="138"/>
      <c r="G16" s="138"/>
      <c r="H16" s="139"/>
    </row>
    <row r="17" spans="1:8" s="140" customFormat="1" x14ac:dyDescent="0.25">
      <c r="A17" s="134">
        <v>8</v>
      </c>
      <c r="B17" s="135">
        <v>611723104067</v>
      </c>
      <c r="C17" s="136" t="s">
        <v>37</v>
      </c>
      <c r="D17" s="137"/>
      <c r="E17" s="138"/>
      <c r="F17" s="138"/>
      <c r="G17" s="138"/>
      <c r="H17" s="139"/>
    </row>
    <row r="18" spans="1:8" s="140" customFormat="1" x14ac:dyDescent="0.25">
      <c r="A18" s="134">
        <v>9</v>
      </c>
      <c r="B18" s="135">
        <v>611723104068</v>
      </c>
      <c r="C18" s="136" t="s">
        <v>38</v>
      </c>
      <c r="D18" s="137"/>
      <c r="E18" s="138"/>
      <c r="F18" s="138"/>
      <c r="G18" s="138"/>
      <c r="H18" s="139"/>
    </row>
    <row r="19" spans="1:8" s="140" customFormat="1" x14ac:dyDescent="0.25">
      <c r="A19" s="134">
        <v>10</v>
      </c>
      <c r="B19" s="135">
        <v>611723104069</v>
      </c>
      <c r="C19" s="136" t="s">
        <v>39</v>
      </c>
      <c r="D19" s="137"/>
      <c r="E19" s="138"/>
      <c r="F19" s="138"/>
      <c r="G19" s="138"/>
      <c r="H19" s="139"/>
    </row>
    <row r="20" spans="1:8" s="140" customFormat="1" x14ac:dyDescent="0.25">
      <c r="A20" s="134">
        <v>11</v>
      </c>
      <c r="B20" s="135">
        <v>611723104070</v>
      </c>
      <c r="C20" s="136" t="s">
        <v>40</v>
      </c>
      <c r="D20" s="137"/>
      <c r="E20" s="138"/>
      <c r="F20" s="138"/>
      <c r="G20" s="138"/>
      <c r="H20" s="139"/>
    </row>
    <row r="21" spans="1:8" s="140" customFormat="1" x14ac:dyDescent="0.25">
      <c r="A21" s="134">
        <v>12</v>
      </c>
      <c r="B21" s="135">
        <v>611723104071</v>
      </c>
      <c r="C21" s="136" t="s">
        <v>41</v>
      </c>
      <c r="D21" s="137"/>
      <c r="E21" s="138"/>
      <c r="F21" s="138"/>
      <c r="G21" s="138"/>
      <c r="H21" s="139"/>
    </row>
    <row r="22" spans="1:8" s="140" customFormat="1" x14ac:dyDescent="0.25">
      <c r="A22" s="134">
        <v>13</v>
      </c>
      <c r="B22" s="135">
        <v>611723104072</v>
      </c>
      <c r="C22" s="136" t="s">
        <v>42</v>
      </c>
      <c r="D22" s="137"/>
      <c r="E22" s="138"/>
      <c r="F22" s="138"/>
      <c r="G22" s="138"/>
      <c r="H22" s="139"/>
    </row>
    <row r="23" spans="1:8" s="140" customFormat="1" x14ac:dyDescent="0.25">
      <c r="A23" s="134">
        <v>14</v>
      </c>
      <c r="B23" s="135">
        <v>611723104073</v>
      </c>
      <c r="C23" s="136" t="s">
        <v>43</v>
      </c>
      <c r="D23" s="137"/>
      <c r="E23" s="138"/>
      <c r="F23" s="138"/>
      <c r="G23" s="138"/>
      <c r="H23" s="139"/>
    </row>
    <row r="24" spans="1:8" s="140" customFormat="1" x14ac:dyDescent="0.25">
      <c r="A24" s="134">
        <v>15</v>
      </c>
      <c r="B24" s="135">
        <v>611723104074</v>
      </c>
      <c r="C24" s="136" t="s">
        <v>44</v>
      </c>
      <c r="D24" s="137"/>
      <c r="E24" s="138"/>
      <c r="F24" s="138"/>
      <c r="G24" s="138"/>
      <c r="H24" s="139"/>
    </row>
    <row r="25" spans="1:8" s="140" customFormat="1" x14ac:dyDescent="0.25">
      <c r="A25" s="134">
        <v>16</v>
      </c>
      <c r="B25" s="135">
        <v>611723104075</v>
      </c>
      <c r="C25" s="136" t="s">
        <v>45</v>
      </c>
      <c r="D25" s="137"/>
      <c r="E25" s="138"/>
      <c r="F25" s="138"/>
      <c r="G25" s="138"/>
      <c r="H25" s="139"/>
    </row>
    <row r="26" spans="1:8" s="140" customFormat="1" x14ac:dyDescent="0.25">
      <c r="A26" s="134">
        <v>17</v>
      </c>
      <c r="B26" s="135">
        <v>611723104076</v>
      </c>
      <c r="C26" s="136" t="s">
        <v>46</v>
      </c>
      <c r="D26" s="137"/>
      <c r="E26" s="138"/>
      <c r="F26" s="138"/>
      <c r="G26" s="138"/>
      <c r="H26" s="139"/>
    </row>
    <row r="27" spans="1:8" s="140" customFormat="1" x14ac:dyDescent="0.25">
      <c r="A27" s="134">
        <v>18</v>
      </c>
      <c r="B27" s="135">
        <v>611723104077</v>
      </c>
      <c r="C27" s="136" t="s">
        <v>47</v>
      </c>
      <c r="D27" s="137"/>
      <c r="E27" s="138"/>
      <c r="F27" s="138"/>
      <c r="G27" s="138"/>
      <c r="H27" s="139"/>
    </row>
    <row r="28" spans="1:8" s="140" customFormat="1" x14ac:dyDescent="0.25">
      <c r="A28" s="134">
        <v>19</v>
      </c>
      <c r="B28" s="135">
        <v>611723104078</v>
      </c>
      <c r="C28" s="136" t="s">
        <v>48</v>
      </c>
      <c r="D28" s="137"/>
      <c r="E28" s="138"/>
      <c r="F28" s="138"/>
      <c r="G28" s="138"/>
      <c r="H28" s="139"/>
    </row>
    <row r="29" spans="1:8" s="140" customFormat="1" x14ac:dyDescent="0.25">
      <c r="A29" s="134">
        <v>20</v>
      </c>
      <c r="B29" s="135">
        <v>611723104079</v>
      </c>
      <c r="C29" s="136" t="s">
        <v>49</v>
      </c>
      <c r="D29" s="137"/>
      <c r="E29" s="138"/>
      <c r="F29" s="138"/>
      <c r="G29" s="138"/>
      <c r="H29" s="139"/>
    </row>
    <row r="30" spans="1:8" s="140" customFormat="1" x14ac:dyDescent="0.25">
      <c r="A30" s="134">
        <v>21</v>
      </c>
      <c r="B30" s="135">
        <v>611723104080</v>
      </c>
      <c r="C30" s="141" t="s">
        <v>50</v>
      </c>
      <c r="D30" s="137"/>
      <c r="E30" s="138"/>
      <c r="F30" s="138"/>
      <c r="G30" s="138"/>
      <c r="H30" s="139"/>
    </row>
    <row r="31" spans="1:8" s="140" customFormat="1" x14ac:dyDescent="0.25">
      <c r="A31" s="134">
        <v>22</v>
      </c>
      <c r="B31" s="135">
        <v>611723104081</v>
      </c>
      <c r="C31" s="136" t="s">
        <v>51</v>
      </c>
      <c r="D31" s="137"/>
      <c r="E31" s="138"/>
      <c r="F31" s="138"/>
      <c r="G31" s="138"/>
      <c r="H31" s="139"/>
    </row>
    <row r="32" spans="1:8" s="140" customFormat="1" x14ac:dyDescent="0.25">
      <c r="A32" s="134">
        <v>23</v>
      </c>
      <c r="B32" s="135">
        <v>611723104082</v>
      </c>
      <c r="C32" s="136" t="s">
        <v>52</v>
      </c>
      <c r="D32" s="137"/>
      <c r="E32" s="138"/>
      <c r="F32" s="138"/>
      <c r="G32" s="138"/>
      <c r="H32" s="139"/>
    </row>
    <row r="33" spans="1:18" s="60" customFormat="1" x14ac:dyDescent="0.25">
      <c r="A33" s="142">
        <v>24</v>
      </c>
      <c r="B33" s="20">
        <v>611723104083</v>
      </c>
      <c r="C33" s="21" t="s">
        <v>53</v>
      </c>
      <c r="D33" s="143" t="s">
        <v>384</v>
      </c>
      <c r="E33" s="144"/>
      <c r="F33" s="144"/>
      <c r="G33" s="144"/>
      <c r="H33" s="145"/>
      <c r="I33" s="140"/>
      <c r="J33" s="140"/>
      <c r="K33" s="140"/>
      <c r="L33" s="140"/>
      <c r="M33" s="140"/>
      <c r="N33" s="140"/>
      <c r="O33" s="140"/>
      <c r="P33" s="140"/>
      <c r="Q33" s="140"/>
      <c r="R33" s="140"/>
    </row>
    <row r="34" spans="1:18" s="140" customFormat="1" x14ac:dyDescent="0.25">
      <c r="A34" s="134">
        <v>25</v>
      </c>
      <c r="B34" s="135">
        <v>611723104084</v>
      </c>
      <c r="C34" s="136" t="s">
        <v>54</v>
      </c>
      <c r="D34" s="137"/>
      <c r="E34" s="138"/>
      <c r="F34" s="138"/>
      <c r="G34" s="138"/>
      <c r="H34" s="139"/>
    </row>
    <row r="35" spans="1:18" s="140" customFormat="1" x14ac:dyDescent="0.25">
      <c r="A35" s="134">
        <v>26</v>
      </c>
      <c r="B35" s="135">
        <v>611723104085</v>
      </c>
      <c r="C35" s="136" t="s">
        <v>55</v>
      </c>
      <c r="D35" s="137"/>
      <c r="E35" s="138"/>
      <c r="F35" s="138"/>
      <c r="G35" s="138"/>
      <c r="H35" s="139"/>
    </row>
    <row r="36" spans="1:18" s="140" customFormat="1" x14ac:dyDescent="0.25">
      <c r="A36" s="134">
        <v>27</v>
      </c>
      <c r="B36" s="135">
        <v>611723104086</v>
      </c>
      <c r="C36" s="136" t="s">
        <v>56</v>
      </c>
      <c r="D36" s="137"/>
      <c r="E36" s="138"/>
      <c r="F36" s="138"/>
      <c r="G36" s="138"/>
      <c r="H36" s="139"/>
    </row>
    <row r="37" spans="1:18" s="140" customFormat="1" x14ac:dyDescent="0.25">
      <c r="A37" s="134">
        <v>28</v>
      </c>
      <c r="B37" s="135">
        <v>611723104087</v>
      </c>
      <c r="C37" s="136" t="s">
        <v>57</v>
      </c>
      <c r="D37" s="137"/>
      <c r="E37" s="138"/>
      <c r="F37" s="138"/>
      <c r="G37" s="138"/>
      <c r="H37" s="139"/>
    </row>
    <row r="38" spans="1:18" s="60" customFormat="1" x14ac:dyDescent="0.25">
      <c r="A38" s="142">
        <v>29</v>
      </c>
      <c r="B38" s="20">
        <v>611723104089</v>
      </c>
      <c r="C38" s="21" t="s">
        <v>58</v>
      </c>
      <c r="D38" s="143" t="s">
        <v>384</v>
      </c>
      <c r="E38" s="144"/>
      <c r="F38" s="144"/>
      <c r="G38" s="144"/>
      <c r="H38" s="145"/>
      <c r="I38" s="140"/>
      <c r="J38" s="140"/>
      <c r="K38" s="140"/>
      <c r="L38" s="140"/>
      <c r="M38" s="140"/>
      <c r="N38" s="140"/>
      <c r="O38" s="140"/>
      <c r="P38" s="140"/>
      <c r="Q38" s="140"/>
      <c r="R38" s="140"/>
    </row>
    <row r="39" spans="1:18" s="140" customFormat="1" x14ac:dyDescent="0.25">
      <c r="A39" s="134">
        <v>30</v>
      </c>
      <c r="B39" s="135">
        <v>611723104090</v>
      </c>
      <c r="C39" s="136" t="s">
        <v>59</v>
      </c>
      <c r="D39" s="137"/>
      <c r="E39" s="138"/>
      <c r="F39" s="138"/>
      <c r="G39" s="138"/>
      <c r="H39" s="139"/>
    </row>
    <row r="40" spans="1:18" s="140" customFormat="1" x14ac:dyDescent="0.25">
      <c r="A40" s="134">
        <v>31</v>
      </c>
      <c r="B40" s="135">
        <v>611723104091</v>
      </c>
      <c r="C40" s="136" t="s">
        <v>60</v>
      </c>
      <c r="D40" s="137"/>
      <c r="E40" s="138"/>
      <c r="F40" s="138"/>
      <c r="G40" s="138"/>
      <c r="H40" s="139"/>
    </row>
    <row r="41" spans="1:18" s="140" customFormat="1" x14ac:dyDescent="0.25">
      <c r="A41" s="134">
        <v>32</v>
      </c>
      <c r="B41" s="135">
        <v>611723104092</v>
      </c>
      <c r="C41" s="136" t="s">
        <v>61</v>
      </c>
      <c r="D41" s="137"/>
      <c r="E41" s="138"/>
      <c r="F41" s="138"/>
      <c r="G41" s="138"/>
      <c r="H41" s="139"/>
    </row>
    <row r="42" spans="1:18" s="140" customFormat="1" x14ac:dyDescent="0.25">
      <c r="A42" s="134">
        <v>33</v>
      </c>
      <c r="B42" s="135">
        <v>611723104093</v>
      </c>
      <c r="C42" s="136" t="s">
        <v>62</v>
      </c>
      <c r="D42" s="137"/>
      <c r="E42" s="138"/>
      <c r="F42" s="138"/>
      <c r="G42" s="138"/>
      <c r="H42" s="139"/>
    </row>
    <row r="43" spans="1:18" s="140" customFormat="1" x14ac:dyDescent="0.25">
      <c r="A43" s="134">
        <v>34</v>
      </c>
      <c r="B43" s="135">
        <v>611723104094</v>
      </c>
      <c r="C43" s="136" t="s">
        <v>63</v>
      </c>
      <c r="D43" s="137"/>
      <c r="E43" s="138"/>
      <c r="F43" s="138"/>
      <c r="G43" s="138"/>
      <c r="H43" s="139"/>
    </row>
    <row r="44" spans="1:18" s="140" customFormat="1" x14ac:dyDescent="0.25">
      <c r="A44" s="134">
        <v>35</v>
      </c>
      <c r="B44" s="135">
        <v>611723104095</v>
      </c>
      <c r="C44" s="136" t="s">
        <v>64</v>
      </c>
      <c r="D44" s="137"/>
      <c r="E44" s="138"/>
      <c r="F44" s="138"/>
      <c r="G44" s="138"/>
      <c r="H44" s="139"/>
    </row>
    <row r="45" spans="1:18" s="140" customFormat="1" x14ac:dyDescent="0.25">
      <c r="A45" s="134">
        <v>36</v>
      </c>
      <c r="B45" s="135">
        <v>611723104096</v>
      </c>
      <c r="C45" s="136" t="s">
        <v>65</v>
      </c>
      <c r="D45" s="137"/>
      <c r="E45" s="138"/>
      <c r="F45" s="138"/>
      <c r="G45" s="138"/>
      <c r="H45" s="139"/>
    </row>
    <row r="46" spans="1:18" s="140" customFormat="1" x14ac:dyDescent="0.25">
      <c r="A46" s="134">
        <v>37</v>
      </c>
      <c r="B46" s="135">
        <v>611723104097</v>
      </c>
      <c r="C46" s="136" t="s">
        <v>66</v>
      </c>
      <c r="D46" s="137"/>
      <c r="E46" s="138"/>
      <c r="F46" s="138"/>
      <c r="G46" s="138"/>
      <c r="H46" s="139"/>
    </row>
    <row r="47" spans="1:18" s="140" customFormat="1" x14ac:dyDescent="0.25">
      <c r="A47" s="134">
        <v>38</v>
      </c>
      <c r="B47" s="135">
        <v>611723104098</v>
      </c>
      <c r="C47" s="136" t="s">
        <v>67</v>
      </c>
      <c r="D47" s="137"/>
      <c r="E47" s="138"/>
      <c r="F47" s="138"/>
      <c r="G47" s="138"/>
      <c r="H47" s="139"/>
    </row>
    <row r="48" spans="1:18" s="140" customFormat="1" x14ac:dyDescent="0.25">
      <c r="A48" s="134">
        <v>39</v>
      </c>
      <c r="B48" s="135">
        <v>611723104099</v>
      </c>
      <c r="C48" s="136" t="s">
        <v>68</v>
      </c>
      <c r="D48" s="137"/>
      <c r="E48" s="138"/>
      <c r="F48" s="138"/>
      <c r="G48" s="138"/>
      <c r="H48" s="139"/>
    </row>
    <row r="49" spans="1:18" s="140" customFormat="1" x14ac:dyDescent="0.25">
      <c r="A49" s="134">
        <v>40</v>
      </c>
      <c r="B49" s="135">
        <v>611723104100</v>
      </c>
      <c r="C49" s="136" t="s">
        <v>69</v>
      </c>
      <c r="D49" s="137"/>
      <c r="E49" s="138"/>
      <c r="F49" s="138"/>
      <c r="G49" s="138"/>
      <c r="H49" s="139"/>
    </row>
    <row r="50" spans="1:18" s="140" customFormat="1" x14ac:dyDescent="0.25">
      <c r="A50" s="134">
        <v>41</v>
      </c>
      <c r="B50" s="135">
        <v>611723104101</v>
      </c>
      <c r="C50" s="136" t="s">
        <v>70</v>
      </c>
      <c r="D50" s="137"/>
      <c r="E50" s="138"/>
      <c r="F50" s="138"/>
      <c r="G50" s="138"/>
      <c r="H50" s="139"/>
    </row>
    <row r="51" spans="1:18" s="140" customFormat="1" x14ac:dyDescent="0.25">
      <c r="A51" s="134">
        <v>42</v>
      </c>
      <c r="B51" s="135">
        <v>611723104102</v>
      </c>
      <c r="C51" s="136" t="s">
        <v>71</v>
      </c>
      <c r="D51" s="137"/>
      <c r="E51" s="138"/>
      <c r="F51" s="138"/>
      <c r="G51" s="138"/>
      <c r="H51" s="139"/>
    </row>
    <row r="52" spans="1:18" s="140" customFormat="1" x14ac:dyDescent="0.25">
      <c r="A52" s="134">
        <v>43</v>
      </c>
      <c r="B52" s="135">
        <v>611723104103</v>
      </c>
      <c r="C52" s="136" t="s">
        <v>72</v>
      </c>
      <c r="D52" s="137"/>
      <c r="E52" s="138"/>
      <c r="F52" s="138"/>
      <c r="G52" s="138"/>
      <c r="H52" s="139"/>
    </row>
    <row r="53" spans="1:18" s="60" customFormat="1" x14ac:dyDescent="0.25">
      <c r="A53" s="142">
        <v>44</v>
      </c>
      <c r="B53" s="20">
        <v>611723104104</v>
      </c>
      <c r="C53" s="21" t="s">
        <v>386</v>
      </c>
      <c r="D53" s="143" t="s">
        <v>384</v>
      </c>
      <c r="E53" s="144"/>
      <c r="F53" s="144"/>
      <c r="G53" s="144"/>
      <c r="H53" s="145"/>
      <c r="I53" s="140"/>
      <c r="J53" s="140"/>
      <c r="K53" s="140"/>
      <c r="L53" s="140"/>
      <c r="M53" s="140"/>
      <c r="N53" s="140"/>
      <c r="O53" s="140"/>
      <c r="P53" s="140"/>
      <c r="Q53" s="140"/>
      <c r="R53" s="140"/>
    </row>
    <row r="54" spans="1:18" s="140" customFormat="1" x14ac:dyDescent="0.25">
      <c r="A54" s="134">
        <v>45</v>
      </c>
      <c r="B54" s="135">
        <v>611723104105</v>
      </c>
      <c r="C54" s="136" t="s">
        <v>73</v>
      </c>
      <c r="D54" s="137"/>
      <c r="E54" s="138"/>
      <c r="F54" s="138"/>
      <c r="G54" s="138"/>
      <c r="H54" s="139"/>
    </row>
    <row r="55" spans="1:18" s="140" customFormat="1" x14ac:dyDescent="0.25">
      <c r="A55" s="134">
        <v>46</v>
      </c>
      <c r="B55" s="135">
        <v>611723104106</v>
      </c>
      <c r="C55" s="136" t="s">
        <v>74</v>
      </c>
      <c r="D55" s="137"/>
      <c r="E55" s="138"/>
      <c r="F55" s="138"/>
      <c r="G55" s="138"/>
      <c r="H55" s="139"/>
    </row>
    <row r="56" spans="1:18" s="140" customFormat="1" x14ac:dyDescent="0.25">
      <c r="A56" s="134">
        <v>47</v>
      </c>
      <c r="B56" s="135">
        <v>611723104107</v>
      </c>
      <c r="C56" s="136" t="s">
        <v>75</v>
      </c>
      <c r="D56" s="137"/>
      <c r="E56" s="138"/>
      <c r="F56" s="138"/>
      <c r="G56" s="138"/>
      <c r="H56" s="139"/>
    </row>
    <row r="57" spans="1:18" s="140" customFormat="1" x14ac:dyDescent="0.25">
      <c r="A57" s="134">
        <v>48</v>
      </c>
      <c r="B57" s="135">
        <v>611723104108</v>
      </c>
      <c r="C57" s="136" t="s">
        <v>76</v>
      </c>
      <c r="D57" s="137"/>
      <c r="E57" s="138"/>
      <c r="F57" s="138"/>
      <c r="G57" s="138"/>
      <c r="H57" s="139"/>
    </row>
    <row r="58" spans="1:18" s="140" customFormat="1" x14ac:dyDescent="0.25">
      <c r="A58" s="134">
        <v>49</v>
      </c>
      <c r="B58" s="135">
        <v>611723104109</v>
      </c>
      <c r="C58" s="136" t="s">
        <v>77</v>
      </c>
      <c r="D58" s="137"/>
      <c r="E58" s="138"/>
      <c r="F58" s="138"/>
      <c r="G58" s="138"/>
      <c r="H58" s="139"/>
    </row>
    <row r="59" spans="1:18" s="140" customFormat="1" x14ac:dyDescent="0.25">
      <c r="A59" s="134">
        <v>50</v>
      </c>
      <c r="B59" s="135">
        <v>611723104110</v>
      </c>
      <c r="C59" s="136" t="s">
        <v>78</v>
      </c>
      <c r="D59" s="137"/>
      <c r="E59" s="138"/>
      <c r="F59" s="138"/>
      <c r="G59" s="138"/>
      <c r="H59" s="139"/>
    </row>
    <row r="60" spans="1:18" s="140" customFormat="1" x14ac:dyDescent="0.25">
      <c r="A60" s="134">
        <v>51</v>
      </c>
      <c r="B60" s="135">
        <v>611723104111</v>
      </c>
      <c r="C60" s="136" t="s">
        <v>79</v>
      </c>
      <c r="D60" s="137"/>
      <c r="E60" s="138"/>
      <c r="F60" s="138"/>
      <c r="G60" s="138"/>
      <c r="H60" s="139"/>
    </row>
    <row r="61" spans="1:18" s="140" customFormat="1" x14ac:dyDescent="0.25">
      <c r="A61" s="134">
        <v>52</v>
      </c>
      <c r="B61" s="135">
        <v>611723104112</v>
      </c>
      <c r="C61" s="136" t="s">
        <v>80</v>
      </c>
      <c r="D61" s="137"/>
      <c r="E61" s="138"/>
      <c r="F61" s="138"/>
      <c r="G61" s="138"/>
      <c r="H61" s="139"/>
    </row>
    <row r="62" spans="1:18" s="140" customFormat="1" x14ac:dyDescent="0.25">
      <c r="A62" s="134">
        <v>53</v>
      </c>
      <c r="B62" s="135">
        <v>611723104113</v>
      </c>
      <c r="C62" s="136" t="s">
        <v>81</v>
      </c>
      <c r="D62" s="137"/>
      <c r="E62" s="138"/>
      <c r="F62" s="138"/>
      <c r="G62" s="138"/>
      <c r="H62" s="139"/>
    </row>
    <row r="63" spans="1:18" s="140" customFormat="1" x14ac:dyDescent="0.25">
      <c r="A63" s="134">
        <v>54</v>
      </c>
      <c r="B63" s="135">
        <v>611723104114</v>
      </c>
      <c r="C63" s="136" t="s">
        <v>82</v>
      </c>
      <c r="D63" s="137"/>
      <c r="E63" s="138"/>
      <c r="F63" s="138"/>
      <c r="G63" s="138"/>
      <c r="H63" s="139"/>
    </row>
    <row r="64" spans="1:18" s="140" customFormat="1" x14ac:dyDescent="0.25">
      <c r="A64" s="134">
        <v>55</v>
      </c>
      <c r="B64" s="135">
        <v>611723104115</v>
      </c>
      <c r="C64" s="136" t="s">
        <v>83</v>
      </c>
      <c r="D64" s="137"/>
      <c r="E64" s="138"/>
      <c r="F64" s="138"/>
      <c r="G64" s="138"/>
      <c r="H64" s="139"/>
    </row>
    <row r="65" spans="1:18" s="140" customFormat="1" x14ac:dyDescent="0.25">
      <c r="A65" s="134">
        <v>56</v>
      </c>
      <c r="B65" s="135">
        <v>611723104116</v>
      </c>
      <c r="C65" s="136" t="s">
        <v>84</v>
      </c>
      <c r="D65" s="137"/>
      <c r="E65" s="138"/>
      <c r="F65" s="138"/>
      <c r="G65" s="138"/>
      <c r="H65" s="139"/>
    </row>
    <row r="66" spans="1:18" s="140" customFormat="1" x14ac:dyDescent="0.25">
      <c r="A66" s="134">
        <v>57</v>
      </c>
      <c r="B66" s="135">
        <v>611723104117</v>
      </c>
      <c r="C66" s="136" t="s">
        <v>85</v>
      </c>
      <c r="D66" s="137"/>
      <c r="E66" s="138"/>
      <c r="F66" s="138"/>
      <c r="G66" s="138"/>
      <c r="H66" s="139"/>
    </row>
    <row r="67" spans="1:18" s="60" customFormat="1" x14ac:dyDescent="0.25">
      <c r="A67" s="142">
        <v>58</v>
      </c>
      <c r="B67" s="20">
        <v>611723104118</v>
      </c>
      <c r="C67" s="21" t="s">
        <v>86</v>
      </c>
      <c r="D67" s="143" t="s">
        <v>383</v>
      </c>
      <c r="E67" s="144"/>
      <c r="F67" s="144"/>
      <c r="G67" s="144"/>
      <c r="H67" s="145"/>
      <c r="I67" s="140"/>
      <c r="J67" s="140"/>
      <c r="K67" s="140"/>
      <c r="L67" s="140"/>
      <c r="M67" s="140"/>
      <c r="N67" s="140"/>
      <c r="O67" s="140"/>
      <c r="P67" s="140"/>
      <c r="Q67" s="140"/>
      <c r="R67" s="140"/>
    </row>
    <row r="68" spans="1:18" x14ac:dyDescent="0.25">
      <c r="A68" s="42"/>
      <c r="B68" s="42"/>
      <c r="C68" s="42"/>
      <c r="D68" s="42"/>
      <c r="E68" s="42"/>
      <c r="F68" s="42"/>
      <c r="G68" s="42"/>
      <c r="H68" s="42"/>
    </row>
    <row r="69" spans="1:18" x14ac:dyDescent="0.25">
      <c r="A69" s="42"/>
      <c r="B69" s="42"/>
      <c r="C69" s="42"/>
      <c r="D69" s="42"/>
      <c r="E69" s="42"/>
      <c r="F69" s="42"/>
      <c r="G69" s="42"/>
      <c r="H69" s="42"/>
    </row>
    <row r="70" spans="1:18" x14ac:dyDescent="0.25">
      <c r="A70" s="42"/>
      <c r="B70" s="42"/>
      <c r="C70" s="42"/>
      <c r="D70" s="42"/>
      <c r="E70" s="42"/>
      <c r="F70" s="42"/>
      <c r="G70" s="42"/>
      <c r="H70" s="42"/>
    </row>
    <row r="71" spans="1:18" x14ac:dyDescent="0.25">
      <c r="A71" s="42"/>
      <c r="B71" s="42"/>
      <c r="C71" s="42"/>
      <c r="D71" s="42"/>
      <c r="E71" s="42"/>
      <c r="F71" s="42"/>
      <c r="G71" s="42"/>
      <c r="H71" s="42"/>
    </row>
    <row r="72" spans="1:18" x14ac:dyDescent="0.25">
      <c r="A72" s="42"/>
      <c r="B72" s="42"/>
      <c r="C72" s="42"/>
      <c r="D72" s="42"/>
      <c r="E72" s="42"/>
      <c r="F72" s="42"/>
      <c r="G72" s="42"/>
      <c r="H72" s="42"/>
    </row>
    <row r="73" spans="1:18" x14ac:dyDescent="0.25">
      <c r="A73" s="42"/>
      <c r="B73" s="42"/>
      <c r="C73" s="42"/>
      <c r="D73" s="42"/>
      <c r="E73" s="42"/>
      <c r="F73" s="42"/>
      <c r="G73" s="42"/>
      <c r="H73" s="42"/>
    </row>
    <row r="74" spans="1:18" x14ac:dyDescent="0.25">
      <c r="A74" s="42"/>
      <c r="B74" s="42"/>
      <c r="C74" s="42"/>
      <c r="D74" s="42"/>
      <c r="E74" s="42"/>
      <c r="F74" s="42"/>
      <c r="G74" s="42"/>
      <c r="H74" s="42"/>
    </row>
    <row r="75" spans="1:18" x14ac:dyDescent="0.25">
      <c r="A75" s="42"/>
      <c r="B75" s="42"/>
      <c r="C75" s="42"/>
      <c r="D75" s="42"/>
      <c r="E75" s="42"/>
      <c r="F75" s="42"/>
      <c r="G75" s="42"/>
      <c r="H75" s="42"/>
    </row>
    <row r="76" spans="1:18" x14ac:dyDescent="0.25">
      <c r="A76" s="42"/>
      <c r="B76" s="42"/>
      <c r="C76" s="42"/>
      <c r="D76" s="42"/>
      <c r="E76" s="42"/>
      <c r="F76" s="42"/>
      <c r="G76" s="42"/>
      <c r="H76" s="42"/>
    </row>
    <row r="77" spans="1:18" x14ac:dyDescent="0.25">
      <c r="A77" s="42"/>
      <c r="B77" s="42"/>
      <c r="C77" s="42"/>
      <c r="D77" s="42"/>
      <c r="E77" s="42"/>
      <c r="F77" s="42"/>
      <c r="G77" s="42"/>
      <c r="H77" s="42"/>
    </row>
    <row r="78" spans="1:18" x14ac:dyDescent="0.25">
      <c r="A78" s="42"/>
      <c r="B78" s="42"/>
      <c r="C78" s="42"/>
      <c r="D78" s="42"/>
      <c r="E78" s="42"/>
      <c r="F78" s="42"/>
      <c r="G78" s="42"/>
      <c r="H78" s="42"/>
    </row>
    <row r="79" spans="1:18" x14ac:dyDescent="0.25">
      <c r="A79" s="42"/>
      <c r="B79" s="42"/>
      <c r="C79" s="42"/>
      <c r="D79" s="42"/>
      <c r="E79" s="42"/>
      <c r="F79" s="42"/>
      <c r="G79" s="42"/>
      <c r="H79" s="42"/>
    </row>
  </sheetData>
  <mergeCells count="71">
    <mergeCell ref="D66:H66"/>
    <mergeCell ref="D67:H67"/>
    <mergeCell ref="D53:H53"/>
    <mergeCell ref="D61:H61"/>
    <mergeCell ref="D62:H62"/>
    <mergeCell ref="D63:H63"/>
    <mergeCell ref="D64:H64"/>
    <mergeCell ref="D65:H65"/>
    <mergeCell ref="D56:H56"/>
    <mergeCell ref="D57:H57"/>
    <mergeCell ref="D58:H58"/>
    <mergeCell ref="D59:H59"/>
    <mergeCell ref="D60:H60"/>
    <mergeCell ref="D50:H50"/>
    <mergeCell ref="D51:H51"/>
    <mergeCell ref="D52:H52"/>
    <mergeCell ref="D54:H54"/>
    <mergeCell ref="D55:H55"/>
    <mergeCell ref="D45:H45"/>
    <mergeCell ref="D46:H46"/>
    <mergeCell ref="D47:H47"/>
    <mergeCell ref="D48:H48"/>
    <mergeCell ref="D49:H49"/>
    <mergeCell ref="D40:H40"/>
    <mergeCell ref="D41:H41"/>
    <mergeCell ref="D42:H42"/>
    <mergeCell ref="D43:H43"/>
    <mergeCell ref="D44:H44"/>
    <mergeCell ref="D36:H36"/>
    <mergeCell ref="D37:H37"/>
    <mergeCell ref="D38:H38"/>
    <mergeCell ref="D39:H39"/>
    <mergeCell ref="D31:H31"/>
    <mergeCell ref="D32:H32"/>
    <mergeCell ref="D33:H33"/>
    <mergeCell ref="D34:H34"/>
    <mergeCell ref="D35:H35"/>
    <mergeCell ref="D26:H26"/>
    <mergeCell ref="D27:H27"/>
    <mergeCell ref="D28:H28"/>
    <mergeCell ref="D29:H29"/>
    <mergeCell ref="D30:H30"/>
    <mergeCell ref="D21:H21"/>
    <mergeCell ref="D22:H22"/>
    <mergeCell ref="D23:H23"/>
    <mergeCell ref="D24:H24"/>
    <mergeCell ref="D25:H25"/>
    <mergeCell ref="D16:H16"/>
    <mergeCell ref="D17:H17"/>
    <mergeCell ref="D18:H18"/>
    <mergeCell ref="D19:H19"/>
    <mergeCell ref="D20:H20"/>
    <mergeCell ref="D11:H11"/>
    <mergeCell ref="D12:H12"/>
    <mergeCell ref="D13:H13"/>
    <mergeCell ref="D14:H14"/>
    <mergeCell ref="D15:H15"/>
    <mergeCell ref="D4:H4"/>
    <mergeCell ref="D5:H5"/>
    <mergeCell ref="D6:H6"/>
    <mergeCell ref="D7:H7"/>
    <mergeCell ref="A8:A9"/>
    <mergeCell ref="B8:B9"/>
    <mergeCell ref="C8:C9"/>
    <mergeCell ref="D8:H9"/>
    <mergeCell ref="D10:H10"/>
    <mergeCell ref="A7:C7"/>
    <mergeCell ref="A5:C5"/>
    <mergeCell ref="A6:C6"/>
    <mergeCell ref="A1:H3"/>
    <mergeCell ref="A4:C4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workbookViewId="0">
      <selection activeCell="P11" sqref="P11:P68"/>
    </sheetView>
  </sheetViews>
  <sheetFormatPr defaultRowHeight="15.75" x14ac:dyDescent="0.25"/>
  <cols>
    <col min="1" max="1" width="6.7109375" style="2" customWidth="1"/>
    <col min="2" max="2" width="21.140625" style="2" customWidth="1"/>
    <col min="3" max="3" width="28.7109375" style="2" bestFit="1" customWidth="1"/>
    <col min="4" max="4" width="6.28515625" style="2" customWidth="1"/>
    <col min="5" max="5" width="5.28515625" style="2" customWidth="1"/>
    <col min="6" max="6" width="6.28515625" style="2" customWidth="1"/>
    <col min="7" max="7" width="5.7109375" style="2" customWidth="1"/>
    <col min="8" max="8" width="6.28515625" style="2" customWidth="1"/>
    <col min="9" max="9" width="5" style="2" customWidth="1"/>
    <col min="10" max="10" width="5.5703125" style="2" customWidth="1"/>
    <col min="11" max="11" width="5.28515625" style="2" customWidth="1"/>
    <col min="12" max="12" width="5.85546875" style="2" customWidth="1"/>
    <col min="13" max="13" width="5.7109375" style="2" customWidth="1"/>
    <col min="14" max="14" width="6.42578125" style="2" customWidth="1"/>
    <col min="15" max="15" width="5.140625" style="2" customWidth="1"/>
    <col min="16" max="16" width="6.140625" style="2" customWidth="1"/>
    <col min="17" max="17" width="5.7109375" style="2" customWidth="1"/>
    <col min="18" max="16384" width="9.140625" style="2"/>
  </cols>
  <sheetData>
    <row r="1" spans="1:19" customFormat="1" ht="30" customHeight="1" x14ac:dyDescent="0.25">
      <c r="A1" s="68"/>
      <c r="B1" s="69"/>
      <c r="C1" s="69"/>
      <c r="D1" s="69"/>
      <c r="E1" s="69"/>
      <c r="F1" s="69"/>
      <c r="G1" s="69"/>
      <c r="H1" s="69"/>
      <c r="I1" s="70"/>
      <c r="J1" s="83" t="s">
        <v>13</v>
      </c>
      <c r="K1" s="84"/>
      <c r="L1" s="84"/>
      <c r="M1" s="84"/>
      <c r="N1" s="84"/>
      <c r="O1" s="84"/>
      <c r="P1" s="84"/>
      <c r="Q1" s="85"/>
    </row>
    <row r="2" spans="1:19" customFormat="1" ht="30" customHeight="1" x14ac:dyDescent="0.25">
      <c r="A2" s="71"/>
      <c r="B2" s="72"/>
      <c r="C2" s="72"/>
      <c r="D2" s="72"/>
      <c r="E2" s="72"/>
      <c r="F2" s="72"/>
      <c r="G2" s="72"/>
      <c r="H2" s="72"/>
      <c r="I2" s="73"/>
      <c r="J2" s="86"/>
      <c r="K2" s="87"/>
      <c r="L2" s="87"/>
      <c r="M2" s="87"/>
      <c r="N2" s="87"/>
      <c r="O2" s="87"/>
      <c r="P2" s="87"/>
      <c r="Q2" s="88"/>
    </row>
    <row r="3" spans="1:19" customFormat="1" ht="15" x14ac:dyDescent="0.25">
      <c r="A3" s="74"/>
      <c r="B3" s="75"/>
      <c r="C3" s="75"/>
      <c r="D3" s="75"/>
      <c r="E3" s="75"/>
      <c r="F3" s="75"/>
      <c r="G3" s="75"/>
      <c r="H3" s="75"/>
      <c r="I3" s="76"/>
      <c r="J3" s="89"/>
      <c r="K3" s="90"/>
      <c r="L3" s="90"/>
      <c r="M3" s="90"/>
      <c r="N3" s="90"/>
      <c r="O3" s="90"/>
      <c r="P3" s="90"/>
      <c r="Q3" s="91"/>
    </row>
    <row r="4" spans="1:19" customFormat="1" ht="37.5" customHeight="1" x14ac:dyDescent="0.25">
      <c r="A4" s="77" t="s">
        <v>2</v>
      </c>
      <c r="B4" s="77"/>
      <c r="C4" s="78" t="s">
        <v>21</v>
      </c>
      <c r="D4" s="79"/>
      <c r="E4" s="79"/>
      <c r="F4" s="79"/>
      <c r="G4" s="80"/>
      <c r="H4" s="81" t="s">
        <v>3</v>
      </c>
      <c r="I4" s="81"/>
      <c r="J4" s="81"/>
      <c r="K4" s="81"/>
      <c r="L4" s="81"/>
      <c r="M4" s="82" t="s">
        <v>14</v>
      </c>
      <c r="N4" s="82"/>
      <c r="O4" s="82"/>
      <c r="P4" s="82"/>
      <c r="Q4" s="82"/>
      <c r="S4" s="2"/>
    </row>
    <row r="5" spans="1:19" customFormat="1" ht="17.25" customHeight="1" x14ac:dyDescent="0.25">
      <c r="A5" s="77" t="s">
        <v>4</v>
      </c>
      <c r="B5" s="77"/>
      <c r="C5" s="92" t="s">
        <v>16</v>
      </c>
      <c r="D5" s="93"/>
      <c r="E5" s="93"/>
      <c r="F5" s="93"/>
      <c r="G5" s="94"/>
      <c r="H5" s="81" t="s">
        <v>11</v>
      </c>
      <c r="I5" s="81"/>
      <c r="J5" s="81"/>
      <c r="K5" s="81"/>
      <c r="L5" s="81"/>
      <c r="M5" s="81" t="s">
        <v>89</v>
      </c>
      <c r="N5" s="81"/>
      <c r="O5" s="81"/>
      <c r="P5" s="81"/>
      <c r="Q5" s="81"/>
      <c r="S5" s="2"/>
    </row>
    <row r="6" spans="1:19" customFormat="1" ht="29.25" customHeight="1" x14ac:dyDescent="0.25">
      <c r="A6" s="78" t="s">
        <v>8</v>
      </c>
      <c r="B6" s="80"/>
      <c r="C6" s="92" t="s">
        <v>87</v>
      </c>
      <c r="D6" s="93"/>
      <c r="E6" s="93"/>
      <c r="F6" s="93"/>
      <c r="G6" s="94"/>
      <c r="H6" s="95" t="s">
        <v>6</v>
      </c>
      <c r="I6" s="95"/>
      <c r="J6" s="95"/>
      <c r="K6" s="95"/>
      <c r="L6" s="95"/>
      <c r="M6" s="95" t="s">
        <v>88</v>
      </c>
      <c r="N6" s="95"/>
      <c r="O6" s="95"/>
      <c r="P6" s="95"/>
      <c r="Q6" s="95"/>
      <c r="S6" s="2"/>
    </row>
    <row r="7" spans="1:19" customFormat="1" ht="23.25" customHeight="1" x14ac:dyDescent="0.25">
      <c r="A7" s="77" t="s">
        <v>5</v>
      </c>
      <c r="B7" s="77"/>
      <c r="C7" s="96" t="s">
        <v>17</v>
      </c>
      <c r="D7" s="97"/>
      <c r="E7" s="97"/>
      <c r="F7" s="97"/>
      <c r="G7" s="98"/>
      <c r="H7" s="95" t="s">
        <v>10</v>
      </c>
      <c r="I7" s="95"/>
      <c r="J7" s="95"/>
      <c r="K7" s="95"/>
      <c r="L7" s="95"/>
      <c r="M7" s="99" t="s">
        <v>28</v>
      </c>
      <c r="N7" s="99"/>
      <c r="O7" s="99"/>
      <c r="P7" s="99"/>
      <c r="Q7" s="99"/>
      <c r="S7" s="2"/>
    </row>
    <row r="8" spans="1:19" ht="6" customHeight="1" x14ac:dyDescent="0.25">
      <c r="A8" s="100"/>
      <c r="B8" s="100"/>
      <c r="C8" s="100"/>
      <c r="D8" s="100"/>
      <c r="E8" s="100"/>
      <c r="F8" s="100"/>
      <c r="G8" s="100"/>
      <c r="H8" s="100"/>
      <c r="I8" s="100"/>
      <c r="J8" s="15"/>
      <c r="K8" s="15"/>
    </row>
    <row r="9" spans="1:19" s="3" customFormat="1" ht="17.25" customHeight="1" x14ac:dyDescent="0.25">
      <c r="A9" s="105" t="s">
        <v>0</v>
      </c>
      <c r="B9" s="107" t="s">
        <v>15</v>
      </c>
      <c r="C9" s="105" t="s">
        <v>1</v>
      </c>
      <c r="D9" s="101" t="s">
        <v>22</v>
      </c>
      <c r="E9" s="102"/>
      <c r="F9" s="101" t="s">
        <v>23</v>
      </c>
      <c r="G9" s="102"/>
      <c r="H9" s="101" t="s">
        <v>24</v>
      </c>
      <c r="I9" s="102"/>
      <c r="J9" s="101" t="s">
        <v>25</v>
      </c>
      <c r="K9" s="102"/>
      <c r="L9" s="101" t="s">
        <v>26</v>
      </c>
      <c r="M9" s="102"/>
      <c r="N9" s="103" t="s">
        <v>27</v>
      </c>
      <c r="O9" s="104"/>
      <c r="P9" s="103" t="s">
        <v>18</v>
      </c>
      <c r="Q9" s="104"/>
    </row>
    <row r="10" spans="1:19" s="3" customFormat="1" ht="30.75" customHeight="1" x14ac:dyDescent="0.25">
      <c r="A10" s="106"/>
      <c r="B10" s="108"/>
      <c r="C10" s="106"/>
      <c r="D10" s="7" t="s">
        <v>338</v>
      </c>
      <c r="E10" s="7" t="s">
        <v>20</v>
      </c>
      <c r="F10" s="7" t="s">
        <v>273</v>
      </c>
      <c r="G10" s="8" t="s">
        <v>20</v>
      </c>
      <c r="H10" s="7" t="s">
        <v>342</v>
      </c>
      <c r="I10" s="8" t="s">
        <v>20</v>
      </c>
      <c r="J10" s="4" t="s">
        <v>339</v>
      </c>
      <c r="K10" s="5" t="s">
        <v>20</v>
      </c>
      <c r="L10" s="4" t="s">
        <v>279</v>
      </c>
      <c r="M10" s="4" t="s">
        <v>20</v>
      </c>
      <c r="N10" s="4" t="s">
        <v>340</v>
      </c>
      <c r="O10" s="4" t="s">
        <v>20</v>
      </c>
      <c r="P10" s="4" t="s">
        <v>341</v>
      </c>
      <c r="Q10" s="4" t="s">
        <v>20</v>
      </c>
    </row>
    <row r="11" spans="1:19" ht="21.95" customHeight="1" x14ac:dyDescent="0.25">
      <c r="A11" s="14">
        <v>1</v>
      </c>
      <c r="B11" s="67">
        <v>611723205001</v>
      </c>
      <c r="C11" s="36" t="s">
        <v>281</v>
      </c>
      <c r="D11" s="14">
        <v>30</v>
      </c>
      <c r="E11" s="9">
        <v>83</v>
      </c>
      <c r="F11" s="14">
        <v>18</v>
      </c>
      <c r="G11" s="9">
        <v>81</v>
      </c>
      <c r="H11" s="14">
        <v>23</v>
      </c>
      <c r="I11" s="9">
        <f>G11-1</f>
        <v>80</v>
      </c>
      <c r="J11" s="9">
        <v>46</v>
      </c>
      <c r="K11" s="9">
        <f>G11+2</f>
        <v>83</v>
      </c>
      <c r="L11" s="14">
        <v>22</v>
      </c>
      <c r="M11" s="9">
        <f>K11</f>
        <v>83</v>
      </c>
      <c r="N11" s="14">
        <v>26</v>
      </c>
      <c r="O11" s="9">
        <f>G11-1</f>
        <v>80</v>
      </c>
      <c r="P11" s="55">
        <v>7</v>
      </c>
      <c r="Q11" s="9">
        <f>G11+5</f>
        <v>86</v>
      </c>
    </row>
    <row r="12" spans="1:19" ht="21.95" customHeight="1" x14ac:dyDescent="0.25">
      <c r="A12" s="14">
        <v>2</v>
      </c>
      <c r="B12" s="65">
        <v>611723205003</v>
      </c>
      <c r="C12" s="36" t="s">
        <v>282</v>
      </c>
      <c r="D12" s="14">
        <v>28</v>
      </c>
      <c r="E12" s="9">
        <v>92</v>
      </c>
      <c r="F12" s="14">
        <v>18</v>
      </c>
      <c r="G12" s="9">
        <v>95</v>
      </c>
      <c r="H12" s="14">
        <v>22</v>
      </c>
      <c r="I12" s="9">
        <f t="shared" ref="I12:I68" si="0">G12-1</f>
        <v>94</v>
      </c>
      <c r="J12" s="9">
        <v>44</v>
      </c>
      <c r="K12" s="9">
        <f t="shared" ref="K12:K68" si="1">G12+2</f>
        <v>97</v>
      </c>
      <c r="L12" s="14">
        <v>22</v>
      </c>
      <c r="M12" s="9">
        <f t="shared" ref="M12:M68" si="2">K12</f>
        <v>97</v>
      </c>
      <c r="N12" s="14">
        <f>L12+3</f>
        <v>25</v>
      </c>
      <c r="O12" s="9">
        <f t="shared" ref="O12:O68" si="3">G12-1</f>
        <v>94</v>
      </c>
      <c r="P12" s="55">
        <v>8</v>
      </c>
      <c r="Q12" s="9">
        <v>92</v>
      </c>
    </row>
    <row r="13" spans="1:19" ht="21.95" customHeight="1" x14ac:dyDescent="0.25">
      <c r="A13" s="14">
        <v>3</v>
      </c>
      <c r="B13" s="65">
        <v>611723205004</v>
      </c>
      <c r="C13" s="36" t="s">
        <v>283</v>
      </c>
      <c r="D13" s="14">
        <v>31</v>
      </c>
      <c r="E13" s="9">
        <v>78</v>
      </c>
      <c r="F13" s="14">
        <v>16</v>
      </c>
      <c r="G13" s="9">
        <v>79</v>
      </c>
      <c r="H13" s="14">
        <v>24</v>
      </c>
      <c r="I13" s="9">
        <f t="shared" si="0"/>
        <v>78</v>
      </c>
      <c r="J13" s="9">
        <v>50</v>
      </c>
      <c r="K13" s="9">
        <f t="shared" si="1"/>
        <v>81</v>
      </c>
      <c r="L13" s="14">
        <v>25</v>
      </c>
      <c r="M13" s="9">
        <f t="shared" si="2"/>
        <v>81</v>
      </c>
      <c r="N13" s="48">
        <f t="shared" ref="N13:N40" si="4">L13+3</f>
        <v>28</v>
      </c>
      <c r="O13" s="9">
        <f t="shared" si="3"/>
        <v>78</v>
      </c>
      <c r="P13" s="55">
        <f>N13-20</f>
        <v>8</v>
      </c>
      <c r="Q13" s="9">
        <f t="shared" ref="Q13:Q67" si="5">G13+5</f>
        <v>84</v>
      </c>
    </row>
    <row r="14" spans="1:19" ht="21.95" customHeight="1" x14ac:dyDescent="0.25">
      <c r="A14" s="14">
        <v>4</v>
      </c>
      <c r="B14" s="65">
        <v>611723205006</v>
      </c>
      <c r="C14" s="37" t="s">
        <v>284</v>
      </c>
      <c r="D14" s="14">
        <v>34</v>
      </c>
      <c r="E14" s="9">
        <f>G14-2</f>
        <v>90</v>
      </c>
      <c r="F14" s="14">
        <v>20</v>
      </c>
      <c r="G14" s="9">
        <v>92</v>
      </c>
      <c r="H14" s="14">
        <v>26</v>
      </c>
      <c r="I14" s="9">
        <f t="shared" si="0"/>
        <v>91</v>
      </c>
      <c r="J14" s="9">
        <v>50</v>
      </c>
      <c r="K14" s="9">
        <f t="shared" si="1"/>
        <v>94</v>
      </c>
      <c r="L14" s="14">
        <v>25</v>
      </c>
      <c r="M14" s="9">
        <f t="shared" si="2"/>
        <v>94</v>
      </c>
      <c r="N14" s="48">
        <f t="shared" si="4"/>
        <v>28</v>
      </c>
      <c r="O14" s="9">
        <f t="shared" si="3"/>
        <v>91</v>
      </c>
      <c r="P14" s="55">
        <f t="shared" ref="P14:P38" si="6">N14-20</f>
        <v>8</v>
      </c>
      <c r="Q14" s="9">
        <f t="shared" si="5"/>
        <v>97</v>
      </c>
    </row>
    <row r="15" spans="1:19" ht="21.95" customHeight="1" x14ac:dyDescent="0.25">
      <c r="A15" s="14">
        <v>5</v>
      </c>
      <c r="B15" s="65">
        <v>611723205007</v>
      </c>
      <c r="C15" s="37" t="s">
        <v>285</v>
      </c>
      <c r="D15" s="14">
        <v>32</v>
      </c>
      <c r="E15" s="9">
        <f t="shared" ref="E15:E68" si="7">G15-2</f>
        <v>93</v>
      </c>
      <c r="F15" s="14">
        <v>20</v>
      </c>
      <c r="G15" s="9">
        <v>95</v>
      </c>
      <c r="H15" s="14">
        <v>26</v>
      </c>
      <c r="I15" s="9">
        <f t="shared" si="0"/>
        <v>94</v>
      </c>
      <c r="J15" s="9">
        <v>48</v>
      </c>
      <c r="K15" s="9">
        <f t="shared" si="1"/>
        <v>97</v>
      </c>
      <c r="L15" s="14">
        <v>24</v>
      </c>
      <c r="M15" s="9">
        <f t="shared" si="2"/>
        <v>97</v>
      </c>
      <c r="N15" s="48">
        <f t="shared" si="4"/>
        <v>27</v>
      </c>
      <c r="O15" s="9">
        <f t="shared" si="3"/>
        <v>94</v>
      </c>
      <c r="P15" s="55">
        <f t="shared" si="6"/>
        <v>7</v>
      </c>
      <c r="Q15" s="9">
        <v>96</v>
      </c>
    </row>
    <row r="16" spans="1:19" ht="21.95" customHeight="1" x14ac:dyDescent="0.3">
      <c r="A16" s="14">
        <v>6</v>
      </c>
      <c r="B16" s="65">
        <v>611723205008</v>
      </c>
      <c r="C16" s="38" t="s">
        <v>286</v>
      </c>
      <c r="D16" s="14">
        <v>32</v>
      </c>
      <c r="E16" s="9">
        <v>79</v>
      </c>
      <c r="F16" s="14">
        <v>20</v>
      </c>
      <c r="G16" s="9">
        <v>79</v>
      </c>
      <c r="H16" s="14">
        <v>26</v>
      </c>
      <c r="I16" s="9">
        <v>78</v>
      </c>
      <c r="J16" s="9">
        <v>50</v>
      </c>
      <c r="K16" s="9">
        <f t="shared" si="1"/>
        <v>81</v>
      </c>
      <c r="L16" s="14">
        <v>25</v>
      </c>
      <c r="M16" s="9">
        <f t="shared" si="2"/>
        <v>81</v>
      </c>
      <c r="N16" s="48">
        <f t="shared" si="4"/>
        <v>28</v>
      </c>
      <c r="O16" s="9">
        <f t="shared" si="3"/>
        <v>78</v>
      </c>
      <c r="P16" s="55">
        <f t="shared" si="6"/>
        <v>8</v>
      </c>
      <c r="Q16" s="9">
        <f t="shared" si="5"/>
        <v>84</v>
      </c>
    </row>
    <row r="17" spans="1:17" ht="21.95" customHeight="1" x14ac:dyDescent="0.3">
      <c r="A17" s="14">
        <v>7</v>
      </c>
      <c r="B17" s="65">
        <v>611723205009</v>
      </c>
      <c r="C17" s="38" t="s">
        <v>287</v>
      </c>
      <c r="D17" s="14">
        <v>32</v>
      </c>
      <c r="E17" s="9">
        <f t="shared" si="7"/>
        <v>78</v>
      </c>
      <c r="F17" s="14">
        <v>18</v>
      </c>
      <c r="G17" s="9">
        <v>80</v>
      </c>
      <c r="H17" s="14">
        <v>24</v>
      </c>
      <c r="I17" s="9">
        <f t="shared" si="0"/>
        <v>79</v>
      </c>
      <c r="J17" s="9">
        <v>48</v>
      </c>
      <c r="K17" s="9">
        <f t="shared" si="1"/>
        <v>82</v>
      </c>
      <c r="L17" s="14">
        <v>23</v>
      </c>
      <c r="M17" s="9">
        <f t="shared" si="2"/>
        <v>82</v>
      </c>
      <c r="N17" s="48">
        <f t="shared" si="4"/>
        <v>26</v>
      </c>
      <c r="O17" s="9">
        <f t="shared" si="3"/>
        <v>79</v>
      </c>
      <c r="P17" s="55">
        <v>7</v>
      </c>
      <c r="Q17" s="9">
        <f t="shared" si="5"/>
        <v>85</v>
      </c>
    </row>
    <row r="18" spans="1:17" ht="21.95" customHeight="1" x14ac:dyDescent="0.3">
      <c r="A18" s="14">
        <v>8</v>
      </c>
      <c r="B18" s="65">
        <v>611723205010</v>
      </c>
      <c r="C18" s="38" t="s">
        <v>288</v>
      </c>
      <c r="D18" s="14">
        <v>29</v>
      </c>
      <c r="E18" s="9">
        <f t="shared" si="7"/>
        <v>81</v>
      </c>
      <c r="F18" s="14">
        <v>18</v>
      </c>
      <c r="G18" s="9">
        <v>83</v>
      </c>
      <c r="H18" s="14">
        <v>23</v>
      </c>
      <c r="I18" s="9">
        <f t="shared" si="0"/>
        <v>82</v>
      </c>
      <c r="J18" s="9">
        <v>46</v>
      </c>
      <c r="K18" s="9">
        <f t="shared" si="1"/>
        <v>85</v>
      </c>
      <c r="L18" s="14">
        <v>22</v>
      </c>
      <c r="M18" s="9">
        <f t="shared" si="2"/>
        <v>85</v>
      </c>
      <c r="N18" s="48">
        <f t="shared" si="4"/>
        <v>25</v>
      </c>
      <c r="O18" s="9">
        <f t="shared" si="3"/>
        <v>82</v>
      </c>
      <c r="P18" s="55">
        <v>7</v>
      </c>
      <c r="Q18" s="9">
        <v>90</v>
      </c>
    </row>
    <row r="19" spans="1:17" ht="21.95" customHeight="1" x14ac:dyDescent="0.3">
      <c r="A19" s="14">
        <v>9</v>
      </c>
      <c r="B19" s="65">
        <v>611723205011</v>
      </c>
      <c r="C19" s="38" t="s">
        <v>289</v>
      </c>
      <c r="D19" s="14">
        <v>32</v>
      </c>
      <c r="E19" s="9">
        <f t="shared" si="7"/>
        <v>83</v>
      </c>
      <c r="F19" s="14">
        <v>19</v>
      </c>
      <c r="G19" s="9">
        <v>85</v>
      </c>
      <c r="H19" s="14">
        <v>25</v>
      </c>
      <c r="I19" s="9">
        <f t="shared" si="0"/>
        <v>84</v>
      </c>
      <c r="J19" s="9">
        <v>48</v>
      </c>
      <c r="K19" s="9">
        <f t="shared" si="1"/>
        <v>87</v>
      </c>
      <c r="L19" s="14">
        <v>25</v>
      </c>
      <c r="M19" s="9">
        <f t="shared" si="2"/>
        <v>87</v>
      </c>
      <c r="N19" s="48">
        <f t="shared" si="4"/>
        <v>28</v>
      </c>
      <c r="O19" s="9">
        <f t="shared" si="3"/>
        <v>84</v>
      </c>
      <c r="P19" s="55">
        <f t="shared" si="6"/>
        <v>8</v>
      </c>
      <c r="Q19" s="9">
        <f t="shared" si="5"/>
        <v>90</v>
      </c>
    </row>
    <row r="20" spans="1:17" ht="21.95" customHeight="1" x14ac:dyDescent="0.25">
      <c r="A20" s="14">
        <v>10</v>
      </c>
      <c r="B20" s="65">
        <v>611723205012</v>
      </c>
      <c r="C20" s="37" t="s">
        <v>290</v>
      </c>
      <c r="D20" s="14">
        <v>32</v>
      </c>
      <c r="E20" s="9">
        <f t="shared" si="7"/>
        <v>91</v>
      </c>
      <c r="F20" s="14">
        <v>20</v>
      </c>
      <c r="G20" s="9">
        <v>93</v>
      </c>
      <c r="H20" s="14">
        <v>26</v>
      </c>
      <c r="I20" s="9">
        <f t="shared" si="0"/>
        <v>92</v>
      </c>
      <c r="J20" s="9">
        <v>50</v>
      </c>
      <c r="K20" s="9">
        <f t="shared" si="1"/>
        <v>95</v>
      </c>
      <c r="L20" s="14">
        <v>25</v>
      </c>
      <c r="M20" s="9">
        <f t="shared" si="2"/>
        <v>95</v>
      </c>
      <c r="N20" s="48">
        <f t="shared" si="4"/>
        <v>28</v>
      </c>
      <c r="O20" s="9">
        <f t="shared" si="3"/>
        <v>92</v>
      </c>
      <c r="P20" s="55">
        <f t="shared" si="6"/>
        <v>8</v>
      </c>
      <c r="Q20" s="9">
        <f t="shared" si="5"/>
        <v>98</v>
      </c>
    </row>
    <row r="21" spans="1:17" ht="21.95" customHeight="1" x14ac:dyDescent="0.25">
      <c r="A21" s="14">
        <v>11</v>
      </c>
      <c r="B21" s="65">
        <v>611723205013</v>
      </c>
      <c r="C21" s="36" t="s">
        <v>291</v>
      </c>
      <c r="D21" s="14">
        <v>32</v>
      </c>
      <c r="E21" s="9">
        <f t="shared" si="7"/>
        <v>93</v>
      </c>
      <c r="F21" s="14">
        <v>20</v>
      </c>
      <c r="G21" s="9">
        <v>95</v>
      </c>
      <c r="H21" s="14">
        <v>26</v>
      </c>
      <c r="I21" s="9">
        <f t="shared" si="0"/>
        <v>94</v>
      </c>
      <c r="J21" s="9">
        <v>50</v>
      </c>
      <c r="K21" s="9">
        <f t="shared" si="1"/>
        <v>97</v>
      </c>
      <c r="L21" s="14">
        <v>25</v>
      </c>
      <c r="M21" s="9">
        <f t="shared" si="2"/>
        <v>97</v>
      </c>
      <c r="N21" s="48">
        <f t="shared" si="4"/>
        <v>28</v>
      </c>
      <c r="O21" s="9">
        <f t="shared" si="3"/>
        <v>94</v>
      </c>
      <c r="P21" s="55">
        <f t="shared" si="6"/>
        <v>8</v>
      </c>
      <c r="Q21" s="9">
        <v>91</v>
      </c>
    </row>
    <row r="22" spans="1:17" s="59" customFormat="1" ht="21.95" customHeight="1" x14ac:dyDescent="0.25">
      <c r="A22" s="56">
        <v>12</v>
      </c>
      <c r="B22" s="66">
        <v>611723205014</v>
      </c>
      <c r="C22" s="57" t="s">
        <v>337</v>
      </c>
      <c r="D22" s="58">
        <v>0</v>
      </c>
      <c r="E22" s="58" t="s">
        <v>213</v>
      </c>
      <c r="F22" s="58">
        <v>0</v>
      </c>
      <c r="G22" s="58" t="s">
        <v>213</v>
      </c>
      <c r="H22" s="58">
        <v>0</v>
      </c>
      <c r="I22" s="58" t="s">
        <v>213</v>
      </c>
      <c r="J22" s="58">
        <v>0</v>
      </c>
      <c r="K22" s="58" t="s">
        <v>213</v>
      </c>
      <c r="L22" s="58">
        <v>0</v>
      </c>
      <c r="M22" s="58" t="s">
        <v>213</v>
      </c>
      <c r="N22" s="58">
        <v>0</v>
      </c>
      <c r="O22" s="58" t="s">
        <v>213</v>
      </c>
      <c r="P22" s="58">
        <v>0</v>
      </c>
      <c r="Q22" s="58" t="s">
        <v>213</v>
      </c>
    </row>
    <row r="23" spans="1:17" ht="21.95" customHeight="1" x14ac:dyDescent="0.25">
      <c r="A23" s="28">
        <v>13</v>
      </c>
      <c r="B23" s="65">
        <v>611723205015</v>
      </c>
      <c r="C23" s="37" t="s">
        <v>292</v>
      </c>
      <c r="D23" s="14">
        <v>30</v>
      </c>
      <c r="E23" s="9">
        <f t="shared" si="7"/>
        <v>80</v>
      </c>
      <c r="F23" s="14">
        <v>18</v>
      </c>
      <c r="G23" s="9">
        <v>82</v>
      </c>
      <c r="H23" s="14">
        <v>24</v>
      </c>
      <c r="I23" s="9">
        <f t="shared" si="0"/>
        <v>81</v>
      </c>
      <c r="J23" s="9">
        <v>46</v>
      </c>
      <c r="K23" s="9">
        <f t="shared" si="1"/>
        <v>84</v>
      </c>
      <c r="L23" s="14">
        <v>22</v>
      </c>
      <c r="M23" s="9">
        <f t="shared" si="2"/>
        <v>84</v>
      </c>
      <c r="N23" s="48">
        <f t="shared" si="4"/>
        <v>25</v>
      </c>
      <c r="O23" s="9">
        <f t="shared" si="3"/>
        <v>81</v>
      </c>
      <c r="P23" s="55">
        <v>7</v>
      </c>
      <c r="Q23" s="9">
        <f t="shared" si="5"/>
        <v>87</v>
      </c>
    </row>
    <row r="24" spans="1:17" ht="21.95" customHeight="1" x14ac:dyDescent="0.25">
      <c r="A24" s="28">
        <v>14</v>
      </c>
      <c r="B24" s="65">
        <v>611723205016</v>
      </c>
      <c r="C24" s="37" t="s">
        <v>293</v>
      </c>
      <c r="D24" s="14">
        <v>29</v>
      </c>
      <c r="E24" s="9">
        <f t="shared" si="7"/>
        <v>77</v>
      </c>
      <c r="F24" s="14">
        <v>19</v>
      </c>
      <c r="G24" s="9">
        <v>79</v>
      </c>
      <c r="H24" s="14">
        <v>23</v>
      </c>
      <c r="I24" s="9">
        <f t="shared" si="0"/>
        <v>78</v>
      </c>
      <c r="J24" s="9">
        <v>48</v>
      </c>
      <c r="K24" s="9">
        <f t="shared" si="1"/>
        <v>81</v>
      </c>
      <c r="L24" s="14">
        <v>23</v>
      </c>
      <c r="M24" s="9">
        <f t="shared" si="2"/>
        <v>81</v>
      </c>
      <c r="N24" s="48">
        <f t="shared" si="4"/>
        <v>26</v>
      </c>
      <c r="O24" s="9">
        <f t="shared" si="3"/>
        <v>78</v>
      </c>
      <c r="P24" s="55">
        <v>7</v>
      </c>
      <c r="Q24" s="9">
        <f t="shared" si="5"/>
        <v>84</v>
      </c>
    </row>
    <row r="25" spans="1:17" ht="21.95" customHeight="1" x14ac:dyDescent="0.25">
      <c r="A25" s="28">
        <v>15</v>
      </c>
      <c r="B25" s="65">
        <v>611723205017</v>
      </c>
      <c r="C25" s="36" t="s">
        <v>294</v>
      </c>
      <c r="D25" s="14">
        <v>27</v>
      </c>
      <c r="E25" s="9">
        <v>76</v>
      </c>
      <c r="F25" s="14">
        <v>17</v>
      </c>
      <c r="G25" s="9">
        <v>77</v>
      </c>
      <c r="H25" s="14">
        <v>22</v>
      </c>
      <c r="I25" s="9">
        <f t="shared" si="0"/>
        <v>76</v>
      </c>
      <c r="J25" s="9">
        <v>46</v>
      </c>
      <c r="K25" s="9">
        <f t="shared" si="1"/>
        <v>79</v>
      </c>
      <c r="L25" s="14">
        <v>22</v>
      </c>
      <c r="M25" s="9">
        <f t="shared" si="2"/>
        <v>79</v>
      </c>
      <c r="N25" s="48">
        <f t="shared" si="4"/>
        <v>25</v>
      </c>
      <c r="O25" s="9">
        <f t="shared" si="3"/>
        <v>76</v>
      </c>
      <c r="P25" s="55">
        <v>7</v>
      </c>
      <c r="Q25" s="9">
        <f t="shared" si="5"/>
        <v>82</v>
      </c>
    </row>
    <row r="26" spans="1:17" ht="21.95" customHeight="1" x14ac:dyDescent="0.25">
      <c r="A26" s="28">
        <v>16</v>
      </c>
      <c r="B26" s="65">
        <v>611723205018</v>
      </c>
      <c r="C26" s="37" t="s">
        <v>295</v>
      </c>
      <c r="D26" s="14">
        <v>30</v>
      </c>
      <c r="E26" s="9">
        <f t="shared" si="7"/>
        <v>85</v>
      </c>
      <c r="F26" s="14">
        <v>20</v>
      </c>
      <c r="G26" s="9">
        <v>87</v>
      </c>
      <c r="H26" s="14">
        <v>23</v>
      </c>
      <c r="I26" s="9">
        <f t="shared" si="0"/>
        <v>86</v>
      </c>
      <c r="J26" s="9">
        <v>50</v>
      </c>
      <c r="K26" s="9">
        <f t="shared" si="1"/>
        <v>89</v>
      </c>
      <c r="L26" s="14">
        <v>23</v>
      </c>
      <c r="M26" s="9">
        <f t="shared" si="2"/>
        <v>89</v>
      </c>
      <c r="N26" s="48">
        <f t="shared" si="4"/>
        <v>26</v>
      </c>
      <c r="O26" s="9">
        <f t="shared" si="3"/>
        <v>86</v>
      </c>
      <c r="P26" s="55">
        <v>7</v>
      </c>
      <c r="Q26" s="9">
        <f t="shared" si="5"/>
        <v>92</v>
      </c>
    </row>
    <row r="27" spans="1:17" ht="21.95" customHeight="1" x14ac:dyDescent="0.25">
      <c r="A27" s="28">
        <v>17</v>
      </c>
      <c r="B27" s="65">
        <v>611723205019</v>
      </c>
      <c r="C27" s="37" t="s">
        <v>296</v>
      </c>
      <c r="D27" s="14">
        <v>31</v>
      </c>
      <c r="E27" s="9">
        <f t="shared" si="7"/>
        <v>83</v>
      </c>
      <c r="F27" s="14">
        <v>18</v>
      </c>
      <c r="G27" s="9">
        <v>85</v>
      </c>
      <c r="H27" s="14">
        <v>24</v>
      </c>
      <c r="I27" s="9">
        <f t="shared" si="0"/>
        <v>84</v>
      </c>
      <c r="J27" s="9">
        <v>48</v>
      </c>
      <c r="K27" s="9">
        <f t="shared" si="1"/>
        <v>87</v>
      </c>
      <c r="L27" s="14">
        <v>23</v>
      </c>
      <c r="M27" s="9">
        <f t="shared" si="2"/>
        <v>87</v>
      </c>
      <c r="N27" s="48">
        <f t="shared" si="4"/>
        <v>26</v>
      </c>
      <c r="O27" s="9">
        <f t="shared" si="3"/>
        <v>84</v>
      </c>
      <c r="P27" s="55">
        <v>7</v>
      </c>
      <c r="Q27" s="9">
        <f t="shared" si="5"/>
        <v>90</v>
      </c>
    </row>
    <row r="28" spans="1:17" ht="21.95" customHeight="1" x14ac:dyDescent="0.25">
      <c r="A28" s="28">
        <v>18</v>
      </c>
      <c r="B28" s="65">
        <v>611723205020</v>
      </c>
      <c r="C28" s="37" t="s">
        <v>297</v>
      </c>
      <c r="D28" s="14">
        <v>32</v>
      </c>
      <c r="E28" s="9">
        <f t="shared" si="7"/>
        <v>82</v>
      </c>
      <c r="F28" s="14">
        <v>20</v>
      </c>
      <c r="G28" s="9">
        <v>84</v>
      </c>
      <c r="H28" s="14">
        <v>25</v>
      </c>
      <c r="I28" s="9">
        <f t="shared" si="0"/>
        <v>83</v>
      </c>
      <c r="J28" s="9">
        <v>50</v>
      </c>
      <c r="K28" s="9">
        <f t="shared" si="1"/>
        <v>86</v>
      </c>
      <c r="L28" s="14">
        <v>25</v>
      </c>
      <c r="M28" s="9">
        <f t="shared" si="2"/>
        <v>86</v>
      </c>
      <c r="N28" s="48">
        <f t="shared" si="4"/>
        <v>28</v>
      </c>
      <c r="O28" s="9">
        <f t="shared" si="3"/>
        <v>83</v>
      </c>
      <c r="P28" s="55">
        <f t="shared" si="6"/>
        <v>8</v>
      </c>
      <c r="Q28" s="9">
        <f t="shared" si="5"/>
        <v>89</v>
      </c>
    </row>
    <row r="29" spans="1:17" ht="21.95" customHeight="1" x14ac:dyDescent="0.25">
      <c r="A29" s="28">
        <v>19</v>
      </c>
      <c r="B29" s="65">
        <v>611723205021</v>
      </c>
      <c r="C29" s="39" t="s">
        <v>298</v>
      </c>
      <c r="D29" s="14">
        <v>32</v>
      </c>
      <c r="E29" s="9">
        <f t="shared" si="7"/>
        <v>83</v>
      </c>
      <c r="F29" s="14">
        <v>19</v>
      </c>
      <c r="G29" s="9">
        <v>85</v>
      </c>
      <c r="H29" s="14">
        <v>26</v>
      </c>
      <c r="I29" s="9">
        <f t="shared" si="0"/>
        <v>84</v>
      </c>
      <c r="J29" s="9">
        <v>48</v>
      </c>
      <c r="K29" s="9">
        <f t="shared" si="1"/>
        <v>87</v>
      </c>
      <c r="L29" s="14">
        <v>25</v>
      </c>
      <c r="M29" s="9">
        <f t="shared" si="2"/>
        <v>87</v>
      </c>
      <c r="N29" s="48">
        <f t="shared" si="4"/>
        <v>28</v>
      </c>
      <c r="O29" s="9">
        <f t="shared" si="3"/>
        <v>84</v>
      </c>
      <c r="P29" s="55">
        <f t="shared" si="6"/>
        <v>8</v>
      </c>
      <c r="Q29" s="9">
        <f t="shared" si="5"/>
        <v>90</v>
      </c>
    </row>
    <row r="30" spans="1:17" ht="21.95" customHeight="1" x14ac:dyDescent="0.25">
      <c r="A30" s="28">
        <v>20</v>
      </c>
      <c r="B30" s="65">
        <v>611723205022</v>
      </c>
      <c r="C30" s="37" t="s">
        <v>299</v>
      </c>
      <c r="D30" s="14">
        <v>30</v>
      </c>
      <c r="E30" s="9">
        <f t="shared" si="7"/>
        <v>91</v>
      </c>
      <c r="F30" s="14">
        <v>20</v>
      </c>
      <c r="G30" s="9">
        <v>93</v>
      </c>
      <c r="H30" s="14">
        <v>24</v>
      </c>
      <c r="I30" s="9">
        <f t="shared" si="0"/>
        <v>92</v>
      </c>
      <c r="J30" s="9">
        <v>48</v>
      </c>
      <c r="K30" s="9">
        <f t="shared" si="1"/>
        <v>95</v>
      </c>
      <c r="L30" s="14">
        <v>25</v>
      </c>
      <c r="M30" s="9">
        <f t="shared" si="2"/>
        <v>95</v>
      </c>
      <c r="N30" s="48">
        <f t="shared" si="4"/>
        <v>28</v>
      </c>
      <c r="O30" s="9">
        <f t="shared" si="3"/>
        <v>92</v>
      </c>
      <c r="P30" s="55">
        <f t="shared" si="6"/>
        <v>8</v>
      </c>
      <c r="Q30" s="9">
        <f t="shared" si="5"/>
        <v>98</v>
      </c>
    </row>
    <row r="31" spans="1:17" ht="21.95" customHeight="1" x14ac:dyDescent="0.25">
      <c r="A31" s="28">
        <v>21</v>
      </c>
      <c r="B31" s="65">
        <v>611723205023</v>
      </c>
      <c r="C31" s="36" t="s">
        <v>300</v>
      </c>
      <c r="D31" s="14">
        <v>32</v>
      </c>
      <c r="E31" s="9">
        <v>79</v>
      </c>
      <c r="F31" s="14">
        <v>20</v>
      </c>
      <c r="G31" s="9">
        <v>80</v>
      </c>
      <c r="H31" s="14">
        <v>24</v>
      </c>
      <c r="I31" s="9">
        <f t="shared" si="0"/>
        <v>79</v>
      </c>
      <c r="J31" s="1">
        <v>50</v>
      </c>
      <c r="K31" s="9">
        <f t="shared" si="1"/>
        <v>82</v>
      </c>
      <c r="L31" s="14">
        <v>25</v>
      </c>
      <c r="M31" s="9">
        <f t="shared" si="2"/>
        <v>82</v>
      </c>
      <c r="N31" s="48">
        <f t="shared" si="4"/>
        <v>28</v>
      </c>
      <c r="O31" s="9">
        <f t="shared" si="3"/>
        <v>79</v>
      </c>
      <c r="P31" s="55">
        <f t="shared" si="6"/>
        <v>8</v>
      </c>
      <c r="Q31" s="9">
        <f t="shared" si="5"/>
        <v>85</v>
      </c>
    </row>
    <row r="32" spans="1:17" ht="21.95" customHeight="1" x14ac:dyDescent="0.25">
      <c r="A32" s="28">
        <v>22</v>
      </c>
      <c r="B32" s="65">
        <v>611723205024</v>
      </c>
      <c r="C32" s="37" t="s">
        <v>301</v>
      </c>
      <c r="D32" s="14">
        <v>29</v>
      </c>
      <c r="E32" s="9">
        <f t="shared" si="7"/>
        <v>79</v>
      </c>
      <c r="F32" s="14">
        <v>19</v>
      </c>
      <c r="G32" s="9">
        <v>81</v>
      </c>
      <c r="H32" s="14">
        <v>26</v>
      </c>
      <c r="I32" s="9">
        <f t="shared" si="0"/>
        <v>80</v>
      </c>
      <c r="J32" s="1">
        <v>48</v>
      </c>
      <c r="K32" s="9">
        <f t="shared" si="1"/>
        <v>83</v>
      </c>
      <c r="L32" s="14">
        <v>22</v>
      </c>
      <c r="M32" s="9">
        <f t="shared" si="2"/>
        <v>83</v>
      </c>
      <c r="N32" s="48">
        <f t="shared" si="4"/>
        <v>25</v>
      </c>
      <c r="O32" s="9">
        <f t="shared" si="3"/>
        <v>80</v>
      </c>
      <c r="P32" s="55">
        <v>7</v>
      </c>
      <c r="Q32" s="9">
        <f t="shared" si="5"/>
        <v>86</v>
      </c>
    </row>
    <row r="33" spans="1:17" ht="21.95" customHeight="1" x14ac:dyDescent="0.25">
      <c r="A33" s="28">
        <v>23</v>
      </c>
      <c r="B33" s="65">
        <v>611723205025</v>
      </c>
      <c r="C33" s="37" t="s">
        <v>302</v>
      </c>
      <c r="D33" s="14">
        <v>34</v>
      </c>
      <c r="E33" s="9">
        <f t="shared" si="7"/>
        <v>91</v>
      </c>
      <c r="F33" s="14">
        <v>20</v>
      </c>
      <c r="G33" s="9">
        <v>93</v>
      </c>
      <c r="H33" s="14">
        <v>26</v>
      </c>
      <c r="I33" s="9">
        <f t="shared" si="0"/>
        <v>92</v>
      </c>
      <c r="J33" s="1">
        <v>50</v>
      </c>
      <c r="K33" s="9">
        <f t="shared" si="1"/>
        <v>95</v>
      </c>
      <c r="L33" s="14">
        <v>25</v>
      </c>
      <c r="M33" s="9">
        <f t="shared" si="2"/>
        <v>95</v>
      </c>
      <c r="N33" s="48">
        <f t="shared" si="4"/>
        <v>28</v>
      </c>
      <c r="O33" s="9">
        <f t="shared" si="3"/>
        <v>92</v>
      </c>
      <c r="P33" s="55">
        <f t="shared" si="6"/>
        <v>8</v>
      </c>
      <c r="Q33" s="9">
        <f t="shared" si="5"/>
        <v>98</v>
      </c>
    </row>
    <row r="34" spans="1:17" s="60" customFormat="1" ht="21.95" customHeight="1" x14ac:dyDescent="0.25">
      <c r="A34" s="56">
        <v>24</v>
      </c>
      <c r="B34" s="66">
        <v>611723205026</v>
      </c>
      <c r="C34" s="62" t="s">
        <v>343</v>
      </c>
      <c r="D34" s="58">
        <v>0</v>
      </c>
      <c r="E34" s="58" t="s">
        <v>213</v>
      </c>
      <c r="F34" s="58">
        <v>0</v>
      </c>
      <c r="G34" s="58" t="s">
        <v>213</v>
      </c>
      <c r="H34" s="58">
        <v>0</v>
      </c>
      <c r="I34" s="58" t="s">
        <v>213</v>
      </c>
      <c r="J34" s="58">
        <v>0</v>
      </c>
      <c r="K34" s="58" t="s">
        <v>213</v>
      </c>
      <c r="L34" s="58">
        <v>0</v>
      </c>
      <c r="M34" s="58" t="s">
        <v>213</v>
      </c>
      <c r="N34" s="58">
        <v>0</v>
      </c>
      <c r="O34" s="58" t="s">
        <v>213</v>
      </c>
      <c r="P34" s="58">
        <v>0</v>
      </c>
      <c r="Q34" s="58" t="s">
        <v>213</v>
      </c>
    </row>
    <row r="35" spans="1:17" ht="21.95" customHeight="1" x14ac:dyDescent="0.25">
      <c r="A35" s="48">
        <v>25</v>
      </c>
      <c r="B35" s="65">
        <v>611723205027</v>
      </c>
      <c r="C35" s="37" t="s">
        <v>303</v>
      </c>
      <c r="D35" s="14">
        <v>34</v>
      </c>
      <c r="E35" s="9">
        <f t="shared" si="7"/>
        <v>93</v>
      </c>
      <c r="F35" s="14">
        <v>20</v>
      </c>
      <c r="G35" s="9">
        <v>95</v>
      </c>
      <c r="H35" s="14">
        <v>26</v>
      </c>
      <c r="I35" s="9">
        <f t="shared" si="0"/>
        <v>94</v>
      </c>
      <c r="J35" s="1">
        <v>50</v>
      </c>
      <c r="K35" s="9">
        <f t="shared" si="1"/>
        <v>97</v>
      </c>
      <c r="L35" s="14">
        <v>25</v>
      </c>
      <c r="M35" s="9">
        <f t="shared" si="2"/>
        <v>97</v>
      </c>
      <c r="N35" s="48">
        <f t="shared" si="4"/>
        <v>28</v>
      </c>
      <c r="O35" s="9">
        <f t="shared" si="3"/>
        <v>94</v>
      </c>
      <c r="P35" s="55">
        <f t="shared" si="6"/>
        <v>8</v>
      </c>
      <c r="Q35" s="9">
        <f t="shared" si="5"/>
        <v>100</v>
      </c>
    </row>
    <row r="36" spans="1:17" s="59" customFormat="1" ht="21.95" customHeight="1" x14ac:dyDescent="0.25">
      <c r="A36" s="56">
        <v>26</v>
      </c>
      <c r="B36" s="66">
        <v>611723205028</v>
      </c>
      <c r="C36" s="57" t="s">
        <v>304</v>
      </c>
      <c r="D36" s="58">
        <v>0</v>
      </c>
      <c r="E36" s="58" t="s">
        <v>213</v>
      </c>
      <c r="F36" s="58">
        <v>0</v>
      </c>
      <c r="G36" s="58" t="s">
        <v>213</v>
      </c>
      <c r="H36" s="58">
        <v>0</v>
      </c>
      <c r="I36" s="58" t="s">
        <v>213</v>
      </c>
      <c r="J36" s="58">
        <v>0</v>
      </c>
      <c r="K36" s="58" t="s">
        <v>213</v>
      </c>
      <c r="L36" s="58">
        <v>0</v>
      </c>
      <c r="M36" s="58" t="s">
        <v>213</v>
      </c>
      <c r="N36" s="58">
        <v>0</v>
      </c>
      <c r="O36" s="58" t="s">
        <v>213</v>
      </c>
      <c r="P36" s="58">
        <v>0</v>
      </c>
      <c r="Q36" s="58" t="s">
        <v>213</v>
      </c>
    </row>
    <row r="37" spans="1:17" ht="21.95" customHeight="1" x14ac:dyDescent="0.25">
      <c r="A37" s="48">
        <v>27</v>
      </c>
      <c r="B37" s="65">
        <v>611723205029</v>
      </c>
      <c r="C37" s="36" t="s">
        <v>305</v>
      </c>
      <c r="D37" s="14">
        <v>28</v>
      </c>
      <c r="E37" s="9">
        <f t="shared" si="7"/>
        <v>75</v>
      </c>
      <c r="F37" s="14">
        <v>18</v>
      </c>
      <c r="G37" s="9">
        <v>77</v>
      </c>
      <c r="H37" s="14">
        <v>22</v>
      </c>
      <c r="I37" s="9">
        <f t="shared" si="0"/>
        <v>76</v>
      </c>
      <c r="J37" s="1">
        <v>46</v>
      </c>
      <c r="K37" s="9">
        <f t="shared" si="1"/>
        <v>79</v>
      </c>
      <c r="L37" s="14">
        <v>22</v>
      </c>
      <c r="M37" s="9">
        <f t="shared" si="2"/>
        <v>79</v>
      </c>
      <c r="N37" s="48">
        <f t="shared" si="4"/>
        <v>25</v>
      </c>
      <c r="O37" s="9">
        <f t="shared" si="3"/>
        <v>76</v>
      </c>
      <c r="P37" s="55">
        <v>7</v>
      </c>
      <c r="Q37" s="9">
        <f t="shared" si="5"/>
        <v>82</v>
      </c>
    </row>
    <row r="38" spans="1:17" ht="21.95" customHeight="1" x14ac:dyDescent="0.25">
      <c r="A38" s="48">
        <v>28</v>
      </c>
      <c r="B38" s="65">
        <v>611723205030</v>
      </c>
      <c r="C38" s="39" t="s">
        <v>306</v>
      </c>
      <c r="D38" s="14">
        <v>33</v>
      </c>
      <c r="E38" s="9">
        <v>85</v>
      </c>
      <c r="F38" s="14">
        <v>20</v>
      </c>
      <c r="G38" s="9">
        <v>83</v>
      </c>
      <c r="H38" s="14">
        <v>26</v>
      </c>
      <c r="I38" s="9">
        <f t="shared" si="0"/>
        <v>82</v>
      </c>
      <c r="J38" s="9">
        <v>50</v>
      </c>
      <c r="K38" s="9">
        <f t="shared" si="1"/>
        <v>85</v>
      </c>
      <c r="L38" s="14">
        <v>25</v>
      </c>
      <c r="M38" s="9">
        <f t="shared" si="2"/>
        <v>85</v>
      </c>
      <c r="N38" s="48">
        <f t="shared" si="4"/>
        <v>28</v>
      </c>
      <c r="O38" s="9">
        <f t="shared" si="3"/>
        <v>82</v>
      </c>
      <c r="P38" s="55">
        <f t="shared" si="6"/>
        <v>8</v>
      </c>
      <c r="Q38" s="9">
        <f t="shared" si="5"/>
        <v>88</v>
      </c>
    </row>
    <row r="39" spans="1:17" s="59" customFormat="1" ht="21.95" customHeight="1" x14ac:dyDescent="0.25">
      <c r="A39" s="56">
        <v>29</v>
      </c>
      <c r="B39" s="66">
        <v>611723205031</v>
      </c>
      <c r="C39" s="61" t="s">
        <v>307</v>
      </c>
      <c r="D39" s="58">
        <v>0</v>
      </c>
      <c r="E39" s="58" t="s">
        <v>213</v>
      </c>
      <c r="F39" s="58">
        <v>0</v>
      </c>
      <c r="G39" s="58" t="s">
        <v>213</v>
      </c>
      <c r="H39" s="58">
        <v>0</v>
      </c>
      <c r="I39" s="58" t="s">
        <v>213</v>
      </c>
      <c r="J39" s="58">
        <v>0</v>
      </c>
      <c r="K39" s="58" t="s">
        <v>213</v>
      </c>
      <c r="L39" s="58">
        <v>0</v>
      </c>
      <c r="M39" s="58" t="s">
        <v>213</v>
      </c>
      <c r="N39" s="58">
        <v>0</v>
      </c>
      <c r="O39" s="58" t="s">
        <v>213</v>
      </c>
      <c r="P39" s="58">
        <v>0</v>
      </c>
      <c r="Q39" s="58" t="s">
        <v>213</v>
      </c>
    </row>
    <row r="40" spans="1:17" ht="21.95" customHeight="1" x14ac:dyDescent="0.25">
      <c r="A40" s="48">
        <v>30</v>
      </c>
      <c r="B40" s="65">
        <v>611723205032</v>
      </c>
      <c r="C40" s="36" t="s">
        <v>308</v>
      </c>
      <c r="D40" s="14">
        <v>30</v>
      </c>
      <c r="E40" s="9">
        <f t="shared" si="7"/>
        <v>86</v>
      </c>
      <c r="F40" s="14">
        <v>20</v>
      </c>
      <c r="G40" s="9">
        <v>88</v>
      </c>
      <c r="H40" s="14">
        <v>24</v>
      </c>
      <c r="I40" s="9">
        <f t="shared" si="0"/>
        <v>87</v>
      </c>
      <c r="J40" s="1">
        <v>48</v>
      </c>
      <c r="K40" s="9">
        <f t="shared" si="1"/>
        <v>90</v>
      </c>
      <c r="L40" s="14">
        <v>23</v>
      </c>
      <c r="M40" s="9">
        <f t="shared" si="2"/>
        <v>90</v>
      </c>
      <c r="N40" s="48">
        <f t="shared" si="4"/>
        <v>26</v>
      </c>
      <c r="O40" s="9">
        <f t="shared" si="3"/>
        <v>87</v>
      </c>
      <c r="P40" s="55">
        <v>7</v>
      </c>
      <c r="Q40" s="9">
        <f t="shared" si="5"/>
        <v>93</v>
      </c>
    </row>
    <row r="41" spans="1:17" s="59" customFormat="1" ht="21.95" customHeight="1" x14ac:dyDescent="0.25">
      <c r="A41" s="56">
        <v>31</v>
      </c>
      <c r="B41" s="66">
        <v>611723205033</v>
      </c>
      <c r="C41" s="62" t="s">
        <v>309</v>
      </c>
      <c r="D41" s="58">
        <v>0</v>
      </c>
      <c r="E41" s="58" t="s">
        <v>213</v>
      </c>
      <c r="F41" s="58">
        <v>0</v>
      </c>
      <c r="G41" s="58" t="s">
        <v>213</v>
      </c>
      <c r="H41" s="58">
        <v>0</v>
      </c>
      <c r="I41" s="58" t="s">
        <v>213</v>
      </c>
      <c r="J41" s="58">
        <v>0</v>
      </c>
      <c r="K41" s="58" t="s">
        <v>213</v>
      </c>
      <c r="L41" s="58">
        <v>0</v>
      </c>
      <c r="M41" s="58" t="s">
        <v>213</v>
      </c>
      <c r="N41" s="58">
        <v>0</v>
      </c>
      <c r="O41" s="58" t="s">
        <v>213</v>
      </c>
      <c r="P41" s="58">
        <v>0</v>
      </c>
      <c r="Q41" s="58" t="s">
        <v>213</v>
      </c>
    </row>
    <row r="42" spans="1:17" s="59" customFormat="1" ht="21.95" customHeight="1" x14ac:dyDescent="0.25">
      <c r="A42" s="56">
        <v>32</v>
      </c>
      <c r="B42" s="66">
        <v>611723205034</v>
      </c>
      <c r="C42" s="62" t="s">
        <v>310</v>
      </c>
      <c r="D42" s="58">
        <v>0</v>
      </c>
      <c r="E42" s="58" t="s">
        <v>213</v>
      </c>
      <c r="F42" s="58">
        <v>0</v>
      </c>
      <c r="G42" s="58" t="s">
        <v>213</v>
      </c>
      <c r="H42" s="58">
        <v>0</v>
      </c>
      <c r="I42" s="58" t="s">
        <v>213</v>
      </c>
      <c r="J42" s="58">
        <v>0</v>
      </c>
      <c r="K42" s="58" t="s">
        <v>213</v>
      </c>
      <c r="L42" s="58">
        <v>0</v>
      </c>
      <c r="M42" s="58" t="s">
        <v>213</v>
      </c>
      <c r="N42" s="58">
        <v>0</v>
      </c>
      <c r="O42" s="58" t="s">
        <v>213</v>
      </c>
      <c r="P42" s="58">
        <v>0</v>
      </c>
      <c r="Q42" s="58" t="s">
        <v>213</v>
      </c>
    </row>
    <row r="43" spans="1:17" ht="21.95" customHeight="1" x14ac:dyDescent="0.25">
      <c r="A43" s="48">
        <v>33</v>
      </c>
      <c r="B43" s="65">
        <v>611723205035</v>
      </c>
      <c r="C43" s="37" t="s">
        <v>311</v>
      </c>
      <c r="D43" s="14">
        <v>32</v>
      </c>
      <c r="E43" s="9">
        <f t="shared" si="7"/>
        <v>91</v>
      </c>
      <c r="F43" s="14">
        <v>20</v>
      </c>
      <c r="G43" s="9">
        <v>93</v>
      </c>
      <c r="H43" s="14">
        <v>26</v>
      </c>
      <c r="I43" s="9">
        <f t="shared" si="0"/>
        <v>92</v>
      </c>
      <c r="J43" s="1">
        <v>50</v>
      </c>
      <c r="K43" s="9">
        <f t="shared" si="1"/>
        <v>95</v>
      </c>
      <c r="L43" s="14">
        <v>25</v>
      </c>
      <c r="M43" s="9">
        <f t="shared" si="2"/>
        <v>95</v>
      </c>
      <c r="N43" s="48">
        <f t="shared" ref="N43:N68" si="8">L43+3</f>
        <v>28</v>
      </c>
      <c r="O43" s="9">
        <f t="shared" si="3"/>
        <v>92</v>
      </c>
      <c r="P43" s="55">
        <f t="shared" ref="P43:P68" si="9">N43-20</f>
        <v>8</v>
      </c>
      <c r="Q43" s="9">
        <f t="shared" si="5"/>
        <v>98</v>
      </c>
    </row>
    <row r="44" spans="1:17" ht="21.95" customHeight="1" x14ac:dyDescent="0.25">
      <c r="A44" s="48">
        <v>34</v>
      </c>
      <c r="B44" s="65">
        <v>611723205036</v>
      </c>
      <c r="C44" s="37" t="s">
        <v>312</v>
      </c>
      <c r="D44" s="14">
        <v>33</v>
      </c>
      <c r="E44" s="9">
        <v>83</v>
      </c>
      <c r="F44" s="14">
        <v>20</v>
      </c>
      <c r="G44" s="9">
        <v>81</v>
      </c>
      <c r="H44" s="14">
        <v>26</v>
      </c>
      <c r="I44" s="9">
        <f t="shared" si="0"/>
        <v>80</v>
      </c>
      <c r="J44" s="1">
        <v>50</v>
      </c>
      <c r="K44" s="9">
        <f t="shared" si="1"/>
        <v>83</v>
      </c>
      <c r="L44" s="14">
        <v>25</v>
      </c>
      <c r="M44" s="9">
        <f t="shared" si="2"/>
        <v>83</v>
      </c>
      <c r="N44" s="48">
        <f t="shared" si="8"/>
        <v>28</v>
      </c>
      <c r="O44" s="9">
        <f t="shared" si="3"/>
        <v>80</v>
      </c>
      <c r="P44" s="55">
        <f t="shared" si="9"/>
        <v>8</v>
      </c>
      <c r="Q44" s="9">
        <v>95</v>
      </c>
    </row>
    <row r="45" spans="1:17" ht="21.95" customHeight="1" x14ac:dyDescent="0.25">
      <c r="A45" s="48">
        <v>35</v>
      </c>
      <c r="B45" s="65">
        <v>611723205037</v>
      </c>
      <c r="C45" s="36" t="s">
        <v>313</v>
      </c>
      <c r="D45" s="14">
        <v>29</v>
      </c>
      <c r="E45" s="9">
        <f t="shared" si="7"/>
        <v>76</v>
      </c>
      <c r="F45" s="14">
        <v>19</v>
      </c>
      <c r="G45" s="9">
        <v>78</v>
      </c>
      <c r="H45" s="14">
        <v>24</v>
      </c>
      <c r="I45" s="9">
        <f t="shared" si="0"/>
        <v>77</v>
      </c>
      <c r="J45" s="1">
        <v>48</v>
      </c>
      <c r="K45" s="9">
        <f t="shared" si="1"/>
        <v>80</v>
      </c>
      <c r="L45" s="14">
        <v>23</v>
      </c>
      <c r="M45" s="9">
        <f t="shared" si="2"/>
        <v>80</v>
      </c>
      <c r="N45" s="48">
        <f t="shared" si="8"/>
        <v>26</v>
      </c>
      <c r="O45" s="9">
        <f t="shared" si="3"/>
        <v>77</v>
      </c>
      <c r="P45" s="55">
        <v>7</v>
      </c>
      <c r="Q45" s="9">
        <f t="shared" si="5"/>
        <v>83</v>
      </c>
    </row>
    <row r="46" spans="1:17" ht="21.95" customHeight="1" x14ac:dyDescent="0.25">
      <c r="A46" s="48">
        <v>36</v>
      </c>
      <c r="B46" s="65">
        <v>611723205038</v>
      </c>
      <c r="C46" s="36" t="s">
        <v>314</v>
      </c>
      <c r="D46" s="14">
        <v>33</v>
      </c>
      <c r="E46" s="9">
        <f t="shared" si="7"/>
        <v>78</v>
      </c>
      <c r="F46" s="14">
        <v>20</v>
      </c>
      <c r="G46" s="9">
        <v>80</v>
      </c>
      <c r="H46" s="14">
        <v>26</v>
      </c>
      <c r="I46" s="9">
        <f t="shared" si="0"/>
        <v>79</v>
      </c>
      <c r="J46" s="1">
        <v>48</v>
      </c>
      <c r="K46" s="9">
        <f t="shared" si="1"/>
        <v>82</v>
      </c>
      <c r="L46" s="14">
        <v>25</v>
      </c>
      <c r="M46" s="9">
        <f t="shared" si="2"/>
        <v>82</v>
      </c>
      <c r="N46" s="48">
        <f t="shared" si="8"/>
        <v>28</v>
      </c>
      <c r="O46" s="9">
        <f t="shared" si="3"/>
        <v>79</v>
      </c>
      <c r="P46" s="55">
        <f t="shared" si="9"/>
        <v>8</v>
      </c>
      <c r="Q46" s="9">
        <f t="shared" si="5"/>
        <v>85</v>
      </c>
    </row>
    <row r="47" spans="1:17" ht="21.95" customHeight="1" x14ac:dyDescent="0.25">
      <c r="A47" s="48">
        <v>37</v>
      </c>
      <c r="B47" s="65">
        <v>611723205039</v>
      </c>
      <c r="C47" s="39" t="s">
        <v>315</v>
      </c>
      <c r="D47" s="14">
        <v>32</v>
      </c>
      <c r="E47" s="9">
        <f t="shared" si="7"/>
        <v>78</v>
      </c>
      <c r="F47" s="14">
        <v>20</v>
      </c>
      <c r="G47" s="9">
        <v>80</v>
      </c>
      <c r="H47" s="14">
        <v>26</v>
      </c>
      <c r="I47" s="9">
        <f t="shared" si="0"/>
        <v>79</v>
      </c>
      <c r="J47" s="1">
        <v>50</v>
      </c>
      <c r="K47" s="9">
        <f t="shared" si="1"/>
        <v>82</v>
      </c>
      <c r="L47" s="14">
        <v>24</v>
      </c>
      <c r="M47" s="9">
        <f t="shared" si="2"/>
        <v>82</v>
      </c>
      <c r="N47" s="48">
        <f t="shared" si="8"/>
        <v>27</v>
      </c>
      <c r="O47" s="9">
        <f t="shared" si="3"/>
        <v>79</v>
      </c>
      <c r="P47" s="55">
        <f t="shared" si="9"/>
        <v>7</v>
      </c>
      <c r="Q47" s="9">
        <f t="shared" si="5"/>
        <v>85</v>
      </c>
    </row>
    <row r="48" spans="1:17" ht="21.95" customHeight="1" x14ac:dyDescent="0.25">
      <c r="A48" s="48">
        <v>38</v>
      </c>
      <c r="B48" s="65">
        <v>611723205040</v>
      </c>
      <c r="C48" s="36" t="s">
        <v>316</v>
      </c>
      <c r="D48" s="14">
        <v>30</v>
      </c>
      <c r="E48" s="9">
        <f t="shared" si="7"/>
        <v>77</v>
      </c>
      <c r="F48" s="14">
        <v>19</v>
      </c>
      <c r="G48" s="9">
        <v>79</v>
      </c>
      <c r="H48" s="14">
        <v>24</v>
      </c>
      <c r="I48" s="9">
        <f t="shared" si="0"/>
        <v>78</v>
      </c>
      <c r="J48" s="1">
        <v>48</v>
      </c>
      <c r="K48" s="9">
        <f t="shared" si="1"/>
        <v>81</v>
      </c>
      <c r="L48" s="14">
        <v>23</v>
      </c>
      <c r="M48" s="9">
        <f t="shared" si="2"/>
        <v>81</v>
      </c>
      <c r="N48" s="48">
        <f t="shared" si="8"/>
        <v>26</v>
      </c>
      <c r="O48" s="9">
        <f t="shared" si="3"/>
        <v>78</v>
      </c>
      <c r="P48" s="55">
        <v>7</v>
      </c>
      <c r="Q48" s="9">
        <f t="shared" si="5"/>
        <v>84</v>
      </c>
    </row>
    <row r="49" spans="1:17" ht="21.95" customHeight="1" x14ac:dyDescent="0.25">
      <c r="A49" s="48">
        <v>39</v>
      </c>
      <c r="B49" s="65">
        <v>611723205041</v>
      </c>
      <c r="C49" s="36" t="s">
        <v>317</v>
      </c>
      <c r="D49" s="14">
        <v>33</v>
      </c>
      <c r="E49" s="9">
        <f t="shared" si="7"/>
        <v>79</v>
      </c>
      <c r="F49" s="14">
        <v>20</v>
      </c>
      <c r="G49" s="9">
        <v>81</v>
      </c>
      <c r="H49" s="14">
        <v>26</v>
      </c>
      <c r="I49" s="9">
        <f t="shared" si="0"/>
        <v>80</v>
      </c>
      <c r="J49" s="1">
        <v>50</v>
      </c>
      <c r="K49" s="9">
        <f t="shared" si="1"/>
        <v>83</v>
      </c>
      <c r="L49" s="14">
        <v>23</v>
      </c>
      <c r="M49" s="9">
        <f t="shared" si="2"/>
        <v>83</v>
      </c>
      <c r="N49" s="48">
        <f t="shared" si="8"/>
        <v>26</v>
      </c>
      <c r="O49" s="9">
        <f t="shared" si="3"/>
        <v>80</v>
      </c>
      <c r="P49" s="55">
        <v>7</v>
      </c>
      <c r="Q49" s="9">
        <f t="shared" si="5"/>
        <v>86</v>
      </c>
    </row>
    <row r="50" spans="1:17" ht="21.95" customHeight="1" x14ac:dyDescent="0.25">
      <c r="A50" s="48">
        <v>40</v>
      </c>
      <c r="B50" s="65">
        <v>611723205042</v>
      </c>
      <c r="C50" s="36" t="s">
        <v>318</v>
      </c>
      <c r="D50" s="14">
        <v>33</v>
      </c>
      <c r="E50" s="9">
        <f t="shared" si="7"/>
        <v>79</v>
      </c>
      <c r="F50" s="14">
        <v>20</v>
      </c>
      <c r="G50" s="9">
        <v>81</v>
      </c>
      <c r="H50" s="14">
        <v>25</v>
      </c>
      <c r="I50" s="9">
        <f t="shared" si="0"/>
        <v>80</v>
      </c>
      <c r="J50" s="9">
        <v>50</v>
      </c>
      <c r="K50" s="9">
        <f t="shared" si="1"/>
        <v>83</v>
      </c>
      <c r="L50" s="14">
        <v>25</v>
      </c>
      <c r="M50" s="9">
        <f t="shared" si="2"/>
        <v>83</v>
      </c>
      <c r="N50" s="48">
        <f t="shared" si="8"/>
        <v>28</v>
      </c>
      <c r="O50" s="9">
        <f t="shared" si="3"/>
        <v>80</v>
      </c>
      <c r="P50" s="55">
        <f t="shared" si="9"/>
        <v>8</v>
      </c>
      <c r="Q50" s="9">
        <f t="shared" si="5"/>
        <v>86</v>
      </c>
    </row>
    <row r="51" spans="1:17" s="59" customFormat="1" ht="21.95" customHeight="1" x14ac:dyDescent="0.25">
      <c r="A51" s="56">
        <v>41</v>
      </c>
      <c r="B51" s="66">
        <v>611723205043</v>
      </c>
      <c r="C51" s="57" t="s">
        <v>319</v>
      </c>
      <c r="D51" s="58">
        <v>1</v>
      </c>
      <c r="E51" s="58" t="s">
        <v>213</v>
      </c>
      <c r="F51" s="58">
        <v>2</v>
      </c>
      <c r="G51" s="58" t="s">
        <v>213</v>
      </c>
      <c r="H51" s="58">
        <v>2</v>
      </c>
      <c r="I51" s="58" t="s">
        <v>213</v>
      </c>
      <c r="J51" s="58">
        <v>2</v>
      </c>
      <c r="K51" s="58" t="s">
        <v>213</v>
      </c>
      <c r="L51" s="58">
        <v>1</v>
      </c>
      <c r="M51" s="63" t="str">
        <f t="shared" si="2"/>
        <v>AB</v>
      </c>
      <c r="N51" s="58">
        <v>2</v>
      </c>
      <c r="O51" s="58" t="s">
        <v>213</v>
      </c>
      <c r="P51" s="58">
        <v>1</v>
      </c>
      <c r="Q51" s="58" t="s">
        <v>213</v>
      </c>
    </row>
    <row r="52" spans="1:17" ht="21.95" customHeight="1" x14ac:dyDescent="0.25">
      <c r="A52" s="48">
        <v>42</v>
      </c>
      <c r="B52" s="65">
        <v>611723205044</v>
      </c>
      <c r="C52" s="37" t="s">
        <v>320</v>
      </c>
      <c r="D52" s="14">
        <v>28</v>
      </c>
      <c r="E52" s="9">
        <f t="shared" si="7"/>
        <v>77</v>
      </c>
      <c r="F52" s="14">
        <v>18</v>
      </c>
      <c r="G52" s="9">
        <v>79</v>
      </c>
      <c r="H52" s="14">
        <v>24</v>
      </c>
      <c r="I52" s="9">
        <f t="shared" si="0"/>
        <v>78</v>
      </c>
      <c r="J52" s="1">
        <v>48</v>
      </c>
      <c r="K52" s="9">
        <f t="shared" si="1"/>
        <v>81</v>
      </c>
      <c r="L52" s="14">
        <v>23</v>
      </c>
      <c r="M52" s="9">
        <f t="shared" si="2"/>
        <v>81</v>
      </c>
      <c r="N52" s="48">
        <f t="shared" si="8"/>
        <v>26</v>
      </c>
      <c r="O52" s="9">
        <f t="shared" si="3"/>
        <v>78</v>
      </c>
      <c r="P52" s="55">
        <v>7</v>
      </c>
      <c r="Q52" s="9">
        <f t="shared" si="5"/>
        <v>84</v>
      </c>
    </row>
    <row r="53" spans="1:17" ht="21.95" customHeight="1" x14ac:dyDescent="0.25">
      <c r="A53" s="48">
        <v>43</v>
      </c>
      <c r="B53" s="65">
        <v>611723205045</v>
      </c>
      <c r="C53" s="40" t="s">
        <v>321</v>
      </c>
      <c r="D53" s="14">
        <v>34</v>
      </c>
      <c r="E53" s="9">
        <f t="shared" si="7"/>
        <v>93</v>
      </c>
      <c r="F53" s="14">
        <v>20</v>
      </c>
      <c r="G53" s="9">
        <v>95</v>
      </c>
      <c r="H53" s="14">
        <v>26</v>
      </c>
      <c r="I53" s="9">
        <f t="shared" si="0"/>
        <v>94</v>
      </c>
      <c r="J53" s="1">
        <v>50</v>
      </c>
      <c r="K53" s="9">
        <f t="shared" si="1"/>
        <v>97</v>
      </c>
      <c r="L53" s="14">
        <v>25</v>
      </c>
      <c r="M53" s="9">
        <f t="shared" si="2"/>
        <v>97</v>
      </c>
      <c r="N53" s="48">
        <f t="shared" si="8"/>
        <v>28</v>
      </c>
      <c r="O53" s="9">
        <v>96</v>
      </c>
      <c r="P53" s="55">
        <f t="shared" si="9"/>
        <v>8</v>
      </c>
      <c r="Q53" s="9">
        <v>97</v>
      </c>
    </row>
    <row r="54" spans="1:17" ht="21.95" customHeight="1" x14ac:dyDescent="0.25">
      <c r="A54" s="48">
        <v>44</v>
      </c>
      <c r="B54" s="65">
        <v>611723205046</v>
      </c>
      <c r="C54" s="36" t="s">
        <v>322</v>
      </c>
      <c r="D54" s="14">
        <v>30</v>
      </c>
      <c r="E54" s="9">
        <f t="shared" si="7"/>
        <v>87</v>
      </c>
      <c r="F54" s="14">
        <v>18</v>
      </c>
      <c r="G54" s="9">
        <v>89</v>
      </c>
      <c r="H54" s="14">
        <v>26</v>
      </c>
      <c r="I54" s="9">
        <f t="shared" si="0"/>
        <v>88</v>
      </c>
      <c r="J54" s="1">
        <v>48</v>
      </c>
      <c r="K54" s="9">
        <f t="shared" si="1"/>
        <v>91</v>
      </c>
      <c r="L54" s="14">
        <v>25</v>
      </c>
      <c r="M54" s="9">
        <f t="shared" si="2"/>
        <v>91</v>
      </c>
      <c r="N54" s="48">
        <f t="shared" si="8"/>
        <v>28</v>
      </c>
      <c r="O54" s="9">
        <f t="shared" si="3"/>
        <v>88</v>
      </c>
      <c r="P54" s="55">
        <f t="shared" si="9"/>
        <v>8</v>
      </c>
      <c r="Q54" s="9">
        <f t="shared" si="5"/>
        <v>94</v>
      </c>
    </row>
    <row r="55" spans="1:17" ht="21.95" customHeight="1" x14ac:dyDescent="0.25">
      <c r="A55" s="48">
        <v>45</v>
      </c>
      <c r="B55" s="65">
        <v>611723205047</v>
      </c>
      <c r="C55" s="36" t="s">
        <v>323</v>
      </c>
      <c r="D55" s="14">
        <v>34</v>
      </c>
      <c r="E55" s="9">
        <f t="shared" si="7"/>
        <v>83</v>
      </c>
      <c r="F55" s="14">
        <v>20</v>
      </c>
      <c r="G55" s="9">
        <v>85</v>
      </c>
      <c r="H55" s="14">
        <v>25</v>
      </c>
      <c r="I55" s="9">
        <f t="shared" si="0"/>
        <v>84</v>
      </c>
      <c r="J55" s="9">
        <v>50</v>
      </c>
      <c r="K55" s="9">
        <f t="shared" si="1"/>
        <v>87</v>
      </c>
      <c r="L55" s="14">
        <v>24</v>
      </c>
      <c r="M55" s="9">
        <f t="shared" si="2"/>
        <v>87</v>
      </c>
      <c r="N55" s="48">
        <f t="shared" si="8"/>
        <v>27</v>
      </c>
      <c r="O55" s="9">
        <f t="shared" si="3"/>
        <v>84</v>
      </c>
      <c r="P55" s="55">
        <f t="shared" si="9"/>
        <v>7</v>
      </c>
      <c r="Q55" s="9">
        <f t="shared" si="5"/>
        <v>90</v>
      </c>
    </row>
    <row r="56" spans="1:17" ht="21.95" customHeight="1" x14ac:dyDescent="0.25">
      <c r="A56" s="48">
        <v>46</v>
      </c>
      <c r="B56" s="65">
        <v>611723205048</v>
      </c>
      <c r="C56" s="36" t="s">
        <v>324</v>
      </c>
      <c r="D56" s="14">
        <v>29</v>
      </c>
      <c r="E56" s="9">
        <f t="shared" si="7"/>
        <v>77</v>
      </c>
      <c r="F56" s="14">
        <v>18</v>
      </c>
      <c r="G56" s="9">
        <v>79</v>
      </c>
      <c r="H56" s="14">
        <v>24</v>
      </c>
      <c r="I56" s="9">
        <f t="shared" si="0"/>
        <v>78</v>
      </c>
      <c r="J56" s="1">
        <v>48</v>
      </c>
      <c r="K56" s="9">
        <f t="shared" si="1"/>
        <v>81</v>
      </c>
      <c r="L56" s="14">
        <v>24</v>
      </c>
      <c r="M56" s="9">
        <f t="shared" si="2"/>
        <v>81</v>
      </c>
      <c r="N56" s="48">
        <f t="shared" si="8"/>
        <v>27</v>
      </c>
      <c r="O56" s="9">
        <f t="shared" si="3"/>
        <v>78</v>
      </c>
      <c r="P56" s="55">
        <f t="shared" si="9"/>
        <v>7</v>
      </c>
      <c r="Q56" s="9">
        <f t="shared" si="5"/>
        <v>84</v>
      </c>
    </row>
    <row r="57" spans="1:17" ht="21.95" customHeight="1" x14ac:dyDescent="0.25">
      <c r="A57" s="48">
        <v>47</v>
      </c>
      <c r="B57" s="65">
        <v>611723205049</v>
      </c>
      <c r="C57" s="36" t="s">
        <v>325</v>
      </c>
      <c r="D57" s="14">
        <v>30</v>
      </c>
      <c r="E57" s="9">
        <f t="shared" si="7"/>
        <v>76</v>
      </c>
      <c r="F57" s="64">
        <v>19</v>
      </c>
      <c r="G57" s="9">
        <v>78</v>
      </c>
      <c r="H57" s="14">
        <v>25</v>
      </c>
      <c r="I57" s="9">
        <f t="shared" si="0"/>
        <v>77</v>
      </c>
      <c r="J57" s="1">
        <v>48</v>
      </c>
      <c r="K57" s="9">
        <f t="shared" si="1"/>
        <v>80</v>
      </c>
      <c r="L57" s="14">
        <v>25</v>
      </c>
      <c r="M57" s="9">
        <f t="shared" si="2"/>
        <v>80</v>
      </c>
      <c r="N57" s="48">
        <f t="shared" si="8"/>
        <v>28</v>
      </c>
      <c r="O57" s="9">
        <f t="shared" si="3"/>
        <v>77</v>
      </c>
      <c r="P57" s="55">
        <f t="shared" si="9"/>
        <v>8</v>
      </c>
      <c r="Q57" s="9">
        <f t="shared" si="5"/>
        <v>83</v>
      </c>
    </row>
    <row r="58" spans="1:17" ht="21.95" customHeight="1" x14ac:dyDescent="0.25">
      <c r="A58" s="48">
        <v>48</v>
      </c>
      <c r="B58" s="65">
        <v>611723205050</v>
      </c>
      <c r="C58" s="39" t="s">
        <v>326</v>
      </c>
      <c r="D58" s="14">
        <v>28</v>
      </c>
      <c r="E58" s="9">
        <f t="shared" si="7"/>
        <v>89</v>
      </c>
      <c r="F58" s="14">
        <v>20</v>
      </c>
      <c r="G58" s="9">
        <v>91</v>
      </c>
      <c r="H58" s="14">
        <v>24</v>
      </c>
      <c r="I58" s="9">
        <f t="shared" si="0"/>
        <v>90</v>
      </c>
      <c r="J58" s="9">
        <v>46</v>
      </c>
      <c r="K58" s="9">
        <f t="shared" si="1"/>
        <v>93</v>
      </c>
      <c r="L58" s="14">
        <v>23</v>
      </c>
      <c r="M58" s="9">
        <f t="shared" si="2"/>
        <v>93</v>
      </c>
      <c r="N58" s="48">
        <f t="shared" si="8"/>
        <v>26</v>
      </c>
      <c r="O58" s="9">
        <f t="shared" si="3"/>
        <v>90</v>
      </c>
      <c r="P58" s="55">
        <v>7</v>
      </c>
      <c r="Q58" s="9">
        <f t="shared" si="5"/>
        <v>96</v>
      </c>
    </row>
    <row r="59" spans="1:17" ht="21.95" customHeight="1" x14ac:dyDescent="0.25">
      <c r="A59" s="48">
        <v>49</v>
      </c>
      <c r="B59" s="65">
        <v>611723205051</v>
      </c>
      <c r="C59" s="36" t="s">
        <v>327</v>
      </c>
      <c r="D59" s="14">
        <v>31</v>
      </c>
      <c r="E59" s="9">
        <f t="shared" si="7"/>
        <v>77</v>
      </c>
      <c r="F59" s="14">
        <v>20</v>
      </c>
      <c r="G59" s="9">
        <v>79</v>
      </c>
      <c r="H59" s="14">
        <v>26</v>
      </c>
      <c r="I59" s="9">
        <f t="shared" si="0"/>
        <v>78</v>
      </c>
      <c r="J59" s="9">
        <v>50</v>
      </c>
      <c r="K59" s="9">
        <f t="shared" si="1"/>
        <v>81</v>
      </c>
      <c r="L59" s="14">
        <v>25</v>
      </c>
      <c r="M59" s="9">
        <f t="shared" si="2"/>
        <v>81</v>
      </c>
      <c r="N59" s="48">
        <f t="shared" si="8"/>
        <v>28</v>
      </c>
      <c r="O59" s="9">
        <f t="shared" si="3"/>
        <v>78</v>
      </c>
      <c r="P59" s="55">
        <f t="shared" si="9"/>
        <v>8</v>
      </c>
      <c r="Q59" s="9">
        <f t="shared" si="5"/>
        <v>84</v>
      </c>
    </row>
    <row r="60" spans="1:17" ht="21.95" customHeight="1" x14ac:dyDescent="0.25">
      <c r="A60" s="48">
        <v>50</v>
      </c>
      <c r="B60" s="65">
        <v>611723205052</v>
      </c>
      <c r="C60" s="36" t="s">
        <v>328</v>
      </c>
      <c r="D60" s="14">
        <v>33</v>
      </c>
      <c r="E60" s="9">
        <f t="shared" si="7"/>
        <v>80</v>
      </c>
      <c r="F60" s="14">
        <v>19</v>
      </c>
      <c r="G60" s="9">
        <v>82</v>
      </c>
      <c r="H60" s="14">
        <v>26</v>
      </c>
      <c r="I60" s="9">
        <f t="shared" si="0"/>
        <v>81</v>
      </c>
      <c r="J60" s="1">
        <v>48</v>
      </c>
      <c r="K60" s="9">
        <f t="shared" si="1"/>
        <v>84</v>
      </c>
      <c r="L60" s="14">
        <v>24</v>
      </c>
      <c r="M60" s="9">
        <f t="shared" si="2"/>
        <v>84</v>
      </c>
      <c r="N60" s="48">
        <f t="shared" si="8"/>
        <v>27</v>
      </c>
      <c r="O60" s="9">
        <f t="shared" si="3"/>
        <v>81</v>
      </c>
      <c r="P60" s="55">
        <f t="shared" si="9"/>
        <v>7</v>
      </c>
      <c r="Q60" s="9">
        <f t="shared" si="5"/>
        <v>87</v>
      </c>
    </row>
    <row r="61" spans="1:17" ht="21.95" customHeight="1" x14ac:dyDescent="0.25">
      <c r="A61" s="48">
        <v>51</v>
      </c>
      <c r="B61" s="65">
        <v>611723205053</v>
      </c>
      <c r="C61" s="37" t="s">
        <v>329</v>
      </c>
      <c r="D61" s="14">
        <v>32</v>
      </c>
      <c r="E61" s="9">
        <f t="shared" si="7"/>
        <v>89</v>
      </c>
      <c r="F61" s="14">
        <v>19</v>
      </c>
      <c r="G61" s="9">
        <v>91</v>
      </c>
      <c r="H61" s="14">
        <v>26</v>
      </c>
      <c r="I61" s="9">
        <f t="shared" si="0"/>
        <v>90</v>
      </c>
      <c r="J61" s="1">
        <v>48</v>
      </c>
      <c r="K61" s="9">
        <f t="shared" si="1"/>
        <v>93</v>
      </c>
      <c r="L61" s="14">
        <v>25</v>
      </c>
      <c r="M61" s="9">
        <f t="shared" si="2"/>
        <v>93</v>
      </c>
      <c r="N61" s="48">
        <f t="shared" si="8"/>
        <v>28</v>
      </c>
      <c r="O61" s="9">
        <f t="shared" si="3"/>
        <v>90</v>
      </c>
      <c r="P61" s="55">
        <f t="shared" si="9"/>
        <v>8</v>
      </c>
      <c r="Q61" s="9">
        <f t="shared" si="5"/>
        <v>96</v>
      </c>
    </row>
    <row r="62" spans="1:17" ht="21.95" customHeight="1" x14ac:dyDescent="0.25">
      <c r="A62" s="48">
        <v>52</v>
      </c>
      <c r="B62" s="65">
        <v>611723205054</v>
      </c>
      <c r="C62" s="37" t="s">
        <v>330</v>
      </c>
      <c r="D62" s="14">
        <v>34</v>
      </c>
      <c r="E62" s="9">
        <f t="shared" si="7"/>
        <v>93</v>
      </c>
      <c r="F62" s="14">
        <v>20</v>
      </c>
      <c r="G62" s="9">
        <v>95</v>
      </c>
      <c r="H62" s="14">
        <v>26</v>
      </c>
      <c r="I62" s="9">
        <f t="shared" si="0"/>
        <v>94</v>
      </c>
      <c r="J62" s="1">
        <v>50</v>
      </c>
      <c r="K62" s="9">
        <f t="shared" si="1"/>
        <v>97</v>
      </c>
      <c r="L62" s="14">
        <v>25</v>
      </c>
      <c r="M62" s="9">
        <f t="shared" si="2"/>
        <v>97</v>
      </c>
      <c r="N62" s="48">
        <f t="shared" si="8"/>
        <v>28</v>
      </c>
      <c r="O62" s="9">
        <f t="shared" si="3"/>
        <v>94</v>
      </c>
      <c r="P62" s="55">
        <f t="shared" si="9"/>
        <v>8</v>
      </c>
      <c r="Q62" s="9">
        <v>97</v>
      </c>
    </row>
    <row r="63" spans="1:17" ht="21.95" customHeight="1" x14ac:dyDescent="0.25">
      <c r="A63" s="48">
        <v>53</v>
      </c>
      <c r="B63" s="65">
        <v>611723205055</v>
      </c>
      <c r="C63" s="37" t="s">
        <v>331</v>
      </c>
      <c r="D63" s="14">
        <v>28</v>
      </c>
      <c r="E63" s="9">
        <f t="shared" si="7"/>
        <v>77</v>
      </c>
      <c r="F63" s="14">
        <v>17</v>
      </c>
      <c r="G63" s="9">
        <v>79</v>
      </c>
      <c r="H63" s="14">
        <v>23</v>
      </c>
      <c r="I63" s="9">
        <f t="shared" si="0"/>
        <v>78</v>
      </c>
      <c r="J63" s="9">
        <v>46</v>
      </c>
      <c r="K63" s="9">
        <f t="shared" si="1"/>
        <v>81</v>
      </c>
      <c r="L63" s="14">
        <v>23</v>
      </c>
      <c r="M63" s="9">
        <f t="shared" si="2"/>
        <v>81</v>
      </c>
      <c r="N63" s="48">
        <f t="shared" si="8"/>
        <v>26</v>
      </c>
      <c r="O63" s="9">
        <f t="shared" si="3"/>
        <v>78</v>
      </c>
      <c r="P63" s="55">
        <v>7</v>
      </c>
      <c r="Q63" s="9">
        <f t="shared" si="5"/>
        <v>84</v>
      </c>
    </row>
    <row r="64" spans="1:17" ht="21.95" customHeight="1" x14ac:dyDescent="0.25">
      <c r="A64" s="48">
        <v>54</v>
      </c>
      <c r="B64" s="65">
        <v>611723205056</v>
      </c>
      <c r="C64" s="37" t="s">
        <v>332</v>
      </c>
      <c r="D64" s="14">
        <v>34</v>
      </c>
      <c r="E64" s="9">
        <f t="shared" si="7"/>
        <v>82</v>
      </c>
      <c r="F64" s="14">
        <v>20</v>
      </c>
      <c r="G64" s="9">
        <v>84</v>
      </c>
      <c r="H64" s="14">
        <v>26</v>
      </c>
      <c r="I64" s="9">
        <f t="shared" si="0"/>
        <v>83</v>
      </c>
      <c r="J64" s="1">
        <v>50</v>
      </c>
      <c r="K64" s="9">
        <f t="shared" si="1"/>
        <v>86</v>
      </c>
      <c r="L64" s="14">
        <v>25</v>
      </c>
      <c r="M64" s="9">
        <f t="shared" si="2"/>
        <v>86</v>
      </c>
      <c r="N64" s="48">
        <f t="shared" si="8"/>
        <v>28</v>
      </c>
      <c r="O64" s="9">
        <f t="shared" si="3"/>
        <v>83</v>
      </c>
      <c r="P64" s="55">
        <f t="shared" si="9"/>
        <v>8</v>
      </c>
      <c r="Q64" s="9">
        <f t="shared" si="5"/>
        <v>89</v>
      </c>
    </row>
    <row r="65" spans="1:17" ht="21.95" customHeight="1" x14ac:dyDescent="0.25">
      <c r="A65" s="48">
        <v>55</v>
      </c>
      <c r="B65" s="65">
        <v>611723205057</v>
      </c>
      <c r="C65" s="41" t="s">
        <v>333</v>
      </c>
      <c r="D65" s="14">
        <v>27</v>
      </c>
      <c r="E65" s="9">
        <v>81</v>
      </c>
      <c r="F65" s="14">
        <v>17</v>
      </c>
      <c r="G65" s="9">
        <v>86</v>
      </c>
      <c r="H65" s="14">
        <v>22</v>
      </c>
      <c r="I65" s="9">
        <f t="shared" si="0"/>
        <v>85</v>
      </c>
      <c r="J65" s="1">
        <v>46</v>
      </c>
      <c r="K65" s="9">
        <v>85</v>
      </c>
      <c r="L65" s="14">
        <v>22</v>
      </c>
      <c r="M65" s="9">
        <f t="shared" si="2"/>
        <v>85</v>
      </c>
      <c r="N65" s="48">
        <f t="shared" si="8"/>
        <v>25</v>
      </c>
      <c r="O65" s="9">
        <f t="shared" si="3"/>
        <v>85</v>
      </c>
      <c r="P65" s="55">
        <v>7</v>
      </c>
      <c r="Q65" s="9">
        <f t="shared" si="5"/>
        <v>91</v>
      </c>
    </row>
    <row r="66" spans="1:17" ht="21.95" customHeight="1" x14ac:dyDescent="0.25">
      <c r="A66" s="48">
        <v>56</v>
      </c>
      <c r="B66" s="65">
        <v>611723205058</v>
      </c>
      <c r="C66" s="37" t="s">
        <v>334</v>
      </c>
      <c r="D66" s="14">
        <v>28</v>
      </c>
      <c r="E66" s="9">
        <f t="shared" si="7"/>
        <v>77</v>
      </c>
      <c r="F66" s="14">
        <v>17</v>
      </c>
      <c r="G66" s="9">
        <v>79</v>
      </c>
      <c r="H66" s="14">
        <v>22</v>
      </c>
      <c r="I66" s="9">
        <f t="shared" si="0"/>
        <v>78</v>
      </c>
      <c r="J66" s="1">
        <v>46</v>
      </c>
      <c r="K66" s="9">
        <f t="shared" si="1"/>
        <v>81</v>
      </c>
      <c r="L66" s="14">
        <v>22</v>
      </c>
      <c r="M66" s="9">
        <f t="shared" si="2"/>
        <v>81</v>
      </c>
      <c r="N66" s="48">
        <f t="shared" si="8"/>
        <v>25</v>
      </c>
      <c r="O66" s="9">
        <f t="shared" si="3"/>
        <v>78</v>
      </c>
      <c r="P66" s="55">
        <v>7</v>
      </c>
      <c r="Q66" s="9">
        <f t="shared" si="5"/>
        <v>84</v>
      </c>
    </row>
    <row r="67" spans="1:17" ht="21.95" customHeight="1" x14ac:dyDescent="0.25">
      <c r="A67" s="48">
        <v>57</v>
      </c>
      <c r="B67" s="65">
        <v>611723205059</v>
      </c>
      <c r="C67" s="37" t="s">
        <v>335</v>
      </c>
      <c r="D67" s="14">
        <v>33</v>
      </c>
      <c r="E67" s="9">
        <f t="shared" si="7"/>
        <v>89</v>
      </c>
      <c r="F67" s="14">
        <v>20</v>
      </c>
      <c r="G67" s="9">
        <v>91</v>
      </c>
      <c r="H67" s="14">
        <v>26</v>
      </c>
      <c r="I67" s="9">
        <f t="shared" si="0"/>
        <v>90</v>
      </c>
      <c r="J67" s="1">
        <v>50</v>
      </c>
      <c r="K67" s="9">
        <f t="shared" si="1"/>
        <v>93</v>
      </c>
      <c r="L67" s="14">
        <v>25</v>
      </c>
      <c r="M67" s="9">
        <f t="shared" si="2"/>
        <v>93</v>
      </c>
      <c r="N67" s="48">
        <f t="shared" si="8"/>
        <v>28</v>
      </c>
      <c r="O67" s="9">
        <f t="shared" si="3"/>
        <v>90</v>
      </c>
      <c r="P67" s="55">
        <f t="shared" si="9"/>
        <v>8</v>
      </c>
      <c r="Q67" s="9">
        <f t="shared" si="5"/>
        <v>96</v>
      </c>
    </row>
    <row r="68" spans="1:17" ht="21.95" customHeight="1" x14ac:dyDescent="0.25">
      <c r="A68" s="48">
        <v>58</v>
      </c>
      <c r="B68" s="65">
        <v>611723205060</v>
      </c>
      <c r="C68" s="37" t="s">
        <v>336</v>
      </c>
      <c r="D68" s="14">
        <v>34</v>
      </c>
      <c r="E68" s="9">
        <f t="shared" si="7"/>
        <v>93</v>
      </c>
      <c r="F68" s="14">
        <v>20</v>
      </c>
      <c r="G68" s="9">
        <v>95</v>
      </c>
      <c r="H68" s="14">
        <v>26</v>
      </c>
      <c r="I68" s="9">
        <f t="shared" si="0"/>
        <v>94</v>
      </c>
      <c r="J68" s="1">
        <v>50</v>
      </c>
      <c r="K68" s="9">
        <f t="shared" si="1"/>
        <v>97</v>
      </c>
      <c r="L68" s="14">
        <v>25</v>
      </c>
      <c r="M68" s="9">
        <f t="shared" si="2"/>
        <v>97</v>
      </c>
      <c r="N68" s="48">
        <f t="shared" si="8"/>
        <v>28</v>
      </c>
      <c r="O68" s="9">
        <f t="shared" si="3"/>
        <v>94</v>
      </c>
      <c r="P68" s="55">
        <f t="shared" si="9"/>
        <v>8</v>
      </c>
      <c r="Q68" s="9">
        <v>98</v>
      </c>
    </row>
    <row r="69" spans="1:17" ht="21.95" customHeight="1" x14ac:dyDescent="0.25">
      <c r="A69" s="110" t="s">
        <v>29</v>
      </c>
      <c r="B69" s="110"/>
      <c r="C69" s="110"/>
      <c r="D69" s="111"/>
      <c r="E69" s="112"/>
      <c r="F69" s="111"/>
      <c r="G69" s="112"/>
      <c r="H69" s="111"/>
      <c r="I69" s="112"/>
      <c r="J69" s="111"/>
      <c r="K69" s="112"/>
      <c r="L69" s="111"/>
      <c r="M69" s="112"/>
      <c r="N69" s="111"/>
      <c r="O69" s="112"/>
      <c r="P69" s="111"/>
      <c r="Q69" s="112"/>
    </row>
    <row r="71" spans="1:17" x14ac:dyDescent="0.25">
      <c r="A71" s="6"/>
      <c r="B71" s="6"/>
      <c r="C71" s="6"/>
      <c r="G71" s="6"/>
      <c r="H71" s="6"/>
    </row>
    <row r="72" spans="1:17" x14ac:dyDescent="0.25">
      <c r="A72" s="109" t="s">
        <v>7</v>
      </c>
      <c r="B72" s="109"/>
      <c r="C72" s="109"/>
      <c r="F72" s="109" t="s">
        <v>9</v>
      </c>
      <c r="G72" s="109"/>
      <c r="H72" s="109"/>
      <c r="I72" s="109"/>
      <c r="J72" s="109"/>
      <c r="K72" s="109"/>
      <c r="L72" s="109"/>
      <c r="N72" s="109" t="s">
        <v>12</v>
      </c>
      <c r="O72" s="109"/>
      <c r="P72" s="109"/>
      <c r="Q72" s="109"/>
    </row>
  </sheetData>
  <mergeCells count="40">
    <mergeCell ref="A1:I3"/>
    <mergeCell ref="J1:Q3"/>
    <mergeCell ref="A4:B4"/>
    <mergeCell ref="C4:G4"/>
    <mergeCell ref="H4:L4"/>
    <mergeCell ref="M4:Q4"/>
    <mergeCell ref="A5:B5"/>
    <mergeCell ref="C5:G5"/>
    <mergeCell ref="H5:L5"/>
    <mergeCell ref="M5:Q5"/>
    <mergeCell ref="A6:B6"/>
    <mergeCell ref="C6:G6"/>
    <mergeCell ref="H6:L6"/>
    <mergeCell ref="M6:Q6"/>
    <mergeCell ref="A9:A10"/>
    <mergeCell ref="B9:B10"/>
    <mergeCell ref="C9:C10"/>
    <mergeCell ref="D9:E9"/>
    <mergeCell ref="F9:G9"/>
    <mergeCell ref="A7:B7"/>
    <mergeCell ref="C7:G7"/>
    <mergeCell ref="H7:L7"/>
    <mergeCell ref="M7:Q7"/>
    <mergeCell ref="A8:I8"/>
    <mergeCell ref="H9:I9"/>
    <mergeCell ref="J9:K9"/>
    <mergeCell ref="L9:M9"/>
    <mergeCell ref="N9:O9"/>
    <mergeCell ref="P9:Q9"/>
    <mergeCell ref="L69:M69"/>
    <mergeCell ref="N69:O69"/>
    <mergeCell ref="P69:Q69"/>
    <mergeCell ref="A72:C72"/>
    <mergeCell ref="F72:L72"/>
    <mergeCell ref="N72:Q72"/>
    <mergeCell ref="A69:C69"/>
    <mergeCell ref="D69:E69"/>
    <mergeCell ref="F69:G69"/>
    <mergeCell ref="H69:I69"/>
    <mergeCell ref="J69:K69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opLeftCell="A30" workbookViewId="0">
      <selection activeCell="O17" sqref="O17"/>
    </sheetView>
  </sheetViews>
  <sheetFormatPr defaultRowHeight="15.75" x14ac:dyDescent="0.25"/>
  <cols>
    <col min="1" max="1" width="6.7109375" style="2" customWidth="1"/>
    <col min="2" max="2" width="14.85546875" style="2" bestFit="1" customWidth="1"/>
    <col min="3" max="3" width="28.7109375" style="2" bestFit="1" customWidth="1"/>
    <col min="4" max="15" width="7.7109375" style="2" customWidth="1"/>
    <col min="16" max="16384" width="9.140625" style="2"/>
  </cols>
  <sheetData>
    <row r="1" spans="1:19" customFormat="1" ht="30" customHeight="1" x14ac:dyDescent="0.25">
      <c r="A1" s="68"/>
      <c r="B1" s="69"/>
      <c r="C1" s="69"/>
      <c r="D1" s="69"/>
      <c r="E1" s="69"/>
      <c r="F1" s="69"/>
      <c r="G1" s="69"/>
      <c r="H1" s="69"/>
      <c r="I1" s="70"/>
      <c r="J1" s="83" t="s">
        <v>13</v>
      </c>
      <c r="K1" s="84"/>
      <c r="L1" s="84"/>
      <c r="M1" s="84"/>
      <c r="N1" s="84"/>
      <c r="O1" s="84"/>
      <c r="P1" s="84"/>
      <c r="Q1" s="85"/>
    </row>
    <row r="2" spans="1:19" customFormat="1" ht="30" customHeight="1" x14ac:dyDescent="0.25">
      <c r="A2" s="71"/>
      <c r="B2" s="72"/>
      <c r="C2" s="72"/>
      <c r="D2" s="72"/>
      <c r="E2" s="72"/>
      <c r="F2" s="72"/>
      <c r="G2" s="72"/>
      <c r="H2" s="72"/>
      <c r="I2" s="73"/>
      <c r="J2" s="86"/>
      <c r="K2" s="87"/>
      <c r="L2" s="87"/>
      <c r="M2" s="87"/>
      <c r="N2" s="87"/>
      <c r="O2" s="87"/>
      <c r="P2" s="87"/>
      <c r="Q2" s="88"/>
    </row>
    <row r="3" spans="1:19" customFormat="1" ht="15" x14ac:dyDescent="0.25">
      <c r="A3" s="74"/>
      <c r="B3" s="75"/>
      <c r="C3" s="75"/>
      <c r="D3" s="75"/>
      <c r="E3" s="75"/>
      <c r="F3" s="75"/>
      <c r="G3" s="75"/>
      <c r="H3" s="75"/>
      <c r="I3" s="76"/>
      <c r="J3" s="89"/>
      <c r="K3" s="90"/>
      <c r="L3" s="90"/>
      <c r="M3" s="90"/>
      <c r="N3" s="90"/>
      <c r="O3" s="90"/>
      <c r="P3" s="90"/>
      <c r="Q3" s="91"/>
    </row>
    <row r="4" spans="1:19" customFormat="1" ht="37.5" customHeight="1" x14ac:dyDescent="0.25">
      <c r="A4" s="77" t="s">
        <v>2</v>
      </c>
      <c r="B4" s="77"/>
      <c r="C4" s="78" t="s">
        <v>21</v>
      </c>
      <c r="D4" s="79"/>
      <c r="E4" s="79"/>
      <c r="F4" s="79"/>
      <c r="G4" s="80"/>
      <c r="H4" s="81" t="s">
        <v>3</v>
      </c>
      <c r="I4" s="81"/>
      <c r="J4" s="81"/>
      <c r="K4" s="81"/>
      <c r="L4" s="81"/>
      <c r="M4" s="82" t="s">
        <v>14</v>
      </c>
      <c r="N4" s="82"/>
      <c r="O4" s="82"/>
      <c r="P4" s="82"/>
      <c r="Q4" s="82"/>
      <c r="S4" s="2"/>
    </row>
    <row r="5" spans="1:19" customFormat="1" ht="17.25" customHeight="1" x14ac:dyDescent="0.25">
      <c r="A5" s="77" t="s">
        <v>4</v>
      </c>
      <c r="B5" s="77"/>
      <c r="C5" s="92" t="s">
        <v>16</v>
      </c>
      <c r="D5" s="93"/>
      <c r="E5" s="93"/>
      <c r="F5" s="93"/>
      <c r="G5" s="94"/>
      <c r="H5" s="81" t="s">
        <v>11</v>
      </c>
      <c r="I5" s="81"/>
      <c r="J5" s="81"/>
      <c r="K5" s="81"/>
      <c r="L5" s="81"/>
      <c r="M5" s="81" t="s">
        <v>89</v>
      </c>
      <c r="N5" s="81"/>
      <c r="O5" s="81"/>
      <c r="P5" s="81"/>
      <c r="Q5" s="81"/>
      <c r="S5" s="2"/>
    </row>
    <row r="6" spans="1:19" customFormat="1" ht="29.25" customHeight="1" x14ac:dyDescent="0.25">
      <c r="A6" s="78" t="s">
        <v>8</v>
      </c>
      <c r="B6" s="80"/>
      <c r="C6" s="92" t="s">
        <v>90</v>
      </c>
      <c r="D6" s="93"/>
      <c r="E6" s="93"/>
      <c r="F6" s="93"/>
      <c r="G6" s="94"/>
      <c r="H6" s="95" t="s">
        <v>6</v>
      </c>
      <c r="I6" s="95"/>
      <c r="J6" s="95"/>
      <c r="K6" s="95"/>
      <c r="L6" s="95"/>
      <c r="M6" s="95" t="s">
        <v>91</v>
      </c>
      <c r="N6" s="95"/>
      <c r="O6" s="95"/>
      <c r="P6" s="95"/>
      <c r="Q6" s="95"/>
      <c r="S6" s="2"/>
    </row>
    <row r="7" spans="1:19" customFormat="1" ht="23.25" customHeight="1" x14ac:dyDescent="0.25">
      <c r="A7" s="77" t="s">
        <v>5</v>
      </c>
      <c r="B7" s="77"/>
      <c r="C7" s="96" t="s">
        <v>17</v>
      </c>
      <c r="D7" s="97"/>
      <c r="E7" s="97"/>
      <c r="F7" s="97"/>
      <c r="G7" s="98"/>
      <c r="H7" s="95" t="s">
        <v>10</v>
      </c>
      <c r="I7" s="95"/>
      <c r="J7" s="95"/>
      <c r="K7" s="95"/>
      <c r="L7" s="95"/>
      <c r="M7" s="99" t="s">
        <v>28</v>
      </c>
      <c r="N7" s="99"/>
      <c r="O7" s="99"/>
      <c r="P7" s="99"/>
      <c r="Q7" s="99"/>
      <c r="S7" s="2"/>
    </row>
    <row r="8" spans="1:19" ht="6" customHeight="1" x14ac:dyDescent="0.25">
      <c r="A8" s="100"/>
      <c r="B8" s="100"/>
      <c r="C8" s="100"/>
      <c r="D8" s="100"/>
      <c r="E8" s="100"/>
      <c r="F8" s="100"/>
      <c r="G8" s="100"/>
      <c r="H8" s="100"/>
      <c r="I8" s="100"/>
      <c r="J8" s="15"/>
      <c r="K8" s="15"/>
    </row>
    <row r="9" spans="1:19" s="3" customFormat="1" ht="17.25" customHeight="1" x14ac:dyDescent="0.25">
      <c r="A9" s="105" t="s">
        <v>0</v>
      </c>
      <c r="B9" s="107" t="s">
        <v>15</v>
      </c>
      <c r="C9" s="105" t="s">
        <v>1</v>
      </c>
      <c r="D9" s="101" t="s">
        <v>22</v>
      </c>
      <c r="E9" s="102"/>
      <c r="F9" s="101" t="s">
        <v>23</v>
      </c>
      <c r="G9" s="102"/>
      <c r="H9" s="101" t="s">
        <v>24</v>
      </c>
      <c r="I9" s="102"/>
      <c r="J9" s="101" t="s">
        <v>25</v>
      </c>
      <c r="K9" s="102"/>
      <c r="L9" s="101" t="s">
        <v>26</v>
      </c>
      <c r="M9" s="102"/>
      <c r="N9" s="103" t="s">
        <v>27</v>
      </c>
      <c r="O9" s="104"/>
      <c r="P9" s="103" t="s">
        <v>18</v>
      </c>
      <c r="Q9" s="104"/>
    </row>
    <row r="10" spans="1:19" s="3" customFormat="1" ht="30.75" customHeight="1" x14ac:dyDescent="0.25">
      <c r="A10" s="106"/>
      <c r="B10" s="108"/>
      <c r="C10" s="106"/>
      <c r="D10" s="7" t="s">
        <v>19</v>
      </c>
      <c r="E10" s="7" t="s">
        <v>20</v>
      </c>
      <c r="F10" s="7" t="s">
        <v>19</v>
      </c>
      <c r="G10" s="8" t="s">
        <v>20</v>
      </c>
      <c r="H10" s="7" t="s">
        <v>19</v>
      </c>
      <c r="I10" s="8" t="s">
        <v>20</v>
      </c>
      <c r="J10" s="4" t="s">
        <v>278</v>
      </c>
      <c r="K10" s="5" t="s">
        <v>212</v>
      </c>
      <c r="L10" s="4" t="s">
        <v>19</v>
      </c>
      <c r="M10" s="4" t="s">
        <v>20</v>
      </c>
      <c r="N10" s="4" t="s">
        <v>19</v>
      </c>
      <c r="O10" s="4" t="s">
        <v>20</v>
      </c>
      <c r="P10" s="4" t="s">
        <v>19</v>
      </c>
      <c r="Q10" s="4" t="s">
        <v>20</v>
      </c>
    </row>
    <row r="11" spans="1:19" ht="15" customHeight="1" x14ac:dyDescent="0.25">
      <c r="A11" s="14">
        <v>1</v>
      </c>
      <c r="B11" s="12">
        <v>611723104001</v>
      </c>
      <c r="C11" s="13" t="s">
        <v>92</v>
      </c>
      <c r="D11" s="14"/>
      <c r="E11" s="9"/>
      <c r="F11" s="14"/>
      <c r="G11" s="9"/>
      <c r="H11" s="14"/>
      <c r="I11" s="9"/>
      <c r="J11" s="34">
        <v>46</v>
      </c>
      <c r="K11" s="9">
        <v>82</v>
      </c>
      <c r="L11" s="14"/>
      <c r="M11" s="9"/>
      <c r="N11" s="14"/>
      <c r="O11" s="9"/>
      <c r="P11" s="11"/>
      <c r="Q11" s="11"/>
      <c r="S11" s="29"/>
    </row>
    <row r="12" spans="1:19" ht="15" customHeight="1" x14ac:dyDescent="0.25">
      <c r="A12" s="14">
        <v>2</v>
      </c>
      <c r="B12" s="12">
        <v>611723104002</v>
      </c>
      <c r="C12" s="13" t="s">
        <v>93</v>
      </c>
      <c r="D12" s="14"/>
      <c r="E12" s="9"/>
      <c r="F12" s="14"/>
      <c r="G12" s="9"/>
      <c r="H12" s="14"/>
      <c r="I12" s="9"/>
      <c r="J12" s="34">
        <v>47</v>
      </c>
      <c r="K12" s="9">
        <v>96</v>
      </c>
      <c r="L12" s="14"/>
      <c r="M12" s="9"/>
      <c r="N12" s="14"/>
      <c r="O12" s="9"/>
      <c r="P12" s="11"/>
      <c r="Q12" s="11"/>
      <c r="S12" s="29"/>
    </row>
    <row r="13" spans="1:19" ht="15" customHeight="1" x14ac:dyDescent="0.25">
      <c r="A13" s="14">
        <v>3</v>
      </c>
      <c r="B13" s="12">
        <v>611723104003</v>
      </c>
      <c r="C13" s="13" t="s">
        <v>94</v>
      </c>
      <c r="D13" s="14"/>
      <c r="E13" s="9"/>
      <c r="F13" s="14"/>
      <c r="G13" s="9"/>
      <c r="H13" s="14"/>
      <c r="I13" s="9"/>
      <c r="J13" s="34">
        <v>48</v>
      </c>
      <c r="K13" s="9">
        <v>82</v>
      </c>
      <c r="L13" s="14"/>
      <c r="M13" s="9"/>
      <c r="N13" s="14"/>
      <c r="O13" s="9"/>
      <c r="P13" s="11"/>
      <c r="Q13" s="11"/>
      <c r="S13" s="29"/>
    </row>
    <row r="14" spans="1:19" ht="15" customHeight="1" x14ac:dyDescent="0.25">
      <c r="A14" s="14">
        <v>4</v>
      </c>
      <c r="B14" s="12">
        <v>611723104004</v>
      </c>
      <c r="C14" s="13" t="s">
        <v>95</v>
      </c>
      <c r="D14" s="14"/>
      <c r="E14" s="9"/>
      <c r="F14" s="14"/>
      <c r="G14" s="9"/>
      <c r="H14" s="14"/>
      <c r="I14" s="9"/>
      <c r="J14" s="34">
        <v>48</v>
      </c>
      <c r="K14" s="9">
        <v>80</v>
      </c>
      <c r="L14" s="14"/>
      <c r="M14" s="9"/>
      <c r="N14" s="14"/>
      <c r="O14" s="9"/>
      <c r="P14" s="11"/>
      <c r="Q14" s="11"/>
      <c r="S14" s="29"/>
    </row>
    <row r="15" spans="1:19" ht="15" customHeight="1" x14ac:dyDescent="0.25">
      <c r="A15" s="14">
        <v>5</v>
      </c>
      <c r="B15" s="12">
        <v>611723104005</v>
      </c>
      <c r="C15" s="13" t="s">
        <v>96</v>
      </c>
      <c r="D15" s="14"/>
      <c r="E15" s="9"/>
      <c r="F15" s="14"/>
      <c r="G15" s="9"/>
      <c r="H15" s="14"/>
      <c r="I15" s="9"/>
      <c r="J15" s="34">
        <v>43</v>
      </c>
      <c r="K15" s="9">
        <v>80</v>
      </c>
      <c r="L15" s="14"/>
      <c r="M15" s="9"/>
      <c r="N15" s="14"/>
      <c r="O15" s="9"/>
      <c r="P15" s="11"/>
      <c r="Q15" s="11"/>
      <c r="S15" s="29"/>
    </row>
    <row r="16" spans="1:19" ht="15" customHeight="1" x14ac:dyDescent="0.25">
      <c r="A16" s="14">
        <v>6</v>
      </c>
      <c r="B16" s="12">
        <v>611723104006</v>
      </c>
      <c r="C16" s="13" t="s">
        <v>97</v>
      </c>
      <c r="D16" s="14"/>
      <c r="E16" s="9"/>
      <c r="F16" s="14"/>
      <c r="G16" s="9"/>
      <c r="H16" s="14"/>
      <c r="I16" s="9"/>
      <c r="J16" s="34">
        <v>41</v>
      </c>
      <c r="K16" s="9">
        <v>96</v>
      </c>
      <c r="L16" s="14"/>
      <c r="M16" s="9"/>
      <c r="N16" s="14"/>
      <c r="O16" s="9"/>
      <c r="P16" s="11"/>
      <c r="Q16" s="11"/>
      <c r="S16" s="29"/>
    </row>
    <row r="17" spans="1:19" x14ac:dyDescent="0.25">
      <c r="A17" s="14">
        <v>7</v>
      </c>
      <c r="B17" s="12">
        <v>611723104007</v>
      </c>
      <c r="C17" s="13" t="s">
        <v>98</v>
      </c>
      <c r="D17" s="14"/>
      <c r="E17" s="9"/>
      <c r="F17" s="14"/>
      <c r="G17" s="9"/>
      <c r="H17" s="14"/>
      <c r="I17" s="9"/>
      <c r="J17" s="34">
        <v>48</v>
      </c>
      <c r="K17" s="9">
        <v>78</v>
      </c>
      <c r="L17" s="14"/>
      <c r="M17" s="9"/>
      <c r="N17" s="14"/>
      <c r="O17" s="9"/>
      <c r="P17" s="11"/>
      <c r="Q17" s="11"/>
      <c r="S17" s="29"/>
    </row>
    <row r="18" spans="1:19" x14ac:dyDescent="0.25">
      <c r="A18" s="14">
        <v>8</v>
      </c>
      <c r="B18" s="12">
        <v>611723104008</v>
      </c>
      <c r="C18" s="13" t="s">
        <v>99</v>
      </c>
      <c r="D18" s="14"/>
      <c r="E18" s="9"/>
      <c r="F18" s="14"/>
      <c r="G18" s="9"/>
      <c r="H18" s="14"/>
      <c r="I18" s="9"/>
      <c r="J18" s="34">
        <v>48</v>
      </c>
      <c r="K18" s="9">
        <v>98</v>
      </c>
      <c r="L18" s="14"/>
      <c r="M18" s="9"/>
      <c r="N18" s="14"/>
      <c r="O18" s="9"/>
      <c r="P18" s="11"/>
      <c r="Q18" s="11"/>
      <c r="S18" s="29"/>
    </row>
    <row r="19" spans="1:19" x14ac:dyDescent="0.25">
      <c r="A19" s="14">
        <v>9</v>
      </c>
      <c r="B19" s="12">
        <v>611723104009</v>
      </c>
      <c r="C19" s="13" t="s">
        <v>100</v>
      </c>
      <c r="D19" s="14"/>
      <c r="E19" s="9"/>
      <c r="F19" s="14"/>
      <c r="G19" s="9"/>
      <c r="H19" s="14"/>
      <c r="I19" s="9"/>
      <c r="J19" s="34">
        <v>48</v>
      </c>
      <c r="K19" s="9">
        <v>81</v>
      </c>
      <c r="L19" s="14"/>
      <c r="M19" s="9"/>
      <c r="N19" s="14"/>
      <c r="O19" s="9"/>
      <c r="P19" s="11"/>
      <c r="Q19" s="11"/>
      <c r="S19" s="29"/>
    </row>
    <row r="20" spans="1:19" x14ac:dyDescent="0.25">
      <c r="A20" s="14">
        <v>10</v>
      </c>
      <c r="B20" s="12">
        <v>611723104010</v>
      </c>
      <c r="C20" s="13" t="s">
        <v>101</v>
      </c>
      <c r="D20" s="14"/>
      <c r="E20" s="9"/>
      <c r="F20" s="14"/>
      <c r="G20" s="9"/>
      <c r="H20" s="14"/>
      <c r="I20" s="9"/>
      <c r="J20" s="34">
        <v>50</v>
      </c>
      <c r="K20" s="9">
        <v>97</v>
      </c>
      <c r="L20" s="14"/>
      <c r="M20" s="9"/>
      <c r="N20" s="14"/>
      <c r="O20" s="9"/>
      <c r="P20" s="11"/>
      <c r="Q20" s="11"/>
      <c r="S20" s="29"/>
    </row>
    <row r="21" spans="1:19" x14ac:dyDescent="0.25">
      <c r="A21" s="14">
        <v>11</v>
      </c>
      <c r="B21" s="12">
        <v>611723104011</v>
      </c>
      <c r="C21" s="13" t="s">
        <v>102</v>
      </c>
      <c r="D21" s="14"/>
      <c r="E21" s="9"/>
      <c r="F21" s="14"/>
      <c r="G21" s="9"/>
      <c r="H21" s="14"/>
      <c r="I21" s="9"/>
      <c r="J21" s="34">
        <v>47</v>
      </c>
      <c r="K21" s="9">
        <v>80</v>
      </c>
      <c r="L21" s="14"/>
      <c r="M21" s="9"/>
      <c r="N21" s="14"/>
      <c r="O21" s="9"/>
      <c r="P21" s="11"/>
      <c r="Q21" s="11"/>
      <c r="S21" s="29"/>
    </row>
    <row r="22" spans="1:19" x14ac:dyDescent="0.25">
      <c r="A22" s="14">
        <v>12</v>
      </c>
      <c r="B22" s="12">
        <v>611723104012</v>
      </c>
      <c r="C22" s="13" t="s">
        <v>103</v>
      </c>
      <c r="D22" s="14"/>
      <c r="E22" s="9"/>
      <c r="F22" s="14"/>
      <c r="G22" s="9"/>
      <c r="H22" s="14"/>
      <c r="I22" s="9"/>
      <c r="J22" s="34">
        <v>48</v>
      </c>
      <c r="K22" s="9">
        <v>85</v>
      </c>
      <c r="L22" s="14"/>
      <c r="M22" s="9"/>
      <c r="N22" s="14"/>
      <c r="O22" s="9"/>
      <c r="P22" s="11"/>
      <c r="Q22" s="11"/>
      <c r="S22" s="29"/>
    </row>
    <row r="23" spans="1:19" x14ac:dyDescent="0.25">
      <c r="A23" s="14">
        <v>13</v>
      </c>
      <c r="B23" s="12">
        <v>611723104013</v>
      </c>
      <c r="C23" s="13" t="s">
        <v>104</v>
      </c>
      <c r="D23" s="14"/>
      <c r="E23" s="9"/>
      <c r="F23" s="14"/>
      <c r="G23" s="9"/>
      <c r="H23" s="14"/>
      <c r="I23" s="9"/>
      <c r="J23" s="34">
        <v>48</v>
      </c>
      <c r="K23" s="9">
        <v>82</v>
      </c>
      <c r="L23" s="14"/>
      <c r="M23" s="9"/>
      <c r="N23" s="14"/>
      <c r="O23" s="9"/>
      <c r="P23" s="11"/>
      <c r="Q23" s="11"/>
      <c r="S23" s="29"/>
    </row>
    <row r="24" spans="1:19" x14ac:dyDescent="0.25">
      <c r="A24" s="14">
        <v>14</v>
      </c>
      <c r="B24" s="12">
        <v>611723104014</v>
      </c>
      <c r="C24" s="13" t="s">
        <v>105</v>
      </c>
      <c r="D24" s="14"/>
      <c r="E24" s="9"/>
      <c r="F24" s="14"/>
      <c r="G24" s="9"/>
      <c r="H24" s="14"/>
      <c r="I24" s="9"/>
      <c r="J24" s="34">
        <v>46</v>
      </c>
      <c r="K24" s="9">
        <v>95</v>
      </c>
      <c r="L24" s="14"/>
      <c r="M24" s="9"/>
      <c r="N24" s="14"/>
      <c r="O24" s="9"/>
      <c r="P24" s="11"/>
      <c r="Q24" s="11"/>
      <c r="S24" s="29"/>
    </row>
    <row r="25" spans="1:19" x14ac:dyDescent="0.25">
      <c r="A25" s="14">
        <v>15</v>
      </c>
      <c r="B25" s="12">
        <v>611723104015</v>
      </c>
      <c r="C25" s="13" t="s">
        <v>106</v>
      </c>
      <c r="D25" s="14"/>
      <c r="E25" s="9"/>
      <c r="F25" s="14"/>
      <c r="G25" s="9"/>
      <c r="H25" s="14"/>
      <c r="I25" s="9"/>
      <c r="J25" s="34">
        <v>50</v>
      </c>
      <c r="K25" s="9">
        <v>81</v>
      </c>
      <c r="L25" s="14"/>
      <c r="M25" s="9"/>
      <c r="N25" s="14"/>
      <c r="O25" s="9"/>
      <c r="P25" s="11"/>
      <c r="Q25" s="11"/>
      <c r="S25" s="29"/>
    </row>
    <row r="26" spans="1:19" x14ac:dyDescent="0.25">
      <c r="A26" s="14">
        <v>16</v>
      </c>
      <c r="B26" s="12">
        <v>611723104016</v>
      </c>
      <c r="C26" s="13" t="s">
        <v>107</v>
      </c>
      <c r="D26" s="14"/>
      <c r="E26" s="9"/>
      <c r="F26" s="14"/>
      <c r="G26" s="9"/>
      <c r="H26" s="14"/>
      <c r="I26" s="9"/>
      <c r="J26" s="34">
        <v>48</v>
      </c>
      <c r="K26" s="9">
        <v>88</v>
      </c>
      <c r="L26" s="14"/>
      <c r="M26" s="9"/>
      <c r="N26" s="14"/>
      <c r="O26" s="9"/>
      <c r="P26" s="11"/>
      <c r="Q26" s="11"/>
      <c r="S26" s="29"/>
    </row>
    <row r="27" spans="1:19" x14ac:dyDescent="0.25">
      <c r="A27" s="14">
        <v>17</v>
      </c>
      <c r="B27" s="12">
        <v>611723104017</v>
      </c>
      <c r="C27" s="13" t="s">
        <v>108</v>
      </c>
      <c r="D27" s="14"/>
      <c r="E27" s="9"/>
      <c r="F27" s="14"/>
      <c r="G27" s="9"/>
      <c r="H27" s="14"/>
      <c r="I27" s="9"/>
      <c r="J27" s="34">
        <v>42</v>
      </c>
      <c r="K27" s="9">
        <v>82</v>
      </c>
      <c r="L27" s="14"/>
      <c r="M27" s="9"/>
      <c r="N27" s="14"/>
      <c r="O27" s="9"/>
      <c r="P27" s="11"/>
      <c r="Q27" s="11"/>
      <c r="S27" s="29"/>
    </row>
    <row r="28" spans="1:19" x14ac:dyDescent="0.25">
      <c r="A28" s="14">
        <v>18</v>
      </c>
      <c r="B28" s="12">
        <v>611723104018</v>
      </c>
      <c r="C28" s="13" t="s">
        <v>109</v>
      </c>
      <c r="D28" s="14"/>
      <c r="E28" s="9"/>
      <c r="F28" s="14"/>
      <c r="G28" s="9"/>
      <c r="H28" s="14"/>
      <c r="I28" s="9"/>
      <c r="J28" s="34">
        <v>50</v>
      </c>
      <c r="K28" s="9">
        <v>94</v>
      </c>
      <c r="L28" s="14"/>
      <c r="M28" s="9"/>
      <c r="N28" s="14"/>
      <c r="O28" s="9"/>
      <c r="P28" s="11"/>
      <c r="Q28" s="11"/>
      <c r="S28" s="29"/>
    </row>
    <row r="29" spans="1:19" x14ac:dyDescent="0.25">
      <c r="A29" s="14">
        <v>19</v>
      </c>
      <c r="B29" s="12">
        <v>611723104019</v>
      </c>
      <c r="C29" s="13" t="s">
        <v>110</v>
      </c>
      <c r="D29" s="14"/>
      <c r="E29" s="9"/>
      <c r="F29" s="14"/>
      <c r="G29" s="9"/>
      <c r="H29" s="14"/>
      <c r="I29" s="9"/>
      <c r="J29" s="34">
        <v>46</v>
      </c>
      <c r="K29" s="9">
        <v>82</v>
      </c>
      <c r="L29" s="14"/>
      <c r="M29" s="9"/>
      <c r="N29" s="14"/>
      <c r="O29" s="9"/>
      <c r="P29" s="11"/>
      <c r="Q29" s="11"/>
      <c r="S29" s="29"/>
    </row>
    <row r="30" spans="1:19" x14ac:dyDescent="0.25">
      <c r="A30" s="14">
        <v>20</v>
      </c>
      <c r="B30" s="12">
        <v>611723104020</v>
      </c>
      <c r="C30" s="13" t="s">
        <v>111</v>
      </c>
      <c r="D30" s="14"/>
      <c r="E30" s="9"/>
      <c r="F30" s="14"/>
      <c r="G30" s="9"/>
      <c r="H30" s="14"/>
      <c r="I30" s="1"/>
      <c r="J30" s="34">
        <v>46</v>
      </c>
      <c r="K30" s="1">
        <v>88</v>
      </c>
      <c r="L30" s="14"/>
      <c r="M30" s="9"/>
      <c r="N30" s="14"/>
      <c r="O30" s="1"/>
      <c r="P30" s="11"/>
      <c r="Q30" s="11"/>
      <c r="S30" s="29"/>
    </row>
    <row r="31" spans="1:19" x14ac:dyDescent="0.25">
      <c r="A31" s="14">
        <v>21</v>
      </c>
      <c r="B31" s="12">
        <v>611723104021</v>
      </c>
      <c r="C31" s="13" t="s">
        <v>112</v>
      </c>
      <c r="D31" s="14"/>
      <c r="E31" s="9"/>
      <c r="F31" s="14"/>
      <c r="G31" s="9"/>
      <c r="H31" s="14"/>
      <c r="I31" s="1"/>
      <c r="J31" s="34">
        <v>47</v>
      </c>
      <c r="K31" s="1">
        <v>82</v>
      </c>
      <c r="L31" s="14"/>
      <c r="M31" s="9"/>
      <c r="N31" s="14"/>
      <c r="O31" s="1"/>
      <c r="P31" s="11"/>
      <c r="Q31" s="11"/>
      <c r="S31" s="29"/>
    </row>
    <row r="32" spans="1:19" x14ac:dyDescent="0.25">
      <c r="A32" s="14">
        <v>22</v>
      </c>
      <c r="B32" s="12">
        <v>611723104022</v>
      </c>
      <c r="C32" s="13" t="s">
        <v>113</v>
      </c>
      <c r="D32" s="14"/>
      <c r="E32" s="9"/>
      <c r="F32" s="14"/>
      <c r="G32" s="9"/>
      <c r="H32" s="14"/>
      <c r="I32" s="1"/>
      <c r="J32" s="34">
        <v>50</v>
      </c>
      <c r="K32" s="1">
        <v>86</v>
      </c>
      <c r="L32" s="14"/>
      <c r="M32" s="9"/>
      <c r="N32" s="14"/>
      <c r="O32" s="1"/>
      <c r="P32" s="11"/>
      <c r="Q32" s="11"/>
      <c r="S32" s="29"/>
    </row>
    <row r="33" spans="1:19" x14ac:dyDescent="0.25">
      <c r="A33" s="14">
        <v>23</v>
      </c>
      <c r="B33" s="12">
        <v>611723104024</v>
      </c>
      <c r="C33" s="13" t="s">
        <v>114</v>
      </c>
      <c r="D33" s="14"/>
      <c r="E33" s="9"/>
      <c r="F33" s="14"/>
      <c r="G33" s="9"/>
      <c r="H33" s="14"/>
      <c r="I33" s="1"/>
      <c r="J33" s="34">
        <v>47</v>
      </c>
      <c r="K33" s="1">
        <v>96</v>
      </c>
      <c r="L33" s="14"/>
      <c r="M33" s="9"/>
      <c r="N33" s="14"/>
      <c r="O33" s="1"/>
      <c r="P33" s="11"/>
      <c r="Q33" s="11"/>
      <c r="S33" s="29"/>
    </row>
    <row r="34" spans="1:19" x14ac:dyDescent="0.25">
      <c r="A34" s="14">
        <v>24</v>
      </c>
      <c r="B34" s="12">
        <v>611723104025</v>
      </c>
      <c r="C34" s="13" t="s">
        <v>115</v>
      </c>
      <c r="D34" s="14"/>
      <c r="E34" s="9"/>
      <c r="F34" s="14"/>
      <c r="G34" s="9"/>
      <c r="H34" s="14"/>
      <c r="I34" s="1"/>
      <c r="J34" s="34">
        <v>47</v>
      </c>
      <c r="K34" s="1">
        <v>83</v>
      </c>
      <c r="L34" s="14"/>
      <c r="M34" s="9"/>
      <c r="N34" s="14"/>
      <c r="O34" s="1"/>
      <c r="P34" s="11"/>
      <c r="Q34" s="11"/>
      <c r="S34" s="29"/>
    </row>
    <row r="35" spans="1:19" x14ac:dyDescent="0.25">
      <c r="A35" s="14">
        <v>25</v>
      </c>
      <c r="B35" s="12">
        <v>611723104026</v>
      </c>
      <c r="C35" s="13" t="s">
        <v>116</v>
      </c>
      <c r="D35" s="14"/>
      <c r="E35" s="9"/>
      <c r="F35" s="14"/>
      <c r="G35" s="9"/>
      <c r="H35" s="14"/>
      <c r="I35" s="1"/>
      <c r="J35" s="34">
        <v>42</v>
      </c>
      <c r="K35" s="1">
        <v>80</v>
      </c>
      <c r="L35" s="14"/>
      <c r="M35" s="9"/>
      <c r="N35" s="14"/>
      <c r="O35" s="1"/>
      <c r="P35" s="11"/>
      <c r="Q35" s="11"/>
      <c r="S35" s="29"/>
    </row>
    <row r="36" spans="1:19" x14ac:dyDescent="0.25">
      <c r="A36" s="14">
        <v>26</v>
      </c>
      <c r="B36" s="12">
        <v>611723104027</v>
      </c>
      <c r="C36" s="13" t="s">
        <v>117</v>
      </c>
      <c r="D36" s="14"/>
      <c r="E36" s="9"/>
      <c r="F36" s="14"/>
      <c r="G36" s="9"/>
      <c r="H36" s="14"/>
      <c r="I36" s="9"/>
      <c r="J36" s="34">
        <v>46</v>
      </c>
      <c r="K36" s="9">
        <v>100</v>
      </c>
      <c r="L36" s="14"/>
      <c r="M36" s="9"/>
      <c r="N36" s="14"/>
      <c r="O36" s="9"/>
      <c r="P36" s="11"/>
      <c r="Q36" s="11"/>
      <c r="S36" s="29"/>
    </row>
    <row r="37" spans="1:19" x14ac:dyDescent="0.25">
      <c r="A37" s="14">
        <v>27</v>
      </c>
      <c r="B37" s="12">
        <v>611723104028</v>
      </c>
      <c r="C37" s="13" t="s">
        <v>118</v>
      </c>
      <c r="D37" s="14"/>
      <c r="E37" s="9"/>
      <c r="F37" s="14"/>
      <c r="G37" s="9"/>
      <c r="H37" s="14"/>
      <c r="I37" s="1"/>
      <c r="J37" s="34">
        <v>48</v>
      </c>
      <c r="K37" s="1">
        <v>82</v>
      </c>
      <c r="L37" s="14"/>
      <c r="M37" s="9"/>
      <c r="N37" s="14"/>
      <c r="O37" s="1"/>
      <c r="P37" s="11"/>
      <c r="Q37" s="11"/>
      <c r="S37" s="29"/>
    </row>
    <row r="38" spans="1:19" x14ac:dyDescent="0.25">
      <c r="A38" s="14">
        <v>28</v>
      </c>
      <c r="B38" s="12">
        <v>611723104029</v>
      </c>
      <c r="C38" s="13" t="s">
        <v>119</v>
      </c>
      <c r="D38" s="14"/>
      <c r="E38" s="9"/>
      <c r="F38" s="14"/>
      <c r="G38" s="9"/>
      <c r="H38" s="14"/>
      <c r="I38" s="1"/>
      <c r="J38" s="34">
        <v>50</v>
      </c>
      <c r="K38" s="1">
        <v>98</v>
      </c>
      <c r="L38" s="14"/>
      <c r="M38" s="9"/>
      <c r="N38" s="14"/>
      <c r="O38" s="1"/>
      <c r="P38" s="11"/>
      <c r="Q38" s="11"/>
      <c r="S38" s="29"/>
    </row>
    <row r="39" spans="1:19" x14ac:dyDescent="0.25">
      <c r="A39" s="14">
        <v>29</v>
      </c>
      <c r="B39" s="12">
        <v>611723104030</v>
      </c>
      <c r="C39" s="13" t="s">
        <v>120</v>
      </c>
      <c r="D39" s="14"/>
      <c r="E39" s="9"/>
      <c r="F39" s="14"/>
      <c r="G39" s="9"/>
      <c r="H39" s="14"/>
      <c r="I39" s="9"/>
      <c r="J39" s="34">
        <v>50</v>
      </c>
      <c r="K39" s="9">
        <v>84</v>
      </c>
      <c r="L39" s="14"/>
      <c r="M39" s="9"/>
      <c r="N39" s="14"/>
      <c r="O39" s="9"/>
      <c r="P39" s="11"/>
      <c r="Q39" s="11"/>
      <c r="S39" s="29"/>
    </row>
    <row r="40" spans="1:19" x14ac:dyDescent="0.25">
      <c r="A40" s="14">
        <v>30</v>
      </c>
      <c r="B40" s="12">
        <v>611723104031</v>
      </c>
      <c r="C40" s="13" t="s">
        <v>121</v>
      </c>
      <c r="D40" s="14"/>
      <c r="E40" s="9"/>
      <c r="F40" s="14"/>
      <c r="G40" s="9"/>
      <c r="H40" s="14"/>
      <c r="I40" s="1"/>
      <c r="J40" s="34">
        <v>50</v>
      </c>
      <c r="K40" s="1">
        <v>98</v>
      </c>
      <c r="L40" s="14"/>
      <c r="M40" s="9"/>
      <c r="N40" s="14"/>
      <c r="O40" s="1"/>
      <c r="P40" s="11"/>
      <c r="Q40" s="11"/>
      <c r="S40" s="29"/>
    </row>
    <row r="41" spans="1:19" x14ac:dyDescent="0.25">
      <c r="A41" s="14">
        <v>31</v>
      </c>
      <c r="B41" s="12">
        <v>611723104032</v>
      </c>
      <c r="C41" s="13" t="s">
        <v>122</v>
      </c>
      <c r="D41" s="14"/>
      <c r="E41" s="9"/>
      <c r="F41" s="14"/>
      <c r="G41" s="9"/>
      <c r="H41" s="14"/>
      <c r="I41" s="1"/>
      <c r="J41" s="34">
        <v>41</v>
      </c>
      <c r="K41" s="1">
        <v>86</v>
      </c>
      <c r="L41" s="14"/>
      <c r="M41" s="9"/>
      <c r="N41" s="14"/>
      <c r="O41" s="1"/>
      <c r="P41" s="11"/>
      <c r="Q41" s="11"/>
      <c r="S41" s="29"/>
    </row>
    <row r="42" spans="1:19" x14ac:dyDescent="0.25">
      <c r="A42" s="14">
        <v>32</v>
      </c>
      <c r="B42" s="12">
        <v>611723104034</v>
      </c>
      <c r="C42" s="13" t="s">
        <v>123</v>
      </c>
      <c r="D42" s="14"/>
      <c r="E42" s="9"/>
      <c r="F42" s="14"/>
      <c r="G42" s="9"/>
      <c r="H42" s="14"/>
      <c r="I42" s="1"/>
      <c r="J42" s="34">
        <v>46</v>
      </c>
      <c r="K42" s="1">
        <v>92</v>
      </c>
      <c r="L42" s="14"/>
      <c r="M42" s="9"/>
      <c r="N42" s="14"/>
      <c r="O42" s="1"/>
      <c r="P42" s="11"/>
      <c r="Q42" s="11"/>
      <c r="S42" s="29"/>
    </row>
    <row r="43" spans="1:19" x14ac:dyDescent="0.25">
      <c r="A43" s="14">
        <v>33</v>
      </c>
      <c r="B43" s="12">
        <v>611723104035</v>
      </c>
      <c r="C43" s="13" t="s">
        <v>124</v>
      </c>
      <c r="D43" s="14"/>
      <c r="E43" s="9"/>
      <c r="F43" s="14"/>
      <c r="G43" s="9"/>
      <c r="H43" s="14"/>
      <c r="I43" s="1"/>
      <c r="J43" s="34">
        <v>47</v>
      </c>
      <c r="K43" s="1">
        <v>90</v>
      </c>
      <c r="L43" s="14"/>
      <c r="M43" s="9"/>
      <c r="N43" s="14"/>
      <c r="O43" s="1"/>
      <c r="P43" s="11"/>
      <c r="Q43" s="11"/>
      <c r="S43" s="29"/>
    </row>
    <row r="44" spans="1:19" x14ac:dyDescent="0.25">
      <c r="A44" s="14">
        <v>34</v>
      </c>
      <c r="B44" s="12">
        <v>611723104036</v>
      </c>
      <c r="C44" s="13" t="s">
        <v>125</v>
      </c>
      <c r="D44" s="14"/>
      <c r="E44" s="9"/>
      <c r="F44" s="14"/>
      <c r="G44" s="9"/>
      <c r="H44" s="14"/>
      <c r="I44" s="1"/>
      <c r="J44" s="34">
        <v>47</v>
      </c>
      <c r="K44" s="1">
        <v>95</v>
      </c>
      <c r="L44" s="14"/>
      <c r="M44" s="9"/>
      <c r="N44" s="14"/>
      <c r="O44" s="1"/>
      <c r="P44" s="11"/>
      <c r="Q44" s="11"/>
      <c r="S44" s="29"/>
    </row>
    <row r="45" spans="1:19" x14ac:dyDescent="0.25">
      <c r="A45" s="14">
        <v>35</v>
      </c>
      <c r="B45" s="12">
        <v>611723104037</v>
      </c>
      <c r="C45" s="13" t="s">
        <v>126</v>
      </c>
      <c r="D45" s="14"/>
      <c r="E45" s="9"/>
      <c r="F45" s="14"/>
      <c r="G45" s="9"/>
      <c r="H45" s="14"/>
      <c r="I45" s="1"/>
      <c r="J45" s="34">
        <v>50</v>
      </c>
      <c r="K45" s="1">
        <v>87</v>
      </c>
      <c r="L45" s="14"/>
      <c r="M45" s="9"/>
      <c r="N45" s="14"/>
      <c r="O45" s="1"/>
      <c r="P45" s="11"/>
      <c r="Q45" s="11"/>
      <c r="S45" s="29"/>
    </row>
    <row r="46" spans="1:19" x14ac:dyDescent="0.25">
      <c r="A46" s="14">
        <v>36</v>
      </c>
      <c r="B46" s="12">
        <v>611723104038</v>
      </c>
      <c r="C46" s="13" t="s">
        <v>127</v>
      </c>
      <c r="D46" s="14"/>
      <c r="E46" s="9"/>
      <c r="F46" s="14"/>
      <c r="G46" s="9"/>
      <c r="H46" s="14"/>
      <c r="I46" s="1"/>
      <c r="J46" s="34">
        <v>48</v>
      </c>
      <c r="K46" s="1">
        <v>94</v>
      </c>
      <c r="L46" s="14"/>
      <c r="M46" s="9"/>
      <c r="N46" s="14"/>
      <c r="O46" s="1"/>
      <c r="P46" s="11"/>
      <c r="Q46" s="11"/>
      <c r="S46" s="29"/>
    </row>
    <row r="47" spans="1:19" x14ac:dyDescent="0.25">
      <c r="A47" s="14">
        <v>37</v>
      </c>
      <c r="B47" s="12">
        <v>611723104039</v>
      </c>
      <c r="C47" s="13" t="s">
        <v>128</v>
      </c>
      <c r="D47" s="14"/>
      <c r="E47" s="9"/>
      <c r="F47" s="14"/>
      <c r="G47" s="9"/>
      <c r="H47" s="14"/>
      <c r="I47" s="1"/>
      <c r="J47" s="34">
        <v>50</v>
      </c>
      <c r="K47" s="1">
        <v>95</v>
      </c>
      <c r="L47" s="14"/>
      <c r="M47" s="9"/>
      <c r="N47" s="14"/>
      <c r="O47" s="1"/>
      <c r="P47" s="11"/>
      <c r="Q47" s="11"/>
      <c r="S47" s="29"/>
    </row>
    <row r="48" spans="1:19" x14ac:dyDescent="0.25">
      <c r="A48" s="14">
        <v>38</v>
      </c>
      <c r="B48" s="12">
        <v>611723104040</v>
      </c>
      <c r="C48" s="13" t="s">
        <v>129</v>
      </c>
      <c r="D48" s="14"/>
      <c r="E48" s="9"/>
      <c r="F48" s="14"/>
      <c r="G48" s="9"/>
      <c r="H48" s="14"/>
      <c r="I48" s="9"/>
      <c r="J48" s="34">
        <v>50</v>
      </c>
      <c r="K48" s="9">
        <v>80</v>
      </c>
      <c r="L48" s="14"/>
      <c r="M48" s="9"/>
      <c r="N48" s="14"/>
      <c r="O48" s="9"/>
      <c r="P48" s="11"/>
      <c r="Q48" s="11"/>
      <c r="S48" s="29"/>
    </row>
    <row r="49" spans="1:19" x14ac:dyDescent="0.25">
      <c r="A49" s="14">
        <v>39</v>
      </c>
      <c r="B49" s="12">
        <v>611723104041</v>
      </c>
      <c r="C49" s="13" t="s">
        <v>130</v>
      </c>
      <c r="D49" s="14"/>
      <c r="E49" s="9"/>
      <c r="F49" s="14"/>
      <c r="G49" s="9"/>
      <c r="H49" s="14"/>
      <c r="I49" s="1"/>
      <c r="J49" s="34">
        <v>41</v>
      </c>
      <c r="K49" s="1">
        <v>96</v>
      </c>
      <c r="L49" s="14"/>
      <c r="M49" s="9"/>
      <c r="N49" s="14"/>
      <c r="O49" s="1"/>
      <c r="P49" s="11"/>
      <c r="Q49" s="11"/>
      <c r="S49" s="29"/>
    </row>
    <row r="50" spans="1:19" x14ac:dyDescent="0.25">
      <c r="A50" s="14">
        <v>40</v>
      </c>
      <c r="B50" s="12">
        <v>611723104042</v>
      </c>
      <c r="C50" s="13" t="s">
        <v>131</v>
      </c>
      <c r="D50" s="14"/>
      <c r="E50" s="9"/>
      <c r="F50" s="14"/>
      <c r="G50" s="9"/>
      <c r="H50" s="14"/>
      <c r="I50" s="1"/>
      <c r="J50" s="34">
        <v>47</v>
      </c>
      <c r="K50" s="1">
        <v>85</v>
      </c>
      <c r="L50" s="14"/>
      <c r="M50" s="9"/>
      <c r="N50" s="14"/>
      <c r="O50" s="1"/>
      <c r="P50" s="11"/>
      <c r="Q50" s="11"/>
      <c r="S50" s="29"/>
    </row>
    <row r="51" spans="1:19" x14ac:dyDescent="0.25">
      <c r="A51" s="14">
        <v>41</v>
      </c>
      <c r="B51" s="12">
        <v>611723104043</v>
      </c>
      <c r="C51" s="13" t="s">
        <v>132</v>
      </c>
      <c r="D51" s="14"/>
      <c r="E51" s="9"/>
      <c r="F51" s="14"/>
      <c r="G51" s="9"/>
      <c r="H51" s="14"/>
      <c r="I51" s="1"/>
      <c r="J51" s="34">
        <v>50</v>
      </c>
      <c r="K51" s="1">
        <v>88</v>
      </c>
      <c r="L51" s="14"/>
      <c r="M51" s="9"/>
      <c r="N51" s="14"/>
      <c r="O51" s="1"/>
      <c r="P51" s="11"/>
      <c r="Q51" s="11"/>
      <c r="S51" s="29"/>
    </row>
    <row r="52" spans="1:19" x14ac:dyDescent="0.25">
      <c r="A52" s="14">
        <v>42</v>
      </c>
      <c r="B52" s="12">
        <v>611723104044</v>
      </c>
      <c r="C52" s="13" t="s">
        <v>133</v>
      </c>
      <c r="D52" s="14"/>
      <c r="E52" s="9"/>
      <c r="F52" s="14"/>
      <c r="G52" s="9"/>
      <c r="H52" s="14"/>
      <c r="I52" s="1"/>
      <c r="J52" s="34">
        <v>50</v>
      </c>
      <c r="K52" s="1">
        <v>83</v>
      </c>
      <c r="L52" s="14"/>
      <c r="M52" s="9"/>
      <c r="N52" s="14"/>
      <c r="O52" s="1"/>
      <c r="P52" s="11"/>
      <c r="Q52" s="11"/>
      <c r="S52" s="29"/>
    </row>
    <row r="53" spans="1:19" x14ac:dyDescent="0.25">
      <c r="A53" s="14">
        <v>43</v>
      </c>
      <c r="B53" s="12">
        <v>611723104045</v>
      </c>
      <c r="C53" s="13" t="s">
        <v>134</v>
      </c>
      <c r="D53" s="14"/>
      <c r="E53" s="9"/>
      <c r="F53" s="14"/>
      <c r="G53" s="9"/>
      <c r="H53" s="14"/>
      <c r="I53" s="9"/>
      <c r="J53" s="34">
        <v>50</v>
      </c>
      <c r="K53" s="9">
        <v>100</v>
      </c>
      <c r="L53" s="14"/>
      <c r="M53" s="9"/>
      <c r="N53" s="14"/>
      <c r="O53" s="9"/>
      <c r="P53" s="11"/>
      <c r="Q53" s="11"/>
      <c r="S53" s="29"/>
    </row>
    <row r="54" spans="1:19" x14ac:dyDescent="0.25">
      <c r="A54" s="14">
        <v>44</v>
      </c>
      <c r="B54" s="12">
        <v>611723104046</v>
      </c>
      <c r="C54" s="13" t="s">
        <v>135</v>
      </c>
      <c r="D54" s="14"/>
      <c r="E54" s="9"/>
      <c r="F54" s="14"/>
      <c r="G54" s="9"/>
      <c r="H54" s="14"/>
      <c r="I54" s="1"/>
      <c r="J54" s="34">
        <v>50</v>
      </c>
      <c r="K54" s="1">
        <v>94</v>
      </c>
      <c r="L54" s="14"/>
      <c r="M54" s="9"/>
      <c r="N54" s="14"/>
      <c r="O54" s="1"/>
      <c r="P54" s="11"/>
      <c r="Q54" s="11"/>
      <c r="S54" s="29"/>
    </row>
    <row r="55" spans="1:19" x14ac:dyDescent="0.25">
      <c r="A55" s="14">
        <v>45</v>
      </c>
      <c r="B55" s="12">
        <v>611723104047</v>
      </c>
      <c r="C55" s="13" t="s">
        <v>136</v>
      </c>
      <c r="D55" s="14"/>
      <c r="E55" s="9"/>
      <c r="F55" s="10"/>
      <c r="G55" s="9"/>
      <c r="H55" s="14"/>
      <c r="I55" s="1"/>
      <c r="J55" s="34">
        <v>50</v>
      </c>
      <c r="K55" s="1">
        <v>100</v>
      </c>
      <c r="L55" s="14"/>
      <c r="M55" s="9"/>
      <c r="N55" s="14"/>
      <c r="O55" s="1"/>
      <c r="P55" s="11"/>
      <c r="Q55" s="11"/>
      <c r="S55" s="29"/>
    </row>
    <row r="56" spans="1:19" x14ac:dyDescent="0.25">
      <c r="A56" s="14">
        <v>46</v>
      </c>
      <c r="B56" s="12">
        <v>611723104048</v>
      </c>
      <c r="C56" s="13" t="s">
        <v>137</v>
      </c>
      <c r="D56" s="14"/>
      <c r="E56" s="9"/>
      <c r="F56" s="14"/>
      <c r="G56" s="9"/>
      <c r="H56" s="14"/>
      <c r="I56" s="9"/>
      <c r="J56" s="34">
        <v>41</v>
      </c>
      <c r="K56" s="9">
        <v>84</v>
      </c>
      <c r="L56" s="14"/>
      <c r="M56" s="9"/>
      <c r="N56" s="14"/>
      <c r="O56" s="9"/>
      <c r="P56" s="11"/>
      <c r="Q56" s="11"/>
      <c r="S56" s="29"/>
    </row>
    <row r="57" spans="1:19" x14ac:dyDescent="0.25">
      <c r="A57" s="14">
        <v>47</v>
      </c>
      <c r="B57" s="12">
        <v>611723104049</v>
      </c>
      <c r="C57" s="13" t="s">
        <v>138</v>
      </c>
      <c r="D57" s="14"/>
      <c r="E57" s="14"/>
      <c r="F57" s="14"/>
      <c r="G57" s="9"/>
      <c r="H57" s="14"/>
      <c r="I57" s="9"/>
      <c r="J57" s="34">
        <v>50</v>
      </c>
      <c r="K57" s="9">
        <v>80</v>
      </c>
      <c r="L57" s="14"/>
      <c r="M57" s="9"/>
      <c r="N57" s="14"/>
      <c r="O57" s="9"/>
      <c r="P57" s="11"/>
      <c r="Q57" s="11"/>
      <c r="S57" s="29"/>
    </row>
    <row r="58" spans="1:19" x14ac:dyDescent="0.25">
      <c r="A58" s="14">
        <v>48</v>
      </c>
      <c r="B58" s="12">
        <v>611723104050</v>
      </c>
      <c r="C58" s="13" t="s">
        <v>139</v>
      </c>
      <c r="D58" s="14"/>
      <c r="E58" s="9"/>
      <c r="F58" s="14"/>
      <c r="G58" s="9"/>
      <c r="H58" s="14"/>
      <c r="I58" s="1"/>
      <c r="J58" s="34">
        <v>50</v>
      </c>
      <c r="K58" s="1">
        <v>90</v>
      </c>
      <c r="L58" s="14"/>
      <c r="M58" s="9"/>
      <c r="N58" s="14"/>
      <c r="O58" s="1"/>
      <c r="P58" s="11"/>
      <c r="Q58" s="11"/>
      <c r="S58" s="29"/>
    </row>
    <row r="59" spans="1:19" x14ac:dyDescent="0.25">
      <c r="A59" s="14">
        <v>49</v>
      </c>
      <c r="B59" s="12">
        <v>611723104051</v>
      </c>
      <c r="C59" s="13" t="s">
        <v>140</v>
      </c>
      <c r="D59" s="14"/>
      <c r="E59" s="9"/>
      <c r="F59" s="14"/>
      <c r="G59" s="9"/>
      <c r="H59" s="14"/>
      <c r="I59" s="1"/>
      <c r="J59" s="34">
        <v>50</v>
      </c>
      <c r="K59" s="1">
        <v>81</v>
      </c>
      <c r="L59" s="14"/>
      <c r="M59" s="9"/>
      <c r="N59" s="14"/>
      <c r="O59" s="1"/>
      <c r="P59" s="11"/>
      <c r="Q59" s="11"/>
      <c r="S59" s="29"/>
    </row>
    <row r="60" spans="1:19" x14ac:dyDescent="0.25">
      <c r="A60" s="14">
        <v>50</v>
      </c>
      <c r="B60" s="12">
        <v>611723104052</v>
      </c>
      <c r="C60" s="13" t="s">
        <v>141</v>
      </c>
      <c r="D60" s="14"/>
      <c r="E60" s="9"/>
      <c r="F60" s="14"/>
      <c r="G60" s="9"/>
      <c r="H60" s="14"/>
      <c r="I60" s="1"/>
      <c r="J60" s="34">
        <v>47</v>
      </c>
      <c r="K60" s="1">
        <v>80</v>
      </c>
      <c r="L60" s="14"/>
      <c r="M60" s="9"/>
      <c r="N60" s="14"/>
      <c r="O60" s="1"/>
      <c r="P60" s="11"/>
      <c r="Q60" s="11"/>
      <c r="S60" s="29"/>
    </row>
    <row r="61" spans="1:19" x14ac:dyDescent="0.25">
      <c r="A61" s="14">
        <v>51</v>
      </c>
      <c r="B61" s="12">
        <v>611723104053</v>
      </c>
      <c r="C61" s="13" t="s">
        <v>142</v>
      </c>
      <c r="D61" s="14"/>
      <c r="E61" s="9"/>
      <c r="F61" s="14"/>
      <c r="G61" s="9"/>
      <c r="H61" s="14"/>
      <c r="I61" s="9"/>
      <c r="J61" s="34">
        <v>47</v>
      </c>
      <c r="K61" s="9">
        <v>88</v>
      </c>
      <c r="L61" s="14"/>
      <c r="M61" s="9"/>
      <c r="N61" s="14"/>
      <c r="O61" s="9"/>
      <c r="P61" s="11"/>
      <c r="Q61" s="11"/>
      <c r="S61" s="29"/>
    </row>
    <row r="62" spans="1:19" x14ac:dyDescent="0.25">
      <c r="A62" s="14">
        <v>52</v>
      </c>
      <c r="B62" s="12">
        <v>611723104055</v>
      </c>
      <c r="C62" s="13" t="s">
        <v>143</v>
      </c>
      <c r="D62" s="14"/>
      <c r="E62" s="9"/>
      <c r="F62" s="14"/>
      <c r="G62" s="9"/>
      <c r="H62" s="14"/>
      <c r="I62" s="1"/>
      <c r="J62" s="34">
        <v>50</v>
      </c>
      <c r="K62" s="1">
        <v>94</v>
      </c>
      <c r="L62" s="14"/>
      <c r="M62" s="9"/>
      <c r="N62" s="14"/>
      <c r="O62" s="1"/>
      <c r="P62" s="11"/>
      <c r="Q62" s="11"/>
      <c r="S62" s="29"/>
    </row>
    <row r="63" spans="1:19" x14ac:dyDescent="0.25">
      <c r="A63" s="14">
        <v>53</v>
      </c>
      <c r="B63" s="12">
        <v>611723104056</v>
      </c>
      <c r="C63" s="13" t="s">
        <v>144</v>
      </c>
      <c r="D63" s="14"/>
      <c r="E63" s="9"/>
      <c r="F63" s="14"/>
      <c r="G63" s="9"/>
      <c r="H63" s="14"/>
      <c r="I63" s="1"/>
      <c r="J63" s="34">
        <v>47</v>
      </c>
      <c r="K63" s="1">
        <v>100</v>
      </c>
      <c r="L63" s="14"/>
      <c r="M63" s="9"/>
      <c r="N63" s="14"/>
      <c r="O63" s="1"/>
      <c r="P63" s="11"/>
      <c r="Q63" s="11"/>
      <c r="S63" s="29"/>
    </row>
    <row r="64" spans="1:19" x14ac:dyDescent="0.25">
      <c r="A64" s="14">
        <v>54</v>
      </c>
      <c r="B64" s="12">
        <v>611723104057</v>
      </c>
      <c r="C64" s="13" t="s">
        <v>145</v>
      </c>
      <c r="D64" s="14"/>
      <c r="E64" s="9"/>
      <c r="F64" s="14"/>
      <c r="G64" s="9"/>
      <c r="H64" s="14"/>
      <c r="I64" s="1"/>
      <c r="J64" s="34">
        <v>47</v>
      </c>
      <c r="K64" s="1">
        <v>91</v>
      </c>
      <c r="L64" s="14"/>
      <c r="M64" s="9"/>
      <c r="N64" s="14"/>
      <c r="O64" s="1"/>
      <c r="P64" s="11"/>
      <c r="Q64" s="11"/>
      <c r="S64" s="29"/>
    </row>
    <row r="65" spans="1:19" x14ac:dyDescent="0.25">
      <c r="A65" s="14">
        <v>55</v>
      </c>
      <c r="B65" s="12">
        <v>611723104058</v>
      </c>
      <c r="C65" s="13" t="s">
        <v>146</v>
      </c>
      <c r="D65" s="14"/>
      <c r="E65" s="9"/>
      <c r="F65" s="14"/>
      <c r="G65" s="9"/>
      <c r="H65" s="14"/>
      <c r="I65" s="1"/>
      <c r="J65" s="34">
        <v>42</v>
      </c>
      <c r="K65" s="1">
        <v>79</v>
      </c>
      <c r="L65" s="14"/>
      <c r="M65" s="9"/>
      <c r="N65" s="14"/>
      <c r="O65" s="1"/>
      <c r="P65" s="11"/>
      <c r="Q65" s="11"/>
      <c r="S65" s="29"/>
    </row>
    <row r="66" spans="1:19" x14ac:dyDescent="0.25">
      <c r="A66" s="14">
        <v>56</v>
      </c>
      <c r="B66" s="12">
        <v>611723104059</v>
      </c>
      <c r="C66" s="13" t="s">
        <v>147</v>
      </c>
      <c r="D66" s="14"/>
      <c r="E66" s="9"/>
      <c r="F66" s="14"/>
      <c r="G66" s="9"/>
      <c r="H66" s="14"/>
      <c r="I66" s="1"/>
      <c r="J66" s="34">
        <v>44</v>
      </c>
      <c r="K66" s="1">
        <v>87</v>
      </c>
      <c r="L66" s="14"/>
      <c r="M66" s="9"/>
      <c r="N66" s="14"/>
      <c r="O66" s="1"/>
      <c r="P66" s="11"/>
      <c r="Q66" s="11"/>
      <c r="S66" s="29"/>
    </row>
    <row r="67" spans="1:19" x14ac:dyDescent="0.25">
      <c r="A67" s="110" t="s">
        <v>29</v>
      </c>
      <c r="B67" s="110"/>
      <c r="C67" s="110"/>
      <c r="D67" s="111"/>
      <c r="E67" s="112"/>
      <c r="F67" s="111"/>
      <c r="G67" s="112"/>
      <c r="H67" s="111"/>
      <c r="I67" s="112"/>
      <c r="J67" s="111"/>
      <c r="K67" s="112"/>
      <c r="L67" s="111"/>
      <c r="M67" s="112"/>
      <c r="N67" s="111"/>
      <c r="O67" s="112"/>
      <c r="P67" s="111"/>
      <c r="Q67" s="112"/>
    </row>
    <row r="69" spans="1:19" x14ac:dyDescent="0.25">
      <c r="A69" s="6"/>
      <c r="B69" s="6"/>
      <c r="C69" s="6"/>
      <c r="G69" s="6"/>
      <c r="H69" s="6"/>
    </row>
    <row r="70" spans="1:19" x14ac:dyDescent="0.25">
      <c r="A70" s="109" t="s">
        <v>7</v>
      </c>
      <c r="B70" s="109"/>
      <c r="C70" s="109"/>
      <c r="F70" s="109" t="s">
        <v>9</v>
      </c>
      <c r="G70" s="109"/>
      <c r="H70" s="109"/>
      <c r="I70" s="109"/>
      <c r="J70" s="109"/>
      <c r="K70" s="109"/>
      <c r="L70" s="109"/>
      <c r="N70" s="109" t="s">
        <v>12</v>
      </c>
      <c r="O70" s="109"/>
      <c r="P70" s="109"/>
      <c r="Q70" s="109"/>
    </row>
  </sheetData>
  <mergeCells count="40">
    <mergeCell ref="A1:I3"/>
    <mergeCell ref="J1:Q3"/>
    <mergeCell ref="A4:B4"/>
    <mergeCell ref="C4:G4"/>
    <mergeCell ref="H4:L4"/>
    <mergeCell ref="M4:Q4"/>
    <mergeCell ref="A5:B5"/>
    <mergeCell ref="C5:G5"/>
    <mergeCell ref="H5:L5"/>
    <mergeCell ref="M5:Q5"/>
    <mergeCell ref="A6:B6"/>
    <mergeCell ref="C6:G6"/>
    <mergeCell ref="H6:L6"/>
    <mergeCell ref="M6:Q6"/>
    <mergeCell ref="A9:A10"/>
    <mergeCell ref="B9:B10"/>
    <mergeCell ref="C9:C10"/>
    <mergeCell ref="D9:E9"/>
    <mergeCell ref="F9:G9"/>
    <mergeCell ref="A7:B7"/>
    <mergeCell ref="C7:G7"/>
    <mergeCell ref="H7:L7"/>
    <mergeCell ref="M7:Q7"/>
    <mergeCell ref="A8:I8"/>
    <mergeCell ref="H9:I9"/>
    <mergeCell ref="J9:K9"/>
    <mergeCell ref="L9:M9"/>
    <mergeCell ref="N9:O9"/>
    <mergeCell ref="P9:Q9"/>
    <mergeCell ref="L67:M67"/>
    <mergeCell ref="N67:O67"/>
    <mergeCell ref="P67:Q67"/>
    <mergeCell ref="A70:C70"/>
    <mergeCell ref="F70:L70"/>
    <mergeCell ref="N70:Q70"/>
    <mergeCell ref="A67:C67"/>
    <mergeCell ref="D67:E67"/>
    <mergeCell ref="F67:G67"/>
    <mergeCell ref="H67:I67"/>
    <mergeCell ref="J67:K6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56" workbookViewId="0">
      <selection activeCell="E60" sqref="E60"/>
    </sheetView>
  </sheetViews>
  <sheetFormatPr defaultRowHeight="15.75" x14ac:dyDescent="0.25"/>
  <cols>
    <col min="1" max="1" width="7.85546875" style="42" customWidth="1"/>
    <col min="2" max="2" width="16.85546875" style="42" customWidth="1"/>
    <col min="3" max="3" width="21.85546875" style="42" customWidth="1"/>
    <col min="4" max="4" width="6.140625" style="42" customWidth="1"/>
    <col min="5" max="5" width="5.140625" style="42" customWidth="1"/>
    <col min="6" max="6" width="6" style="42" customWidth="1"/>
    <col min="7" max="7" width="4.85546875" style="42" customWidth="1"/>
    <col min="8" max="8" width="5.5703125" style="42" customWidth="1"/>
    <col min="9" max="9" width="3.5703125" style="42" customWidth="1"/>
    <col min="10" max="10" width="5.28515625" style="42" customWidth="1"/>
    <col min="11" max="11" width="5.140625" style="42" customWidth="1"/>
    <col min="12" max="12" width="6.7109375" style="42" customWidth="1"/>
    <col min="13" max="13" width="5.42578125" style="42" customWidth="1"/>
    <col min="14" max="14" width="6.5703125" style="42" customWidth="1"/>
    <col min="15" max="15" width="5.140625" style="42" customWidth="1"/>
    <col min="16" max="16" width="6.85546875" style="42" customWidth="1"/>
    <col min="17" max="17" width="7.140625" style="42" customWidth="1"/>
    <col min="18" max="16384" width="9.140625" style="42"/>
  </cols>
  <sheetData>
    <row r="1" spans="1:19" s="49" customFormat="1" ht="30" customHeight="1" x14ac:dyDescent="0.25">
      <c r="A1" s="115"/>
      <c r="B1" s="116"/>
      <c r="C1" s="116"/>
      <c r="D1" s="116"/>
      <c r="E1" s="116"/>
      <c r="F1" s="116"/>
      <c r="G1" s="116"/>
      <c r="H1" s="116"/>
      <c r="I1" s="117"/>
      <c r="J1" s="83" t="s">
        <v>13</v>
      </c>
      <c r="K1" s="84"/>
      <c r="L1" s="84"/>
      <c r="M1" s="84"/>
      <c r="N1" s="84"/>
      <c r="O1" s="84"/>
      <c r="P1" s="84"/>
      <c r="Q1" s="85"/>
    </row>
    <row r="2" spans="1:19" s="49" customFormat="1" ht="30" customHeight="1" x14ac:dyDescent="0.25">
      <c r="A2" s="118"/>
      <c r="B2" s="100"/>
      <c r="C2" s="100"/>
      <c r="D2" s="100"/>
      <c r="E2" s="100"/>
      <c r="F2" s="100"/>
      <c r="G2" s="100"/>
      <c r="H2" s="100"/>
      <c r="I2" s="119"/>
      <c r="J2" s="86"/>
      <c r="K2" s="87"/>
      <c r="L2" s="87"/>
      <c r="M2" s="87"/>
      <c r="N2" s="87"/>
      <c r="O2" s="87"/>
      <c r="P2" s="87"/>
      <c r="Q2" s="88"/>
    </row>
    <row r="3" spans="1:19" s="49" customFormat="1" x14ac:dyDescent="0.25">
      <c r="A3" s="120"/>
      <c r="B3" s="121"/>
      <c r="C3" s="121"/>
      <c r="D3" s="121"/>
      <c r="E3" s="121"/>
      <c r="F3" s="121"/>
      <c r="G3" s="121"/>
      <c r="H3" s="121"/>
      <c r="I3" s="122"/>
      <c r="J3" s="89"/>
      <c r="K3" s="90"/>
      <c r="L3" s="90"/>
      <c r="M3" s="90"/>
      <c r="N3" s="90"/>
      <c r="O3" s="90"/>
      <c r="P3" s="90"/>
      <c r="Q3" s="91"/>
    </row>
    <row r="4" spans="1:19" s="49" customFormat="1" ht="37.5" customHeight="1" x14ac:dyDescent="0.25">
      <c r="A4" s="77" t="s">
        <v>2</v>
      </c>
      <c r="B4" s="77"/>
      <c r="C4" s="78" t="s">
        <v>21</v>
      </c>
      <c r="D4" s="79"/>
      <c r="E4" s="79"/>
      <c r="F4" s="79"/>
      <c r="G4" s="80"/>
      <c r="H4" s="81" t="s">
        <v>3</v>
      </c>
      <c r="I4" s="81"/>
      <c r="J4" s="81"/>
      <c r="K4" s="81"/>
      <c r="L4" s="81"/>
      <c r="M4" s="123" t="s">
        <v>14</v>
      </c>
      <c r="N4" s="123"/>
      <c r="O4" s="123"/>
      <c r="P4" s="123"/>
      <c r="Q4" s="123"/>
      <c r="S4" s="42"/>
    </row>
    <row r="5" spans="1:19" s="49" customFormat="1" ht="17.25" customHeight="1" x14ac:dyDescent="0.25">
      <c r="A5" s="77" t="s">
        <v>4</v>
      </c>
      <c r="B5" s="77"/>
      <c r="C5" s="92" t="s">
        <v>16</v>
      </c>
      <c r="D5" s="93"/>
      <c r="E5" s="93"/>
      <c r="F5" s="93"/>
      <c r="G5" s="94"/>
      <c r="H5" s="81" t="s">
        <v>11</v>
      </c>
      <c r="I5" s="81"/>
      <c r="J5" s="81"/>
      <c r="K5" s="81"/>
      <c r="L5" s="81"/>
      <c r="M5" s="81" t="s">
        <v>89</v>
      </c>
      <c r="N5" s="81"/>
      <c r="O5" s="81"/>
      <c r="P5" s="81"/>
      <c r="Q5" s="81"/>
      <c r="S5" s="42"/>
    </row>
    <row r="6" spans="1:19" s="49" customFormat="1" ht="29.25" customHeight="1" x14ac:dyDescent="0.25">
      <c r="A6" s="78" t="s">
        <v>8</v>
      </c>
      <c r="B6" s="80"/>
      <c r="C6" s="92" t="s">
        <v>377</v>
      </c>
      <c r="D6" s="93"/>
      <c r="E6" s="93"/>
      <c r="F6" s="93"/>
      <c r="G6" s="94"/>
      <c r="H6" s="95" t="s">
        <v>6</v>
      </c>
      <c r="I6" s="95"/>
      <c r="J6" s="95"/>
      <c r="K6" s="95"/>
      <c r="L6" s="95"/>
      <c r="M6" s="95" t="s">
        <v>153</v>
      </c>
      <c r="N6" s="95"/>
      <c r="O6" s="95"/>
      <c r="P6" s="95"/>
      <c r="Q6" s="95"/>
      <c r="S6" s="42"/>
    </row>
    <row r="7" spans="1:19" s="49" customFormat="1" ht="23.25" customHeight="1" x14ac:dyDescent="0.25">
      <c r="A7" s="77" t="s">
        <v>5</v>
      </c>
      <c r="B7" s="77"/>
      <c r="C7" s="96" t="s">
        <v>17</v>
      </c>
      <c r="D7" s="97"/>
      <c r="E7" s="97"/>
      <c r="F7" s="97"/>
      <c r="G7" s="98"/>
      <c r="H7" s="95" t="s">
        <v>10</v>
      </c>
      <c r="I7" s="95"/>
      <c r="J7" s="95"/>
      <c r="K7" s="95"/>
      <c r="L7" s="95"/>
      <c r="M7" s="114" t="s">
        <v>28</v>
      </c>
      <c r="N7" s="114"/>
      <c r="O7" s="114"/>
      <c r="P7" s="114"/>
      <c r="Q7" s="114"/>
      <c r="S7" s="42"/>
    </row>
    <row r="8" spans="1:19" ht="6" customHeight="1" x14ac:dyDescent="0.25">
      <c r="A8" s="100"/>
      <c r="B8" s="100"/>
      <c r="C8" s="100"/>
      <c r="D8" s="100"/>
      <c r="E8" s="100"/>
      <c r="F8" s="100"/>
      <c r="G8" s="100"/>
      <c r="H8" s="100"/>
      <c r="I8" s="100"/>
      <c r="J8" s="44"/>
      <c r="K8" s="44"/>
    </row>
    <row r="9" spans="1:19" s="3" customFormat="1" ht="17.25" customHeight="1" x14ac:dyDescent="0.25">
      <c r="A9" s="105" t="s">
        <v>0</v>
      </c>
      <c r="B9" s="107" t="s">
        <v>15</v>
      </c>
      <c r="C9" s="105" t="s">
        <v>1</v>
      </c>
      <c r="D9" s="101" t="s">
        <v>22</v>
      </c>
      <c r="E9" s="102"/>
      <c r="F9" s="101" t="s">
        <v>23</v>
      </c>
      <c r="G9" s="102"/>
      <c r="H9" s="101" t="s">
        <v>24</v>
      </c>
      <c r="I9" s="102"/>
      <c r="J9" s="101" t="s">
        <v>25</v>
      </c>
      <c r="K9" s="102"/>
      <c r="L9" s="101" t="s">
        <v>270</v>
      </c>
      <c r="M9" s="102"/>
      <c r="N9" s="103" t="s">
        <v>27</v>
      </c>
      <c r="O9" s="104"/>
      <c r="P9" s="103" t="s">
        <v>18</v>
      </c>
      <c r="Q9" s="104"/>
    </row>
    <row r="10" spans="1:19" s="3" customFormat="1" ht="30.75" customHeight="1" x14ac:dyDescent="0.25">
      <c r="A10" s="106"/>
      <c r="B10" s="108"/>
      <c r="C10" s="106"/>
      <c r="D10" s="50" t="s">
        <v>275</v>
      </c>
      <c r="E10" s="51" t="s">
        <v>212</v>
      </c>
      <c r="F10" s="50" t="s">
        <v>344</v>
      </c>
      <c r="G10" s="52" t="s">
        <v>20</v>
      </c>
      <c r="H10" s="50" t="s">
        <v>342</v>
      </c>
      <c r="I10" s="52" t="s">
        <v>20</v>
      </c>
      <c r="J10" s="50" t="s">
        <v>278</v>
      </c>
      <c r="K10" s="51" t="s">
        <v>212</v>
      </c>
      <c r="L10" s="53" t="s">
        <v>342</v>
      </c>
      <c r="M10" s="53" t="s">
        <v>20</v>
      </c>
      <c r="N10" s="53" t="s">
        <v>214</v>
      </c>
      <c r="O10" s="51" t="s">
        <v>212</v>
      </c>
      <c r="P10" s="53" t="s">
        <v>341</v>
      </c>
      <c r="Q10" s="53" t="s">
        <v>20</v>
      </c>
    </row>
    <row r="11" spans="1:19" ht="15" customHeight="1" x14ac:dyDescent="0.25">
      <c r="A11" s="43">
        <v>1</v>
      </c>
      <c r="B11" s="54">
        <v>611723243001</v>
      </c>
      <c r="C11" s="23" t="s">
        <v>154</v>
      </c>
      <c r="D11" s="43">
        <v>30</v>
      </c>
      <c r="E11" s="9">
        <v>75</v>
      </c>
      <c r="F11" s="45">
        <v>17</v>
      </c>
      <c r="G11" s="9">
        <v>76</v>
      </c>
      <c r="H11" s="45">
        <v>24</v>
      </c>
      <c r="I11" s="30">
        <v>76</v>
      </c>
      <c r="J11" s="34">
        <v>41</v>
      </c>
      <c r="K11" s="32">
        <v>78</v>
      </c>
      <c r="L11" s="45">
        <v>25</v>
      </c>
      <c r="M11" s="9">
        <v>78</v>
      </c>
      <c r="N11" s="43">
        <v>20</v>
      </c>
      <c r="O11" s="9">
        <v>75</v>
      </c>
      <c r="P11" s="45">
        <v>7</v>
      </c>
      <c r="Q11" s="9">
        <v>80</v>
      </c>
    </row>
    <row r="12" spans="1:19" ht="15" customHeight="1" x14ac:dyDescent="0.25">
      <c r="A12" s="43">
        <v>2</v>
      </c>
      <c r="B12" s="54">
        <v>611723243002</v>
      </c>
      <c r="C12" s="23" t="s">
        <v>155</v>
      </c>
      <c r="D12" s="43">
        <v>28</v>
      </c>
      <c r="E12" s="9">
        <v>79</v>
      </c>
      <c r="F12" s="45">
        <v>15</v>
      </c>
      <c r="G12" s="9">
        <v>77</v>
      </c>
      <c r="H12" s="45">
        <v>22</v>
      </c>
      <c r="I12" s="30">
        <v>77</v>
      </c>
      <c r="J12" s="34">
        <v>41</v>
      </c>
      <c r="K12" s="32">
        <v>79</v>
      </c>
      <c r="L12" s="45">
        <v>22</v>
      </c>
      <c r="M12" s="9">
        <v>80</v>
      </c>
      <c r="N12" s="43">
        <v>18</v>
      </c>
      <c r="O12" s="9">
        <v>70</v>
      </c>
      <c r="P12" s="45">
        <v>7</v>
      </c>
      <c r="Q12" s="9">
        <v>82</v>
      </c>
    </row>
    <row r="13" spans="1:19" ht="15" customHeight="1" x14ac:dyDescent="0.25">
      <c r="A13" s="43">
        <v>3</v>
      </c>
      <c r="B13" s="54">
        <v>611723243003</v>
      </c>
      <c r="C13" s="23" t="s">
        <v>156</v>
      </c>
      <c r="D13" s="43">
        <v>30</v>
      </c>
      <c r="E13" s="9">
        <v>86</v>
      </c>
      <c r="F13" s="45">
        <v>17</v>
      </c>
      <c r="G13" s="9">
        <v>80</v>
      </c>
      <c r="H13" s="45">
        <v>24</v>
      </c>
      <c r="I13" s="30">
        <v>78</v>
      </c>
      <c r="J13" s="34">
        <v>43</v>
      </c>
      <c r="K13" s="32">
        <v>86</v>
      </c>
      <c r="L13" s="45">
        <v>24</v>
      </c>
      <c r="M13" s="9">
        <v>86</v>
      </c>
      <c r="N13" s="43">
        <v>18</v>
      </c>
      <c r="O13" s="9">
        <v>72</v>
      </c>
      <c r="P13" s="45">
        <v>7</v>
      </c>
      <c r="Q13" s="9">
        <v>88</v>
      </c>
    </row>
    <row r="14" spans="1:19" ht="15" customHeight="1" x14ac:dyDescent="0.25">
      <c r="A14" s="43">
        <v>4</v>
      </c>
      <c r="B14" s="54">
        <v>611723243004</v>
      </c>
      <c r="C14" s="23" t="s">
        <v>157</v>
      </c>
      <c r="D14" s="43">
        <v>34</v>
      </c>
      <c r="E14" s="9">
        <v>92</v>
      </c>
      <c r="F14" s="45">
        <v>18</v>
      </c>
      <c r="G14" s="9">
        <v>80</v>
      </c>
      <c r="H14" s="45">
        <v>25</v>
      </c>
      <c r="I14" s="30">
        <v>89</v>
      </c>
      <c r="J14" s="34">
        <v>50</v>
      </c>
      <c r="K14" s="32">
        <v>92</v>
      </c>
      <c r="L14" s="45">
        <v>26</v>
      </c>
      <c r="M14" s="9">
        <v>92</v>
      </c>
      <c r="N14" s="43">
        <v>30</v>
      </c>
      <c r="O14" s="9">
        <v>74</v>
      </c>
      <c r="P14" s="45">
        <v>8</v>
      </c>
      <c r="Q14" s="9">
        <v>96</v>
      </c>
    </row>
    <row r="15" spans="1:19" ht="15" customHeight="1" x14ac:dyDescent="0.25">
      <c r="A15" s="43">
        <v>5</v>
      </c>
      <c r="B15" s="54">
        <v>611723243005</v>
      </c>
      <c r="C15" s="23" t="s">
        <v>158</v>
      </c>
      <c r="D15" s="43">
        <v>33</v>
      </c>
      <c r="E15" s="9">
        <v>92</v>
      </c>
      <c r="F15" s="45">
        <v>18</v>
      </c>
      <c r="G15" s="9">
        <v>83</v>
      </c>
      <c r="H15" s="45">
        <v>27</v>
      </c>
      <c r="I15" s="30">
        <v>92</v>
      </c>
      <c r="J15" s="34">
        <v>50</v>
      </c>
      <c r="K15" s="32">
        <v>100</v>
      </c>
      <c r="L15" s="45">
        <v>26</v>
      </c>
      <c r="M15" s="9">
        <v>90</v>
      </c>
      <c r="N15" s="43">
        <v>27</v>
      </c>
      <c r="O15" s="9">
        <v>82</v>
      </c>
      <c r="P15" s="45">
        <v>8</v>
      </c>
      <c r="Q15" s="9">
        <v>92</v>
      </c>
    </row>
    <row r="16" spans="1:19" ht="15" customHeight="1" x14ac:dyDescent="0.25">
      <c r="A16" s="43">
        <v>6</v>
      </c>
      <c r="B16" s="54">
        <v>611723243006</v>
      </c>
      <c r="C16" s="23" t="s">
        <v>159</v>
      </c>
      <c r="D16" s="43">
        <v>30</v>
      </c>
      <c r="E16" s="9">
        <v>90</v>
      </c>
      <c r="F16" s="45">
        <v>17</v>
      </c>
      <c r="G16" s="9">
        <v>88</v>
      </c>
      <c r="H16" s="45">
        <v>24</v>
      </c>
      <c r="I16" s="30">
        <v>87</v>
      </c>
      <c r="J16" s="34">
        <v>50</v>
      </c>
      <c r="K16" s="32">
        <v>90</v>
      </c>
      <c r="L16" s="45">
        <v>24</v>
      </c>
      <c r="M16" s="9">
        <v>90</v>
      </c>
      <c r="N16" s="43">
        <v>27</v>
      </c>
      <c r="O16" s="9">
        <v>85</v>
      </c>
      <c r="P16" s="45">
        <v>8</v>
      </c>
      <c r="Q16" s="9">
        <v>92</v>
      </c>
    </row>
    <row r="17" spans="1:17" x14ac:dyDescent="0.25">
      <c r="A17" s="43">
        <v>7</v>
      </c>
      <c r="B17" s="54">
        <v>611723243007</v>
      </c>
      <c r="C17" s="23" t="s">
        <v>160</v>
      </c>
      <c r="D17" s="43">
        <v>32</v>
      </c>
      <c r="E17" s="9">
        <v>80</v>
      </c>
      <c r="F17" s="45">
        <v>18</v>
      </c>
      <c r="G17" s="9">
        <v>84</v>
      </c>
      <c r="H17" s="45">
        <v>26</v>
      </c>
      <c r="I17" s="30">
        <v>89</v>
      </c>
      <c r="J17" s="34">
        <v>50</v>
      </c>
      <c r="K17" s="32">
        <v>90</v>
      </c>
      <c r="L17" s="45">
        <v>26</v>
      </c>
      <c r="M17" s="9">
        <v>82</v>
      </c>
      <c r="N17" s="43">
        <v>27</v>
      </c>
      <c r="O17" s="9">
        <v>85</v>
      </c>
      <c r="P17" s="45">
        <v>8</v>
      </c>
      <c r="Q17" s="9">
        <v>96</v>
      </c>
    </row>
    <row r="18" spans="1:17" x14ac:dyDescent="0.25">
      <c r="A18" s="43">
        <v>8</v>
      </c>
      <c r="B18" s="54">
        <v>611723243008</v>
      </c>
      <c r="C18" s="23" t="s">
        <v>161</v>
      </c>
      <c r="D18" s="43">
        <v>32</v>
      </c>
      <c r="E18" s="9">
        <v>76</v>
      </c>
      <c r="F18" s="45">
        <v>18</v>
      </c>
      <c r="G18" s="9">
        <v>76</v>
      </c>
      <c r="H18" s="45">
        <v>26</v>
      </c>
      <c r="I18" s="30">
        <v>79</v>
      </c>
      <c r="J18" s="34">
        <v>48</v>
      </c>
      <c r="K18" s="32">
        <v>80</v>
      </c>
      <c r="L18" s="45">
        <v>26</v>
      </c>
      <c r="M18" s="9">
        <v>78</v>
      </c>
      <c r="N18" s="43">
        <v>25</v>
      </c>
      <c r="O18" s="9">
        <v>76</v>
      </c>
      <c r="P18" s="45">
        <v>8</v>
      </c>
      <c r="Q18" s="9">
        <v>88</v>
      </c>
    </row>
    <row r="19" spans="1:17" x14ac:dyDescent="0.25">
      <c r="A19" s="43">
        <v>9</v>
      </c>
      <c r="B19" s="54">
        <v>611723243009</v>
      </c>
      <c r="C19" s="23" t="s">
        <v>162</v>
      </c>
      <c r="D19" s="43">
        <v>35</v>
      </c>
      <c r="E19" s="9">
        <v>95</v>
      </c>
      <c r="F19" s="45">
        <v>19</v>
      </c>
      <c r="G19" s="9">
        <v>98</v>
      </c>
      <c r="H19" s="45">
        <v>25</v>
      </c>
      <c r="I19" s="30">
        <v>90</v>
      </c>
      <c r="J19" s="34">
        <v>50</v>
      </c>
      <c r="K19" s="32">
        <v>92</v>
      </c>
      <c r="L19" s="45">
        <v>26</v>
      </c>
      <c r="M19" s="9">
        <v>96</v>
      </c>
      <c r="N19" s="43">
        <v>30</v>
      </c>
      <c r="O19" s="9">
        <v>86</v>
      </c>
      <c r="P19" s="45">
        <v>7</v>
      </c>
      <c r="Q19" s="9">
        <v>92</v>
      </c>
    </row>
    <row r="20" spans="1:17" x14ac:dyDescent="0.25">
      <c r="A20" s="43">
        <v>10</v>
      </c>
      <c r="B20" s="54">
        <v>611723243010</v>
      </c>
      <c r="C20" s="23" t="s">
        <v>163</v>
      </c>
      <c r="D20" s="43">
        <v>30</v>
      </c>
      <c r="E20" s="9">
        <v>80</v>
      </c>
      <c r="F20" s="45">
        <v>17</v>
      </c>
      <c r="G20" s="9">
        <v>75</v>
      </c>
      <c r="H20" s="45">
        <v>24</v>
      </c>
      <c r="I20" s="30">
        <v>85</v>
      </c>
      <c r="J20" s="34">
        <v>50</v>
      </c>
      <c r="K20" s="32">
        <v>92</v>
      </c>
      <c r="L20" s="45">
        <v>24</v>
      </c>
      <c r="M20" s="9">
        <v>88</v>
      </c>
      <c r="N20" s="43">
        <v>26</v>
      </c>
      <c r="O20" s="9">
        <v>78</v>
      </c>
      <c r="P20" s="45">
        <v>8</v>
      </c>
      <c r="Q20" s="9">
        <v>92</v>
      </c>
    </row>
    <row r="21" spans="1:17" x14ac:dyDescent="0.25">
      <c r="A21" s="43">
        <v>11</v>
      </c>
      <c r="B21" s="54">
        <v>611723243011</v>
      </c>
      <c r="C21" s="23" t="s">
        <v>164</v>
      </c>
      <c r="D21" s="43">
        <v>29</v>
      </c>
      <c r="E21" s="9">
        <v>85</v>
      </c>
      <c r="F21" s="45">
        <v>16</v>
      </c>
      <c r="G21" s="9">
        <v>76</v>
      </c>
      <c r="H21" s="45">
        <v>23</v>
      </c>
      <c r="I21" s="30">
        <v>85</v>
      </c>
      <c r="J21" s="34">
        <v>47</v>
      </c>
      <c r="K21" s="32">
        <v>82</v>
      </c>
      <c r="L21" s="45">
        <v>23</v>
      </c>
      <c r="M21" s="9">
        <v>86</v>
      </c>
      <c r="N21" s="43">
        <v>22</v>
      </c>
      <c r="O21" s="9">
        <v>75</v>
      </c>
      <c r="P21" s="45">
        <v>7</v>
      </c>
      <c r="Q21" s="9">
        <v>82</v>
      </c>
    </row>
    <row r="22" spans="1:17" x14ac:dyDescent="0.25">
      <c r="A22" s="43">
        <v>12</v>
      </c>
      <c r="B22" s="54">
        <v>611723243012</v>
      </c>
      <c r="C22" s="23" t="s">
        <v>165</v>
      </c>
      <c r="D22" s="43">
        <v>34</v>
      </c>
      <c r="E22" s="9">
        <v>95</v>
      </c>
      <c r="F22" s="45">
        <v>19</v>
      </c>
      <c r="G22" s="9">
        <v>91</v>
      </c>
      <c r="H22" s="45">
        <v>26</v>
      </c>
      <c r="I22" s="30">
        <v>89</v>
      </c>
      <c r="J22" s="34">
        <v>50</v>
      </c>
      <c r="K22" s="32">
        <v>84</v>
      </c>
      <c r="L22" s="45">
        <v>26</v>
      </c>
      <c r="M22" s="9">
        <v>96</v>
      </c>
      <c r="N22" s="43">
        <v>28</v>
      </c>
      <c r="O22" s="9">
        <v>86</v>
      </c>
      <c r="P22" s="45">
        <v>8</v>
      </c>
      <c r="Q22" s="9">
        <v>96</v>
      </c>
    </row>
    <row r="23" spans="1:17" x14ac:dyDescent="0.25">
      <c r="A23" s="43">
        <v>13</v>
      </c>
      <c r="B23" s="54">
        <v>611723243013</v>
      </c>
      <c r="C23" s="23" t="s">
        <v>166</v>
      </c>
      <c r="D23" s="43">
        <v>30</v>
      </c>
      <c r="E23" s="9">
        <v>78</v>
      </c>
      <c r="F23" s="45">
        <v>17</v>
      </c>
      <c r="G23" s="9">
        <v>76</v>
      </c>
      <c r="H23" s="45">
        <v>24</v>
      </c>
      <c r="I23" s="30">
        <v>78</v>
      </c>
      <c r="J23" s="34">
        <v>45</v>
      </c>
      <c r="K23" s="32">
        <v>78</v>
      </c>
      <c r="L23" s="45">
        <v>24</v>
      </c>
      <c r="M23" s="9">
        <v>80</v>
      </c>
      <c r="N23" s="43">
        <v>21</v>
      </c>
      <c r="O23" s="9">
        <v>74</v>
      </c>
      <c r="P23" s="45">
        <v>7</v>
      </c>
      <c r="Q23" s="9">
        <v>82</v>
      </c>
    </row>
    <row r="24" spans="1:17" x14ac:dyDescent="0.25">
      <c r="A24" s="43">
        <v>14</v>
      </c>
      <c r="B24" s="54">
        <v>611723243014</v>
      </c>
      <c r="C24" s="23" t="s">
        <v>167</v>
      </c>
      <c r="D24" s="43">
        <v>35</v>
      </c>
      <c r="E24" s="9">
        <v>88</v>
      </c>
      <c r="F24" s="45">
        <v>19</v>
      </c>
      <c r="G24" s="9">
        <v>95</v>
      </c>
      <c r="H24" s="45">
        <v>25</v>
      </c>
      <c r="I24" s="30">
        <v>89</v>
      </c>
      <c r="J24" s="34">
        <v>48</v>
      </c>
      <c r="K24" s="32">
        <v>92</v>
      </c>
      <c r="L24" s="45">
        <v>26</v>
      </c>
      <c r="M24" s="9">
        <v>90</v>
      </c>
      <c r="N24" s="43">
        <v>30</v>
      </c>
      <c r="O24" s="9">
        <v>75</v>
      </c>
      <c r="P24" s="45">
        <v>7</v>
      </c>
      <c r="Q24" s="9">
        <v>92</v>
      </c>
    </row>
    <row r="25" spans="1:17" x14ac:dyDescent="0.25">
      <c r="A25" s="43">
        <v>15</v>
      </c>
      <c r="B25" s="54">
        <v>611723243015</v>
      </c>
      <c r="C25" s="23" t="s">
        <v>168</v>
      </c>
      <c r="D25" s="43">
        <v>35</v>
      </c>
      <c r="E25" s="9">
        <v>80</v>
      </c>
      <c r="F25" s="45">
        <v>18</v>
      </c>
      <c r="G25" s="9">
        <v>76</v>
      </c>
      <c r="H25" s="45">
        <v>25</v>
      </c>
      <c r="I25" s="30">
        <v>92</v>
      </c>
      <c r="J25" s="34">
        <v>50</v>
      </c>
      <c r="K25" s="32">
        <v>100</v>
      </c>
      <c r="L25" s="45">
        <v>26</v>
      </c>
      <c r="M25" s="9">
        <v>84</v>
      </c>
      <c r="N25" s="43">
        <v>30</v>
      </c>
      <c r="O25" s="9">
        <v>80</v>
      </c>
      <c r="P25" s="45">
        <v>7</v>
      </c>
      <c r="Q25" s="9">
        <v>88</v>
      </c>
    </row>
    <row r="26" spans="1:17" x14ac:dyDescent="0.25">
      <c r="A26" s="43">
        <v>16</v>
      </c>
      <c r="B26" s="54">
        <v>611723243016</v>
      </c>
      <c r="C26" s="23" t="s">
        <v>169</v>
      </c>
      <c r="D26" s="43">
        <v>33</v>
      </c>
      <c r="E26" s="9">
        <v>85</v>
      </c>
      <c r="F26" s="45">
        <v>18</v>
      </c>
      <c r="G26" s="9">
        <v>93</v>
      </c>
      <c r="H26" s="45">
        <v>24</v>
      </c>
      <c r="I26" s="30">
        <v>84</v>
      </c>
      <c r="J26" s="34">
        <v>48</v>
      </c>
      <c r="K26" s="32">
        <v>90</v>
      </c>
      <c r="L26" s="45">
        <v>24</v>
      </c>
      <c r="M26" s="9">
        <v>88</v>
      </c>
      <c r="N26" s="43">
        <v>28</v>
      </c>
      <c r="O26" s="9">
        <v>80</v>
      </c>
      <c r="P26" s="45">
        <v>8</v>
      </c>
      <c r="Q26" s="9">
        <v>96</v>
      </c>
    </row>
    <row r="27" spans="1:17" x14ac:dyDescent="0.25">
      <c r="A27" s="43">
        <v>17</v>
      </c>
      <c r="B27" s="54">
        <v>611723243017</v>
      </c>
      <c r="C27" s="23" t="s">
        <v>170</v>
      </c>
      <c r="D27" s="43">
        <v>34</v>
      </c>
      <c r="E27" s="9">
        <v>88</v>
      </c>
      <c r="F27" s="45">
        <v>18</v>
      </c>
      <c r="G27" s="9">
        <v>85</v>
      </c>
      <c r="H27" s="45">
        <v>25</v>
      </c>
      <c r="I27" s="30">
        <v>85</v>
      </c>
      <c r="J27" s="34">
        <v>50</v>
      </c>
      <c r="K27" s="32">
        <v>88</v>
      </c>
      <c r="L27" s="45">
        <v>26</v>
      </c>
      <c r="M27" s="9">
        <v>92</v>
      </c>
      <c r="N27" s="43">
        <v>30</v>
      </c>
      <c r="O27" s="9">
        <v>88</v>
      </c>
      <c r="P27" s="45">
        <v>8</v>
      </c>
      <c r="Q27" s="9">
        <v>92</v>
      </c>
    </row>
    <row r="28" spans="1:17" x14ac:dyDescent="0.25">
      <c r="A28" s="43">
        <v>18</v>
      </c>
      <c r="B28" s="54">
        <v>611723243018</v>
      </c>
      <c r="C28" s="23" t="s">
        <v>171</v>
      </c>
      <c r="D28" s="43" t="s">
        <v>213</v>
      </c>
      <c r="E28" s="9" t="s">
        <v>213</v>
      </c>
      <c r="F28" s="9" t="s">
        <v>213</v>
      </c>
      <c r="G28" s="9" t="s">
        <v>213</v>
      </c>
      <c r="H28" s="9" t="s">
        <v>213</v>
      </c>
      <c r="I28" s="30" t="s">
        <v>213</v>
      </c>
      <c r="J28" s="34" t="s">
        <v>213</v>
      </c>
      <c r="K28" s="32" t="s">
        <v>213</v>
      </c>
      <c r="L28" s="9" t="s">
        <v>213</v>
      </c>
      <c r="M28" s="9" t="s">
        <v>213</v>
      </c>
      <c r="N28" s="43" t="s">
        <v>213</v>
      </c>
      <c r="O28" s="9" t="s">
        <v>213</v>
      </c>
      <c r="P28" s="45" t="s">
        <v>213</v>
      </c>
      <c r="Q28" s="9" t="s">
        <v>213</v>
      </c>
    </row>
    <row r="29" spans="1:17" x14ac:dyDescent="0.25">
      <c r="A29" s="43">
        <v>19</v>
      </c>
      <c r="B29" s="54">
        <v>611723243019</v>
      </c>
      <c r="C29" s="23" t="s">
        <v>172</v>
      </c>
      <c r="D29" s="43">
        <v>35</v>
      </c>
      <c r="E29" s="9">
        <v>95</v>
      </c>
      <c r="F29" s="45">
        <v>18</v>
      </c>
      <c r="G29" s="9">
        <v>95</v>
      </c>
      <c r="H29" s="45">
        <v>25</v>
      </c>
      <c r="I29" s="30">
        <v>95</v>
      </c>
      <c r="J29" s="34">
        <v>50</v>
      </c>
      <c r="K29" s="32">
        <v>92</v>
      </c>
      <c r="L29" s="45">
        <v>26</v>
      </c>
      <c r="M29" s="9">
        <v>96</v>
      </c>
      <c r="N29" s="43">
        <v>30</v>
      </c>
      <c r="O29" s="9">
        <v>92</v>
      </c>
      <c r="P29" s="45">
        <v>7</v>
      </c>
      <c r="Q29" s="9">
        <v>92</v>
      </c>
    </row>
    <row r="30" spans="1:17" x14ac:dyDescent="0.25">
      <c r="A30" s="43">
        <v>20</v>
      </c>
      <c r="B30" s="54">
        <v>611723243020</v>
      </c>
      <c r="C30" s="23" t="s">
        <v>173</v>
      </c>
      <c r="D30" s="43">
        <v>30</v>
      </c>
      <c r="E30" s="1">
        <v>80</v>
      </c>
      <c r="F30" s="45">
        <v>17</v>
      </c>
      <c r="G30" s="9">
        <v>92</v>
      </c>
      <c r="H30" s="45">
        <v>24</v>
      </c>
      <c r="I30" s="31">
        <v>84</v>
      </c>
      <c r="J30" s="34">
        <v>50</v>
      </c>
      <c r="K30" s="33">
        <v>84</v>
      </c>
      <c r="L30" s="45">
        <v>24</v>
      </c>
      <c r="M30" s="1">
        <v>84</v>
      </c>
      <c r="N30" s="43">
        <v>26</v>
      </c>
      <c r="O30" s="1">
        <v>76</v>
      </c>
      <c r="P30" s="45">
        <v>8</v>
      </c>
      <c r="Q30" s="1">
        <v>88</v>
      </c>
    </row>
    <row r="31" spans="1:17" x14ac:dyDescent="0.25">
      <c r="A31" s="43">
        <v>21</v>
      </c>
      <c r="B31" s="54">
        <v>611723243021</v>
      </c>
      <c r="C31" s="23" t="s">
        <v>174</v>
      </c>
      <c r="D31" s="43">
        <v>33</v>
      </c>
      <c r="E31" s="1">
        <v>85</v>
      </c>
      <c r="F31" s="45">
        <v>18</v>
      </c>
      <c r="G31" s="9">
        <v>94</v>
      </c>
      <c r="H31" s="45">
        <v>26</v>
      </c>
      <c r="I31" s="31">
        <v>86</v>
      </c>
      <c r="J31" s="34">
        <v>50</v>
      </c>
      <c r="K31" s="33">
        <v>98</v>
      </c>
      <c r="L31" s="45">
        <v>26</v>
      </c>
      <c r="M31" s="1">
        <v>88</v>
      </c>
      <c r="N31" s="43">
        <v>29</v>
      </c>
      <c r="O31" s="1">
        <v>85</v>
      </c>
      <c r="P31" s="45">
        <v>8</v>
      </c>
      <c r="Q31" s="1">
        <v>94</v>
      </c>
    </row>
    <row r="32" spans="1:17" x14ac:dyDescent="0.25">
      <c r="A32" s="43">
        <v>22</v>
      </c>
      <c r="B32" s="54">
        <v>611723243022</v>
      </c>
      <c r="C32" s="23" t="s">
        <v>175</v>
      </c>
      <c r="D32" s="43">
        <v>32</v>
      </c>
      <c r="E32" s="1">
        <v>80</v>
      </c>
      <c r="F32" s="45">
        <v>19</v>
      </c>
      <c r="G32" s="9">
        <v>84</v>
      </c>
      <c r="H32" s="45">
        <v>26</v>
      </c>
      <c r="I32" s="31">
        <v>80</v>
      </c>
      <c r="J32" s="34">
        <v>50</v>
      </c>
      <c r="K32" s="33">
        <v>78</v>
      </c>
      <c r="L32" s="45">
        <v>26</v>
      </c>
      <c r="M32" s="1">
        <v>82</v>
      </c>
      <c r="N32" s="43">
        <v>29</v>
      </c>
      <c r="O32" s="1">
        <v>72</v>
      </c>
      <c r="P32" s="45">
        <v>8</v>
      </c>
      <c r="Q32" s="1">
        <v>88</v>
      </c>
    </row>
    <row r="33" spans="1:17" x14ac:dyDescent="0.25">
      <c r="A33" s="43">
        <v>23</v>
      </c>
      <c r="B33" s="54">
        <v>611723243023</v>
      </c>
      <c r="C33" s="23" t="s">
        <v>176</v>
      </c>
      <c r="D33" s="43">
        <v>30</v>
      </c>
      <c r="E33" s="1">
        <v>80</v>
      </c>
      <c r="F33" s="45">
        <v>17</v>
      </c>
      <c r="G33" s="9">
        <v>84</v>
      </c>
      <c r="H33" s="45">
        <v>24</v>
      </c>
      <c r="I33" s="31">
        <v>81</v>
      </c>
      <c r="J33" s="34">
        <v>50</v>
      </c>
      <c r="K33" s="33">
        <v>84</v>
      </c>
      <c r="L33" s="45">
        <v>24</v>
      </c>
      <c r="M33" s="1">
        <v>84</v>
      </c>
      <c r="N33" s="43">
        <v>26</v>
      </c>
      <c r="O33" s="1">
        <v>80</v>
      </c>
      <c r="P33" s="45">
        <v>8</v>
      </c>
      <c r="Q33" s="1">
        <v>86</v>
      </c>
    </row>
    <row r="34" spans="1:17" x14ac:dyDescent="0.25">
      <c r="A34" s="43">
        <v>24</v>
      </c>
      <c r="B34" s="54">
        <v>611723243024</v>
      </c>
      <c r="C34" s="23" t="s">
        <v>177</v>
      </c>
      <c r="D34" s="43">
        <v>35</v>
      </c>
      <c r="E34" s="1">
        <v>96</v>
      </c>
      <c r="F34" s="45">
        <v>18</v>
      </c>
      <c r="G34" s="9">
        <v>75</v>
      </c>
      <c r="H34" s="45">
        <v>26</v>
      </c>
      <c r="I34" s="31">
        <v>86</v>
      </c>
      <c r="J34" s="34">
        <v>50</v>
      </c>
      <c r="K34" s="33">
        <v>94</v>
      </c>
      <c r="L34" s="45">
        <v>26</v>
      </c>
      <c r="M34" s="1">
        <v>96</v>
      </c>
      <c r="N34" s="43">
        <v>30</v>
      </c>
      <c r="O34" s="1">
        <v>88</v>
      </c>
      <c r="P34" s="45">
        <v>7</v>
      </c>
      <c r="Q34" s="1">
        <v>96</v>
      </c>
    </row>
    <row r="35" spans="1:17" x14ac:dyDescent="0.25">
      <c r="A35" s="43">
        <v>25</v>
      </c>
      <c r="B35" s="54">
        <v>611723243025</v>
      </c>
      <c r="C35" s="23" t="s">
        <v>178</v>
      </c>
      <c r="D35" s="43">
        <v>34</v>
      </c>
      <c r="E35" s="1">
        <v>82</v>
      </c>
      <c r="F35" s="45">
        <v>19</v>
      </c>
      <c r="G35" s="9">
        <v>94</v>
      </c>
      <c r="H35" s="45">
        <v>26</v>
      </c>
      <c r="I35" s="31">
        <v>85</v>
      </c>
      <c r="J35" s="34">
        <v>50</v>
      </c>
      <c r="K35" s="33">
        <v>84</v>
      </c>
      <c r="L35" s="45">
        <v>26</v>
      </c>
      <c r="M35" s="1">
        <v>86</v>
      </c>
      <c r="N35" s="43">
        <v>29</v>
      </c>
      <c r="O35" s="1">
        <v>80</v>
      </c>
      <c r="P35" s="45">
        <v>8</v>
      </c>
      <c r="Q35" s="1">
        <v>88</v>
      </c>
    </row>
    <row r="36" spans="1:17" x14ac:dyDescent="0.25">
      <c r="A36" s="43">
        <v>26</v>
      </c>
      <c r="B36" s="54">
        <v>611723243026</v>
      </c>
      <c r="C36" s="23" t="s">
        <v>179</v>
      </c>
      <c r="D36" s="43">
        <v>31</v>
      </c>
      <c r="E36" s="9">
        <v>90</v>
      </c>
      <c r="F36" s="45">
        <v>18</v>
      </c>
      <c r="G36" s="9">
        <v>81</v>
      </c>
      <c r="H36" s="45">
        <v>26</v>
      </c>
      <c r="I36" s="30">
        <v>88</v>
      </c>
      <c r="J36" s="34">
        <v>50</v>
      </c>
      <c r="K36" s="32">
        <v>88</v>
      </c>
      <c r="L36" s="45">
        <v>25</v>
      </c>
      <c r="M36" s="9">
        <v>90</v>
      </c>
      <c r="N36" s="43">
        <v>26</v>
      </c>
      <c r="O36" s="9">
        <v>78</v>
      </c>
      <c r="P36" s="45">
        <v>8</v>
      </c>
      <c r="Q36" s="9">
        <v>92</v>
      </c>
    </row>
    <row r="37" spans="1:17" x14ac:dyDescent="0.25">
      <c r="A37" s="43">
        <v>27</v>
      </c>
      <c r="B37" s="54">
        <v>611723243027</v>
      </c>
      <c r="C37" s="23" t="s">
        <v>180</v>
      </c>
      <c r="D37" s="43">
        <v>31</v>
      </c>
      <c r="E37" s="1">
        <v>84</v>
      </c>
      <c r="F37" s="45">
        <v>18</v>
      </c>
      <c r="G37" s="9">
        <v>75</v>
      </c>
      <c r="H37" s="45">
        <v>25</v>
      </c>
      <c r="I37" s="31">
        <v>82</v>
      </c>
      <c r="J37" s="34">
        <v>50</v>
      </c>
      <c r="K37" s="33">
        <v>92</v>
      </c>
      <c r="L37" s="45">
        <v>25</v>
      </c>
      <c r="M37" s="1">
        <v>90</v>
      </c>
      <c r="N37" s="43">
        <v>28</v>
      </c>
      <c r="O37" s="1">
        <v>73</v>
      </c>
      <c r="P37" s="45">
        <v>8</v>
      </c>
      <c r="Q37" s="1">
        <v>88</v>
      </c>
    </row>
    <row r="38" spans="1:17" x14ac:dyDescent="0.25">
      <c r="A38" s="43">
        <v>28</v>
      </c>
      <c r="B38" s="54">
        <v>611723243028</v>
      </c>
      <c r="C38" s="23" t="s">
        <v>181</v>
      </c>
      <c r="D38" s="43">
        <v>30</v>
      </c>
      <c r="E38" s="1">
        <v>80</v>
      </c>
      <c r="F38" s="45">
        <v>17</v>
      </c>
      <c r="G38" s="9">
        <v>85</v>
      </c>
      <c r="H38" s="45">
        <v>24</v>
      </c>
      <c r="I38" s="31">
        <v>83</v>
      </c>
      <c r="J38" s="34">
        <v>45</v>
      </c>
      <c r="K38" s="33">
        <v>84</v>
      </c>
      <c r="L38" s="45">
        <v>24</v>
      </c>
      <c r="M38" s="1">
        <v>86</v>
      </c>
      <c r="N38" s="43">
        <v>25</v>
      </c>
      <c r="O38" s="1">
        <v>78</v>
      </c>
      <c r="P38" s="45">
        <v>8</v>
      </c>
      <c r="Q38" s="1">
        <v>88</v>
      </c>
    </row>
    <row r="39" spans="1:17" x14ac:dyDescent="0.25">
      <c r="A39" s="43">
        <v>29</v>
      </c>
      <c r="B39" s="54">
        <v>611723243029</v>
      </c>
      <c r="C39" s="23" t="s">
        <v>182</v>
      </c>
      <c r="D39" s="43">
        <v>32</v>
      </c>
      <c r="E39" s="9">
        <v>85</v>
      </c>
      <c r="F39" s="45">
        <v>19</v>
      </c>
      <c r="G39" s="9">
        <v>95</v>
      </c>
      <c r="H39" s="45">
        <v>26</v>
      </c>
      <c r="I39" s="30">
        <v>90</v>
      </c>
      <c r="J39" s="34">
        <v>50</v>
      </c>
      <c r="K39" s="32">
        <v>100</v>
      </c>
      <c r="L39" s="45">
        <v>26</v>
      </c>
      <c r="M39" s="9">
        <v>84</v>
      </c>
      <c r="N39" s="43">
        <v>29</v>
      </c>
      <c r="O39" s="9">
        <v>78</v>
      </c>
      <c r="P39" s="45">
        <v>8</v>
      </c>
      <c r="Q39" s="9">
        <v>90</v>
      </c>
    </row>
    <row r="40" spans="1:17" x14ac:dyDescent="0.25">
      <c r="A40" s="43">
        <v>30</v>
      </c>
      <c r="B40" s="54">
        <v>611723243030</v>
      </c>
      <c r="C40" s="23" t="s">
        <v>183</v>
      </c>
      <c r="D40" s="43">
        <v>30</v>
      </c>
      <c r="E40" s="1">
        <v>82</v>
      </c>
      <c r="F40" s="45">
        <v>17</v>
      </c>
      <c r="G40" s="9">
        <v>75</v>
      </c>
      <c r="H40" s="45">
        <v>24</v>
      </c>
      <c r="I40" s="31">
        <v>85</v>
      </c>
      <c r="J40" s="34">
        <v>50</v>
      </c>
      <c r="K40" s="33">
        <v>86</v>
      </c>
      <c r="L40" s="45">
        <v>24</v>
      </c>
      <c r="M40" s="1">
        <v>84</v>
      </c>
      <c r="N40" s="43">
        <v>27</v>
      </c>
      <c r="O40" s="1">
        <v>75</v>
      </c>
      <c r="P40" s="45">
        <v>8</v>
      </c>
      <c r="Q40" s="1">
        <v>88</v>
      </c>
    </row>
    <row r="41" spans="1:17" x14ac:dyDescent="0.25">
      <c r="A41" s="43">
        <v>31</v>
      </c>
      <c r="B41" s="54">
        <v>611723243031</v>
      </c>
      <c r="C41" s="23" t="s">
        <v>184</v>
      </c>
      <c r="D41" s="43">
        <v>33</v>
      </c>
      <c r="E41" s="1">
        <v>100</v>
      </c>
      <c r="F41" s="45">
        <v>18</v>
      </c>
      <c r="G41" s="9">
        <v>93</v>
      </c>
      <c r="H41" s="45">
        <v>26</v>
      </c>
      <c r="I41" s="31">
        <v>91</v>
      </c>
      <c r="J41" s="34">
        <v>48</v>
      </c>
      <c r="K41" s="33">
        <v>100</v>
      </c>
      <c r="L41" s="45">
        <v>26</v>
      </c>
      <c r="M41" s="1">
        <v>100</v>
      </c>
      <c r="N41" s="43">
        <v>27</v>
      </c>
      <c r="O41" s="1">
        <v>88</v>
      </c>
      <c r="P41" s="45">
        <v>8</v>
      </c>
      <c r="Q41" s="1">
        <v>100</v>
      </c>
    </row>
    <row r="42" spans="1:17" x14ac:dyDescent="0.25">
      <c r="A42" s="43">
        <v>32</v>
      </c>
      <c r="B42" s="54">
        <v>611723243032</v>
      </c>
      <c r="C42" s="23" t="s">
        <v>185</v>
      </c>
      <c r="D42" s="43">
        <v>33</v>
      </c>
      <c r="E42" s="1">
        <v>98</v>
      </c>
      <c r="F42" s="45">
        <v>18</v>
      </c>
      <c r="G42" s="9">
        <v>86</v>
      </c>
      <c r="H42" s="45">
        <v>26</v>
      </c>
      <c r="I42" s="31">
        <v>93</v>
      </c>
      <c r="J42" s="34">
        <v>50</v>
      </c>
      <c r="K42" s="33">
        <v>98</v>
      </c>
      <c r="L42" s="45">
        <v>26</v>
      </c>
      <c r="M42" s="1">
        <v>94</v>
      </c>
      <c r="N42" s="43">
        <v>27</v>
      </c>
      <c r="O42" s="1">
        <v>88</v>
      </c>
      <c r="P42" s="45">
        <v>8</v>
      </c>
      <c r="Q42" s="1">
        <v>96</v>
      </c>
    </row>
    <row r="43" spans="1:17" x14ac:dyDescent="0.25">
      <c r="A43" s="43">
        <v>33</v>
      </c>
      <c r="B43" s="54">
        <v>611723243033</v>
      </c>
      <c r="C43" s="23" t="s">
        <v>186</v>
      </c>
      <c r="D43" s="43">
        <v>35</v>
      </c>
      <c r="E43" s="1">
        <v>96</v>
      </c>
      <c r="F43" s="45">
        <v>18</v>
      </c>
      <c r="G43" s="9">
        <v>93</v>
      </c>
      <c r="H43" s="45">
        <v>25</v>
      </c>
      <c r="I43" s="31">
        <v>95</v>
      </c>
      <c r="J43" s="34">
        <v>50</v>
      </c>
      <c r="K43" s="33">
        <v>80</v>
      </c>
      <c r="L43" s="45">
        <v>26</v>
      </c>
      <c r="M43" s="1">
        <v>96</v>
      </c>
      <c r="N43" s="43">
        <v>28</v>
      </c>
      <c r="O43" s="1">
        <v>89</v>
      </c>
      <c r="P43" s="45">
        <v>7</v>
      </c>
      <c r="Q43" s="1">
        <v>88</v>
      </c>
    </row>
    <row r="44" spans="1:17" x14ac:dyDescent="0.25">
      <c r="A44" s="43">
        <v>34</v>
      </c>
      <c r="B44" s="54">
        <v>611723243034</v>
      </c>
      <c r="C44" s="23" t="s">
        <v>280</v>
      </c>
      <c r="D44" s="43" t="s">
        <v>213</v>
      </c>
      <c r="E44" s="1" t="s">
        <v>213</v>
      </c>
      <c r="F44" s="9" t="s">
        <v>213</v>
      </c>
      <c r="G44" s="1" t="s">
        <v>213</v>
      </c>
      <c r="H44" s="9" t="s">
        <v>213</v>
      </c>
      <c r="I44" s="31" t="s">
        <v>213</v>
      </c>
      <c r="J44" s="43" t="s">
        <v>213</v>
      </c>
      <c r="K44" s="33" t="s">
        <v>213</v>
      </c>
      <c r="L44" s="9" t="s">
        <v>213</v>
      </c>
      <c r="M44" s="1" t="s">
        <v>213</v>
      </c>
      <c r="N44" s="1" t="s">
        <v>213</v>
      </c>
      <c r="O44" s="1" t="s">
        <v>213</v>
      </c>
      <c r="P44" s="45" t="s">
        <v>213</v>
      </c>
      <c r="Q44" s="1" t="s">
        <v>213</v>
      </c>
    </row>
    <row r="45" spans="1:17" x14ac:dyDescent="0.25">
      <c r="A45" s="43">
        <v>35</v>
      </c>
      <c r="B45" s="54">
        <v>611723243035</v>
      </c>
      <c r="C45" s="23" t="s">
        <v>187</v>
      </c>
      <c r="D45" s="43">
        <v>34</v>
      </c>
      <c r="E45" s="1">
        <v>92</v>
      </c>
      <c r="F45" s="45">
        <v>18</v>
      </c>
      <c r="G45" s="9">
        <v>81</v>
      </c>
      <c r="H45" s="45">
        <v>24</v>
      </c>
      <c r="I45" s="31">
        <v>90</v>
      </c>
      <c r="J45" s="34">
        <v>50</v>
      </c>
      <c r="K45" s="33">
        <v>100</v>
      </c>
      <c r="L45" s="45">
        <v>26</v>
      </c>
      <c r="M45" s="1">
        <v>92</v>
      </c>
      <c r="N45" s="43">
        <v>28</v>
      </c>
      <c r="O45" s="1">
        <v>80</v>
      </c>
      <c r="P45" s="45">
        <v>8</v>
      </c>
      <c r="Q45" s="1">
        <v>100</v>
      </c>
    </row>
    <row r="46" spans="1:17" x14ac:dyDescent="0.25">
      <c r="A46" s="43">
        <v>36</v>
      </c>
      <c r="B46" s="54">
        <v>611723243036</v>
      </c>
      <c r="C46" s="23" t="s">
        <v>188</v>
      </c>
      <c r="D46" s="43">
        <v>32</v>
      </c>
      <c r="E46" s="1">
        <v>100</v>
      </c>
      <c r="F46" s="45">
        <v>19</v>
      </c>
      <c r="G46" s="9">
        <v>85</v>
      </c>
      <c r="H46" s="45">
        <v>26</v>
      </c>
      <c r="I46" s="31">
        <v>96</v>
      </c>
      <c r="J46" s="34">
        <v>50</v>
      </c>
      <c r="K46" s="33">
        <v>96</v>
      </c>
      <c r="L46" s="45">
        <v>26</v>
      </c>
      <c r="M46" s="1">
        <v>92</v>
      </c>
      <c r="N46" s="43">
        <v>28</v>
      </c>
      <c r="O46" s="1">
        <v>88</v>
      </c>
      <c r="P46" s="45">
        <v>8</v>
      </c>
      <c r="Q46" s="1">
        <v>96</v>
      </c>
    </row>
    <row r="47" spans="1:17" x14ac:dyDescent="0.25">
      <c r="A47" s="43">
        <v>37</v>
      </c>
      <c r="B47" s="54">
        <v>611723243037</v>
      </c>
      <c r="C47" s="23" t="s">
        <v>189</v>
      </c>
      <c r="D47" s="43">
        <v>32</v>
      </c>
      <c r="E47" s="1">
        <v>100</v>
      </c>
      <c r="F47" s="45">
        <v>19</v>
      </c>
      <c r="G47" s="9">
        <v>83</v>
      </c>
      <c r="H47" s="45">
        <v>26</v>
      </c>
      <c r="I47" s="31">
        <v>90</v>
      </c>
      <c r="J47" s="34">
        <v>48</v>
      </c>
      <c r="K47" s="33">
        <v>96</v>
      </c>
      <c r="L47" s="45">
        <v>26</v>
      </c>
      <c r="M47" s="1">
        <v>94</v>
      </c>
      <c r="N47" s="43">
        <v>27</v>
      </c>
      <c r="O47" s="1">
        <v>85</v>
      </c>
      <c r="P47" s="45">
        <v>8</v>
      </c>
      <c r="Q47" s="1">
        <v>96</v>
      </c>
    </row>
    <row r="48" spans="1:17" x14ac:dyDescent="0.25">
      <c r="A48" s="43">
        <v>38</v>
      </c>
      <c r="B48" s="54">
        <v>611723243038</v>
      </c>
      <c r="C48" s="23" t="s">
        <v>190</v>
      </c>
      <c r="D48" s="43">
        <v>35</v>
      </c>
      <c r="E48" s="1">
        <v>90</v>
      </c>
      <c r="F48" s="45">
        <v>18</v>
      </c>
      <c r="G48" s="9">
        <v>91</v>
      </c>
      <c r="H48" s="45">
        <v>24</v>
      </c>
      <c r="I48" s="30">
        <v>98</v>
      </c>
      <c r="J48" s="34">
        <v>50</v>
      </c>
      <c r="K48" s="33">
        <v>100</v>
      </c>
      <c r="L48" s="45">
        <v>26</v>
      </c>
      <c r="M48" s="1">
        <v>92</v>
      </c>
      <c r="N48" s="43">
        <v>30</v>
      </c>
      <c r="O48" s="1">
        <v>95</v>
      </c>
      <c r="P48" s="45">
        <v>8</v>
      </c>
      <c r="Q48" s="1">
        <v>98</v>
      </c>
    </row>
    <row r="49" spans="1:17" x14ac:dyDescent="0.25">
      <c r="A49" s="43">
        <v>39</v>
      </c>
      <c r="B49" s="54">
        <v>611723243039</v>
      </c>
      <c r="C49" s="23" t="s">
        <v>191</v>
      </c>
      <c r="D49" s="43">
        <v>30</v>
      </c>
      <c r="E49" s="9">
        <v>78</v>
      </c>
      <c r="F49" s="45">
        <v>17</v>
      </c>
      <c r="G49" s="9">
        <v>94</v>
      </c>
      <c r="H49" s="45">
        <v>24</v>
      </c>
      <c r="I49" s="31">
        <v>82</v>
      </c>
      <c r="J49" s="34">
        <v>50</v>
      </c>
      <c r="K49" s="32">
        <v>88</v>
      </c>
      <c r="L49" s="45">
        <v>24</v>
      </c>
      <c r="M49" s="9">
        <v>80</v>
      </c>
      <c r="N49" s="43">
        <v>22</v>
      </c>
      <c r="O49" s="9">
        <v>72</v>
      </c>
      <c r="P49" s="45">
        <v>7</v>
      </c>
      <c r="Q49" s="9">
        <v>88</v>
      </c>
    </row>
    <row r="50" spans="1:17" x14ac:dyDescent="0.25">
      <c r="A50" s="43">
        <v>40</v>
      </c>
      <c r="B50" s="54">
        <v>611723243040</v>
      </c>
      <c r="C50" s="23" t="s">
        <v>192</v>
      </c>
      <c r="D50" s="43">
        <v>32</v>
      </c>
      <c r="E50" s="1">
        <v>100</v>
      </c>
      <c r="F50" s="45">
        <v>18</v>
      </c>
      <c r="G50" s="9">
        <v>92</v>
      </c>
      <c r="H50" s="45">
        <v>26</v>
      </c>
      <c r="I50" s="31">
        <v>84</v>
      </c>
      <c r="J50" s="34">
        <v>50</v>
      </c>
      <c r="K50" s="33">
        <v>100</v>
      </c>
      <c r="L50" s="45">
        <v>26</v>
      </c>
      <c r="M50" s="1">
        <v>100</v>
      </c>
      <c r="N50" s="43">
        <v>30</v>
      </c>
      <c r="O50" s="1">
        <v>95</v>
      </c>
      <c r="P50" s="45">
        <v>8</v>
      </c>
      <c r="Q50" s="1">
        <v>98</v>
      </c>
    </row>
    <row r="51" spans="1:17" x14ac:dyDescent="0.25">
      <c r="A51" s="43">
        <v>41</v>
      </c>
      <c r="B51" s="54">
        <v>611723243041</v>
      </c>
      <c r="C51" s="23" t="s">
        <v>193</v>
      </c>
      <c r="D51" s="43">
        <v>30</v>
      </c>
      <c r="E51" s="1">
        <v>76</v>
      </c>
      <c r="F51" s="45">
        <v>17</v>
      </c>
      <c r="G51" s="9">
        <v>83</v>
      </c>
      <c r="H51" s="45">
        <v>24</v>
      </c>
      <c r="I51" s="31">
        <v>81</v>
      </c>
      <c r="J51" s="34">
        <v>48</v>
      </c>
      <c r="K51" s="33">
        <v>80</v>
      </c>
      <c r="L51" s="45">
        <v>24</v>
      </c>
      <c r="M51" s="1">
        <v>78</v>
      </c>
      <c r="N51" s="43">
        <v>22</v>
      </c>
      <c r="O51" s="1">
        <v>71</v>
      </c>
      <c r="P51" s="45">
        <v>7</v>
      </c>
      <c r="Q51" s="1">
        <v>82</v>
      </c>
    </row>
    <row r="52" spans="1:17" x14ac:dyDescent="0.25">
      <c r="A52" s="43">
        <v>42</v>
      </c>
      <c r="B52" s="54">
        <v>611723243042</v>
      </c>
      <c r="C52" s="23" t="s">
        <v>194</v>
      </c>
      <c r="D52" s="43">
        <v>34</v>
      </c>
      <c r="E52" s="1">
        <v>96</v>
      </c>
      <c r="F52" s="45">
        <v>18</v>
      </c>
      <c r="G52" s="9">
        <v>75</v>
      </c>
      <c r="H52" s="45">
        <v>26</v>
      </c>
      <c r="I52" s="31">
        <v>89</v>
      </c>
      <c r="J52" s="34">
        <v>50</v>
      </c>
      <c r="K52" s="33">
        <v>82</v>
      </c>
      <c r="L52" s="45">
        <v>26</v>
      </c>
      <c r="M52" s="1">
        <v>96</v>
      </c>
      <c r="N52" s="43">
        <v>29</v>
      </c>
      <c r="O52" s="1">
        <v>90</v>
      </c>
      <c r="P52" s="45">
        <v>8</v>
      </c>
      <c r="Q52" s="1">
        <v>96</v>
      </c>
    </row>
    <row r="53" spans="1:17" x14ac:dyDescent="0.25">
      <c r="A53" s="43">
        <v>43</v>
      </c>
      <c r="B53" s="54">
        <v>611723243043</v>
      </c>
      <c r="C53" s="23" t="s">
        <v>195</v>
      </c>
      <c r="D53" s="43">
        <v>32</v>
      </c>
      <c r="E53" s="1">
        <v>84</v>
      </c>
      <c r="F53" s="45">
        <v>19</v>
      </c>
      <c r="G53" s="9">
        <v>80</v>
      </c>
      <c r="H53" s="45">
        <v>26</v>
      </c>
      <c r="I53" s="30">
        <v>81</v>
      </c>
      <c r="J53" s="34">
        <v>50</v>
      </c>
      <c r="K53" s="33">
        <v>86</v>
      </c>
      <c r="L53" s="45">
        <v>26</v>
      </c>
      <c r="M53" s="1">
        <v>86</v>
      </c>
      <c r="N53" s="43">
        <v>29</v>
      </c>
      <c r="O53" s="1">
        <v>72</v>
      </c>
      <c r="P53" s="45">
        <v>8</v>
      </c>
      <c r="Q53" s="1">
        <v>86</v>
      </c>
    </row>
    <row r="54" spans="1:17" x14ac:dyDescent="0.25">
      <c r="A54" s="43">
        <v>44</v>
      </c>
      <c r="B54" s="54">
        <v>611723243044</v>
      </c>
      <c r="C54" s="23" t="s">
        <v>196</v>
      </c>
      <c r="D54" s="43">
        <v>30</v>
      </c>
      <c r="E54" s="9">
        <v>82</v>
      </c>
      <c r="F54" s="45">
        <v>17</v>
      </c>
      <c r="G54" s="9">
        <v>86</v>
      </c>
      <c r="H54" s="45">
        <v>24</v>
      </c>
      <c r="I54" s="31">
        <v>81</v>
      </c>
      <c r="J54" s="34">
        <v>45</v>
      </c>
      <c r="K54" s="32">
        <v>88</v>
      </c>
      <c r="L54" s="45">
        <v>24</v>
      </c>
      <c r="M54" s="9">
        <v>84</v>
      </c>
      <c r="N54" s="43">
        <v>20</v>
      </c>
      <c r="O54" s="9">
        <v>74</v>
      </c>
      <c r="P54" s="45">
        <v>8</v>
      </c>
      <c r="Q54" s="9">
        <v>88</v>
      </c>
    </row>
    <row r="55" spans="1:17" x14ac:dyDescent="0.25">
      <c r="A55" s="43">
        <v>45</v>
      </c>
      <c r="B55" s="54">
        <v>611723243045</v>
      </c>
      <c r="C55" s="23" t="s">
        <v>197</v>
      </c>
      <c r="D55" s="43">
        <v>30</v>
      </c>
      <c r="E55" s="1">
        <v>86</v>
      </c>
      <c r="F55" s="45">
        <v>17</v>
      </c>
      <c r="G55" s="9">
        <v>80</v>
      </c>
      <c r="H55" s="45">
        <v>24</v>
      </c>
      <c r="I55" s="31">
        <v>88</v>
      </c>
      <c r="J55" s="34">
        <v>43</v>
      </c>
      <c r="K55" s="33">
        <v>86</v>
      </c>
      <c r="L55" s="45">
        <v>24</v>
      </c>
      <c r="M55" s="1">
        <v>86</v>
      </c>
      <c r="N55" s="43">
        <v>23</v>
      </c>
      <c r="O55" s="1">
        <v>71</v>
      </c>
      <c r="P55" s="45">
        <v>7</v>
      </c>
      <c r="Q55" s="1">
        <v>87</v>
      </c>
    </row>
    <row r="56" spans="1:17" x14ac:dyDescent="0.25">
      <c r="A56" s="43">
        <v>46</v>
      </c>
      <c r="B56" s="54">
        <v>611723243046</v>
      </c>
      <c r="C56" s="23" t="s">
        <v>198</v>
      </c>
      <c r="D56" s="43">
        <v>32</v>
      </c>
      <c r="E56" s="1">
        <v>96</v>
      </c>
      <c r="F56" s="45">
        <v>19</v>
      </c>
      <c r="G56" s="9">
        <v>83</v>
      </c>
      <c r="H56" s="45">
        <v>26</v>
      </c>
      <c r="I56" s="30">
        <v>83</v>
      </c>
      <c r="J56" s="34">
        <v>50</v>
      </c>
      <c r="K56" s="33">
        <v>96</v>
      </c>
      <c r="L56" s="45">
        <v>26</v>
      </c>
      <c r="M56" s="1">
        <v>92</v>
      </c>
      <c r="N56" s="43">
        <v>26</v>
      </c>
      <c r="O56" s="1">
        <v>72</v>
      </c>
      <c r="P56" s="45">
        <v>8</v>
      </c>
      <c r="Q56" s="1">
        <v>90</v>
      </c>
    </row>
    <row r="57" spans="1:17" x14ac:dyDescent="0.25">
      <c r="A57" s="43">
        <v>47</v>
      </c>
      <c r="B57" s="54">
        <v>611723243047</v>
      </c>
      <c r="C57" s="23" t="s">
        <v>199</v>
      </c>
      <c r="D57" s="43">
        <v>31</v>
      </c>
      <c r="E57" s="9">
        <v>100</v>
      </c>
      <c r="F57" s="45">
        <v>18</v>
      </c>
      <c r="G57" s="9">
        <v>91</v>
      </c>
      <c r="H57" s="45">
        <v>25</v>
      </c>
      <c r="I57" s="30">
        <v>92</v>
      </c>
      <c r="J57" s="34">
        <v>48</v>
      </c>
      <c r="K57" s="32">
        <v>89</v>
      </c>
      <c r="L57" s="45">
        <v>25</v>
      </c>
      <c r="M57" s="9">
        <v>100</v>
      </c>
      <c r="N57" s="43">
        <v>27</v>
      </c>
      <c r="O57" s="9">
        <v>96</v>
      </c>
      <c r="P57" s="45">
        <v>8</v>
      </c>
      <c r="Q57" s="9">
        <v>92</v>
      </c>
    </row>
    <row r="58" spans="1:17" x14ac:dyDescent="0.25">
      <c r="A58" s="43">
        <v>48</v>
      </c>
      <c r="B58" s="54">
        <v>611723243048</v>
      </c>
      <c r="C58" s="23" t="s">
        <v>200</v>
      </c>
      <c r="D58" s="43">
        <v>34</v>
      </c>
      <c r="E58" s="9">
        <v>82</v>
      </c>
      <c r="F58" s="45">
        <v>18</v>
      </c>
      <c r="G58" s="9">
        <v>75</v>
      </c>
      <c r="H58" s="45">
        <v>26</v>
      </c>
      <c r="I58" s="31">
        <v>85</v>
      </c>
      <c r="J58" s="34">
        <v>50</v>
      </c>
      <c r="K58" s="32">
        <v>82</v>
      </c>
      <c r="L58" s="45">
        <v>26</v>
      </c>
      <c r="M58" s="9">
        <v>85</v>
      </c>
      <c r="N58" s="43">
        <v>29</v>
      </c>
      <c r="O58" s="9">
        <v>86</v>
      </c>
      <c r="P58" s="45">
        <v>8</v>
      </c>
      <c r="Q58" s="9">
        <v>86</v>
      </c>
    </row>
    <row r="59" spans="1:17" x14ac:dyDescent="0.25">
      <c r="A59" s="43">
        <v>49</v>
      </c>
      <c r="B59" s="54">
        <v>611723243049</v>
      </c>
      <c r="C59" s="23" t="s">
        <v>201</v>
      </c>
      <c r="D59" s="43">
        <v>30</v>
      </c>
      <c r="E59" s="1">
        <v>80</v>
      </c>
      <c r="F59" s="45">
        <v>17</v>
      </c>
      <c r="G59" s="9">
        <v>78</v>
      </c>
      <c r="H59" s="45">
        <v>24</v>
      </c>
      <c r="I59" s="31">
        <v>83</v>
      </c>
      <c r="J59" s="34">
        <v>48</v>
      </c>
      <c r="K59" s="33">
        <v>82</v>
      </c>
      <c r="L59" s="45">
        <v>24</v>
      </c>
      <c r="M59" s="1">
        <v>86</v>
      </c>
      <c r="N59" s="43">
        <v>23</v>
      </c>
      <c r="O59" s="1">
        <v>80</v>
      </c>
      <c r="P59" s="45">
        <v>7</v>
      </c>
      <c r="Q59" s="1">
        <v>88</v>
      </c>
    </row>
    <row r="60" spans="1:17" x14ac:dyDescent="0.25">
      <c r="A60" s="43">
        <v>50</v>
      </c>
      <c r="B60" s="54">
        <v>611723243050</v>
      </c>
      <c r="C60" s="23" t="s">
        <v>202</v>
      </c>
      <c r="D60" s="43">
        <v>34</v>
      </c>
      <c r="E60" s="1">
        <v>86</v>
      </c>
      <c r="F60" s="45">
        <v>18</v>
      </c>
      <c r="G60" s="9">
        <v>81</v>
      </c>
      <c r="H60" s="45">
        <v>26</v>
      </c>
      <c r="I60" s="31">
        <v>81</v>
      </c>
      <c r="J60" s="34">
        <v>50</v>
      </c>
      <c r="K60" s="33">
        <v>100</v>
      </c>
      <c r="L60" s="45">
        <v>26</v>
      </c>
      <c r="M60" s="1">
        <v>88</v>
      </c>
      <c r="N60" s="43">
        <v>28</v>
      </c>
      <c r="O60" s="1">
        <v>72</v>
      </c>
      <c r="P60" s="45">
        <v>8</v>
      </c>
      <c r="Q60" s="1">
        <v>86</v>
      </c>
    </row>
    <row r="61" spans="1:17" x14ac:dyDescent="0.25">
      <c r="A61" s="43">
        <v>51</v>
      </c>
      <c r="B61" s="54">
        <v>611723243051</v>
      </c>
      <c r="C61" s="23" t="s">
        <v>203</v>
      </c>
      <c r="D61" s="43">
        <v>30</v>
      </c>
      <c r="E61" s="1">
        <v>82</v>
      </c>
      <c r="F61" s="45">
        <v>17</v>
      </c>
      <c r="G61" s="9">
        <v>85</v>
      </c>
      <c r="H61" s="45">
        <v>24</v>
      </c>
      <c r="I61" s="30">
        <v>89</v>
      </c>
      <c r="J61" s="34">
        <v>50</v>
      </c>
      <c r="K61" s="33">
        <v>89</v>
      </c>
      <c r="L61" s="45">
        <v>24</v>
      </c>
      <c r="M61" s="1">
        <v>84</v>
      </c>
      <c r="N61" s="43">
        <v>23</v>
      </c>
      <c r="O61" s="1">
        <v>74</v>
      </c>
      <c r="P61" s="45">
        <v>7</v>
      </c>
      <c r="Q61" s="1">
        <v>88</v>
      </c>
    </row>
    <row r="62" spans="1:17" x14ac:dyDescent="0.25">
      <c r="A62" s="43">
        <v>52</v>
      </c>
      <c r="B62" s="54">
        <v>611723243052</v>
      </c>
      <c r="C62" s="23" t="s">
        <v>204</v>
      </c>
      <c r="D62" s="43">
        <v>34</v>
      </c>
      <c r="E62" s="9">
        <v>92</v>
      </c>
      <c r="F62" s="45">
        <v>18</v>
      </c>
      <c r="G62" s="9">
        <v>91</v>
      </c>
      <c r="H62" s="45">
        <v>26</v>
      </c>
      <c r="I62" s="31">
        <v>90</v>
      </c>
      <c r="J62" s="34">
        <v>50</v>
      </c>
      <c r="K62" s="32">
        <v>86</v>
      </c>
      <c r="L62" s="45">
        <v>26</v>
      </c>
      <c r="M62" s="9">
        <v>94</v>
      </c>
      <c r="N62" s="43">
        <v>28</v>
      </c>
      <c r="O62" s="9">
        <v>80</v>
      </c>
      <c r="P62" s="45">
        <v>8</v>
      </c>
      <c r="Q62" s="9">
        <v>96</v>
      </c>
    </row>
    <row r="63" spans="1:17" x14ac:dyDescent="0.25">
      <c r="A63" s="43">
        <v>53</v>
      </c>
      <c r="B63" s="54">
        <v>611723243053</v>
      </c>
      <c r="C63" s="23" t="s">
        <v>205</v>
      </c>
      <c r="D63" s="43">
        <v>30</v>
      </c>
      <c r="E63" s="1">
        <v>84</v>
      </c>
      <c r="F63" s="45">
        <v>17</v>
      </c>
      <c r="G63" s="9">
        <v>75</v>
      </c>
      <c r="H63" s="45">
        <v>24</v>
      </c>
      <c r="I63" s="31">
        <v>81</v>
      </c>
      <c r="J63" s="34">
        <v>50</v>
      </c>
      <c r="K63" s="33">
        <v>84</v>
      </c>
      <c r="L63" s="45">
        <v>24</v>
      </c>
      <c r="M63" s="1">
        <v>88</v>
      </c>
      <c r="N63" s="43">
        <v>27</v>
      </c>
      <c r="O63" s="1">
        <v>73</v>
      </c>
      <c r="P63" s="45">
        <v>8</v>
      </c>
      <c r="Q63" s="1">
        <v>86</v>
      </c>
    </row>
    <row r="64" spans="1:17" x14ac:dyDescent="0.25">
      <c r="A64" s="43">
        <v>54</v>
      </c>
      <c r="B64" s="54">
        <v>611723243054</v>
      </c>
      <c r="C64" s="23" t="s">
        <v>206</v>
      </c>
      <c r="D64" s="43">
        <v>32</v>
      </c>
      <c r="E64" s="1">
        <v>90</v>
      </c>
      <c r="F64" s="45">
        <v>19</v>
      </c>
      <c r="G64" s="9">
        <v>75</v>
      </c>
      <c r="H64" s="45">
        <v>26</v>
      </c>
      <c r="I64" s="31">
        <v>80</v>
      </c>
      <c r="J64" s="34">
        <v>50</v>
      </c>
      <c r="K64" s="33">
        <v>94</v>
      </c>
      <c r="L64" s="45">
        <v>26</v>
      </c>
      <c r="M64" s="1">
        <v>88</v>
      </c>
      <c r="N64" s="43">
        <v>25</v>
      </c>
      <c r="O64" s="1">
        <v>72</v>
      </c>
      <c r="P64" s="45">
        <v>8</v>
      </c>
      <c r="Q64" s="1">
        <v>90</v>
      </c>
    </row>
    <row r="65" spans="1:17" x14ac:dyDescent="0.25">
      <c r="A65" s="43">
        <v>55</v>
      </c>
      <c r="B65" s="54">
        <v>611723243055</v>
      </c>
      <c r="C65" s="23" t="s">
        <v>207</v>
      </c>
      <c r="D65" s="43">
        <v>34</v>
      </c>
      <c r="E65" s="1">
        <v>96</v>
      </c>
      <c r="F65" s="45">
        <v>18</v>
      </c>
      <c r="G65" s="9">
        <v>98</v>
      </c>
      <c r="H65" s="45">
        <v>26</v>
      </c>
      <c r="I65" s="31">
        <v>92</v>
      </c>
      <c r="J65" s="34">
        <v>50</v>
      </c>
      <c r="K65" s="33">
        <v>94</v>
      </c>
      <c r="L65" s="45">
        <v>26</v>
      </c>
      <c r="M65" s="1">
        <v>94</v>
      </c>
      <c r="N65" s="43">
        <v>29</v>
      </c>
      <c r="O65" s="1">
        <v>85</v>
      </c>
      <c r="P65" s="45">
        <v>8</v>
      </c>
      <c r="Q65" s="1">
        <v>92</v>
      </c>
    </row>
    <row r="66" spans="1:17" x14ac:dyDescent="0.25">
      <c r="A66" s="43">
        <v>56</v>
      </c>
      <c r="B66" s="54">
        <v>611723243056</v>
      </c>
      <c r="C66" s="23" t="s">
        <v>208</v>
      </c>
      <c r="D66" s="43">
        <v>32</v>
      </c>
      <c r="E66" s="1">
        <v>94</v>
      </c>
      <c r="F66" s="45">
        <v>19</v>
      </c>
      <c r="G66" s="9">
        <v>95</v>
      </c>
      <c r="H66" s="45">
        <v>26</v>
      </c>
      <c r="I66" s="31">
        <v>93</v>
      </c>
      <c r="J66" s="34">
        <v>50</v>
      </c>
      <c r="K66" s="33">
        <v>88</v>
      </c>
      <c r="L66" s="45">
        <v>26</v>
      </c>
      <c r="M66" s="1">
        <v>96</v>
      </c>
      <c r="N66" s="43">
        <v>27</v>
      </c>
      <c r="O66" s="1">
        <v>95</v>
      </c>
      <c r="P66" s="45">
        <v>8</v>
      </c>
      <c r="Q66" s="1">
        <v>96</v>
      </c>
    </row>
    <row r="67" spans="1:17" x14ac:dyDescent="0.25">
      <c r="A67" s="43">
        <v>57</v>
      </c>
      <c r="B67" s="54">
        <v>611723243057</v>
      </c>
      <c r="C67" s="23" t="s">
        <v>209</v>
      </c>
      <c r="D67" s="43">
        <v>33</v>
      </c>
      <c r="E67" s="1">
        <v>80</v>
      </c>
      <c r="F67" s="45">
        <v>18</v>
      </c>
      <c r="G67" s="9">
        <v>75</v>
      </c>
      <c r="H67" s="45">
        <v>26</v>
      </c>
      <c r="I67" s="31">
        <v>94</v>
      </c>
      <c r="J67" s="34">
        <v>50</v>
      </c>
      <c r="K67" s="33">
        <v>80</v>
      </c>
      <c r="L67" s="45">
        <v>26</v>
      </c>
      <c r="M67" s="1">
        <v>84</v>
      </c>
      <c r="N67" s="43">
        <v>28</v>
      </c>
      <c r="O67" s="1">
        <v>75</v>
      </c>
      <c r="P67" s="45">
        <v>8</v>
      </c>
      <c r="Q67" s="1">
        <v>90</v>
      </c>
    </row>
    <row r="68" spans="1:17" x14ac:dyDescent="0.25">
      <c r="A68" s="43">
        <v>58</v>
      </c>
      <c r="B68" s="54">
        <v>611723243058</v>
      </c>
      <c r="C68" s="23" t="s">
        <v>210</v>
      </c>
      <c r="D68" s="43">
        <v>33</v>
      </c>
      <c r="E68" s="1">
        <v>82</v>
      </c>
      <c r="F68" s="45">
        <v>18</v>
      </c>
      <c r="G68" s="9">
        <v>76</v>
      </c>
      <c r="H68" s="45">
        <v>26</v>
      </c>
      <c r="I68" s="31">
        <v>91</v>
      </c>
      <c r="J68" s="34">
        <v>50</v>
      </c>
      <c r="K68" s="33">
        <v>82</v>
      </c>
      <c r="L68" s="45">
        <v>26</v>
      </c>
      <c r="M68" s="1">
        <v>86</v>
      </c>
      <c r="N68" s="43">
        <v>26</v>
      </c>
      <c r="O68" s="1">
        <v>75</v>
      </c>
      <c r="P68" s="45">
        <v>8</v>
      </c>
      <c r="Q68" s="1">
        <v>88</v>
      </c>
    </row>
    <row r="69" spans="1:17" x14ac:dyDescent="0.25">
      <c r="A69" s="43">
        <v>59</v>
      </c>
      <c r="B69" s="54">
        <v>611723243059</v>
      </c>
      <c r="C69" s="23" t="s">
        <v>211</v>
      </c>
      <c r="D69" s="43">
        <v>30</v>
      </c>
      <c r="E69" s="1">
        <v>78</v>
      </c>
      <c r="F69" s="45">
        <v>17</v>
      </c>
      <c r="G69" s="9">
        <v>75</v>
      </c>
      <c r="H69" s="45">
        <v>24</v>
      </c>
      <c r="I69" s="31">
        <v>83</v>
      </c>
      <c r="J69" s="34">
        <v>45</v>
      </c>
      <c r="K69" s="33">
        <v>81</v>
      </c>
      <c r="L69" s="45">
        <v>24</v>
      </c>
      <c r="M69" s="1">
        <v>82</v>
      </c>
      <c r="N69" s="43">
        <v>20</v>
      </c>
      <c r="O69" s="1">
        <v>72</v>
      </c>
      <c r="P69" s="45">
        <v>7</v>
      </c>
      <c r="Q69" s="1">
        <v>84</v>
      </c>
    </row>
    <row r="70" spans="1:17" x14ac:dyDescent="0.25">
      <c r="A70" s="110" t="s">
        <v>29</v>
      </c>
      <c r="B70" s="110"/>
      <c r="C70" s="110"/>
      <c r="D70" s="111"/>
      <c r="E70" s="112"/>
      <c r="F70" s="111"/>
      <c r="G70" s="112"/>
      <c r="H70" s="111"/>
      <c r="I70" s="112"/>
      <c r="J70" s="113"/>
      <c r="K70" s="112"/>
      <c r="L70" s="111"/>
      <c r="M70" s="112"/>
      <c r="N70" s="111"/>
      <c r="O70" s="112"/>
      <c r="P70" s="111"/>
      <c r="Q70" s="112"/>
    </row>
    <row r="72" spans="1:17" x14ac:dyDescent="0.25">
      <c r="A72" s="6"/>
      <c r="B72" s="6"/>
      <c r="C72" s="6"/>
      <c r="G72" s="6"/>
      <c r="H72" s="6"/>
    </row>
    <row r="73" spans="1:17" x14ac:dyDescent="0.25">
      <c r="A73" s="109" t="s">
        <v>7</v>
      </c>
      <c r="B73" s="109"/>
      <c r="C73" s="109"/>
      <c r="F73" s="109" t="s">
        <v>9</v>
      </c>
      <c r="G73" s="109"/>
      <c r="H73" s="109"/>
      <c r="I73" s="109"/>
      <c r="J73" s="109"/>
      <c r="K73" s="109"/>
      <c r="L73" s="109"/>
      <c r="N73" s="109" t="s">
        <v>12</v>
      </c>
      <c r="O73" s="109"/>
      <c r="P73" s="109"/>
      <c r="Q73" s="109"/>
    </row>
  </sheetData>
  <mergeCells count="40">
    <mergeCell ref="A1:I3"/>
    <mergeCell ref="J1:Q3"/>
    <mergeCell ref="A4:B4"/>
    <mergeCell ref="C4:G4"/>
    <mergeCell ref="H4:L4"/>
    <mergeCell ref="M4:Q4"/>
    <mergeCell ref="A5:B5"/>
    <mergeCell ref="C5:G5"/>
    <mergeCell ref="H5:L5"/>
    <mergeCell ref="M5:Q5"/>
    <mergeCell ref="A6:B6"/>
    <mergeCell ref="C6:G6"/>
    <mergeCell ref="H6:L6"/>
    <mergeCell ref="M6:Q6"/>
    <mergeCell ref="A9:A10"/>
    <mergeCell ref="B9:B10"/>
    <mergeCell ref="C9:C10"/>
    <mergeCell ref="D9:E9"/>
    <mergeCell ref="F9:G9"/>
    <mergeCell ref="A7:B7"/>
    <mergeCell ref="C7:G7"/>
    <mergeCell ref="H7:L7"/>
    <mergeCell ref="M7:Q7"/>
    <mergeCell ref="A8:I8"/>
    <mergeCell ref="H9:I9"/>
    <mergeCell ref="J9:K9"/>
    <mergeCell ref="L9:M9"/>
    <mergeCell ref="N9:O9"/>
    <mergeCell ref="P9:Q9"/>
    <mergeCell ref="L70:M70"/>
    <mergeCell ref="N70:O70"/>
    <mergeCell ref="P70:Q70"/>
    <mergeCell ref="A73:C73"/>
    <mergeCell ref="F73:L73"/>
    <mergeCell ref="N73:Q73"/>
    <mergeCell ref="A70:C70"/>
    <mergeCell ref="D70:E70"/>
    <mergeCell ref="F70:G70"/>
    <mergeCell ref="H70:I70"/>
    <mergeCell ref="J70:K70"/>
  </mergeCells>
  <pageMargins left="0.25" right="0.25" top="0.75" bottom="0.75" header="0.3" footer="0.3"/>
  <pageSetup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opLeftCell="A58" workbookViewId="0">
      <selection activeCell="G55" sqref="G54:G55"/>
    </sheetView>
  </sheetViews>
  <sheetFormatPr defaultRowHeight="15.75" x14ac:dyDescent="0.25"/>
  <cols>
    <col min="1" max="1" width="7.28515625" style="2" customWidth="1"/>
    <col min="2" max="2" width="16.28515625" style="2" customWidth="1"/>
    <col min="3" max="3" width="20.85546875" style="2" customWidth="1"/>
    <col min="4" max="4" width="6.7109375" style="2" customWidth="1"/>
    <col min="5" max="5" width="6.42578125" style="2" customWidth="1"/>
    <col min="6" max="6" width="6.7109375" style="2" customWidth="1"/>
    <col min="7" max="7" width="5.28515625" style="2" customWidth="1"/>
    <col min="8" max="8" width="5.85546875" style="2" customWidth="1"/>
    <col min="9" max="9" width="6" style="2" customWidth="1"/>
    <col min="10" max="10" width="6.28515625" style="2" customWidth="1"/>
    <col min="11" max="11" width="5.140625" style="2" customWidth="1"/>
    <col min="12" max="12" width="6.28515625" style="2" customWidth="1"/>
    <col min="13" max="13" width="5.7109375" style="2" customWidth="1"/>
    <col min="14" max="14" width="5.5703125" style="2" customWidth="1"/>
    <col min="15" max="15" width="5.42578125" style="2" customWidth="1"/>
    <col min="16" max="16" width="5.140625" style="2" customWidth="1"/>
    <col min="17" max="17" width="6.85546875" style="2" customWidth="1"/>
    <col min="18" max="16384" width="9.140625" style="2"/>
  </cols>
  <sheetData>
    <row r="1" spans="1:20" customFormat="1" ht="30" customHeight="1" x14ac:dyDescent="0.25">
      <c r="A1" s="68"/>
      <c r="B1" s="69"/>
      <c r="C1" s="69"/>
      <c r="D1" s="69"/>
      <c r="E1" s="69"/>
      <c r="F1" s="69"/>
      <c r="G1" s="69"/>
      <c r="H1" s="69"/>
      <c r="I1" s="70"/>
      <c r="J1" s="83" t="s">
        <v>13</v>
      </c>
      <c r="K1" s="84"/>
      <c r="L1" s="84"/>
      <c r="M1" s="84"/>
      <c r="N1" s="84"/>
      <c r="O1" s="84"/>
      <c r="P1" s="84"/>
      <c r="Q1" s="85"/>
    </row>
    <row r="2" spans="1:20" customFormat="1" ht="30" customHeight="1" x14ac:dyDescent="0.25">
      <c r="A2" s="71"/>
      <c r="B2" s="72"/>
      <c r="C2" s="72"/>
      <c r="D2" s="72"/>
      <c r="E2" s="72"/>
      <c r="F2" s="72"/>
      <c r="G2" s="72"/>
      <c r="H2" s="72"/>
      <c r="I2" s="73"/>
      <c r="J2" s="86"/>
      <c r="K2" s="87"/>
      <c r="L2" s="87"/>
      <c r="M2" s="87"/>
      <c r="N2" s="87"/>
      <c r="O2" s="87"/>
      <c r="P2" s="87"/>
      <c r="Q2" s="88"/>
    </row>
    <row r="3" spans="1:20" customFormat="1" ht="15" x14ac:dyDescent="0.25">
      <c r="A3" s="74"/>
      <c r="B3" s="75"/>
      <c r="C3" s="75"/>
      <c r="D3" s="75"/>
      <c r="E3" s="75"/>
      <c r="F3" s="75"/>
      <c r="G3" s="75"/>
      <c r="H3" s="75"/>
      <c r="I3" s="76"/>
      <c r="J3" s="89"/>
      <c r="K3" s="90"/>
      <c r="L3" s="90"/>
      <c r="M3" s="90"/>
      <c r="N3" s="90"/>
      <c r="O3" s="90"/>
      <c r="P3" s="90"/>
      <c r="Q3" s="91"/>
    </row>
    <row r="4" spans="1:20" customFormat="1" ht="37.5" customHeight="1" x14ac:dyDescent="0.25">
      <c r="A4" s="77" t="s">
        <v>2</v>
      </c>
      <c r="B4" s="77"/>
      <c r="C4" s="78" t="s">
        <v>21</v>
      </c>
      <c r="D4" s="79"/>
      <c r="E4" s="79"/>
      <c r="F4" s="79"/>
      <c r="G4" s="80"/>
      <c r="H4" s="81" t="s">
        <v>3</v>
      </c>
      <c r="I4" s="81"/>
      <c r="J4" s="81"/>
      <c r="K4" s="81"/>
      <c r="L4" s="81"/>
      <c r="M4" s="82" t="s">
        <v>14</v>
      </c>
      <c r="N4" s="82"/>
      <c r="O4" s="82"/>
      <c r="P4" s="82"/>
      <c r="Q4" s="82"/>
      <c r="S4" s="2"/>
    </row>
    <row r="5" spans="1:20" customFormat="1" ht="17.25" customHeight="1" x14ac:dyDescent="0.25">
      <c r="A5" s="77" t="s">
        <v>4</v>
      </c>
      <c r="B5" s="77"/>
      <c r="C5" s="92" t="s">
        <v>16</v>
      </c>
      <c r="D5" s="93"/>
      <c r="E5" s="93"/>
      <c r="F5" s="93"/>
      <c r="G5" s="94"/>
      <c r="H5" s="81" t="s">
        <v>11</v>
      </c>
      <c r="I5" s="81"/>
      <c r="J5" s="81"/>
      <c r="K5" s="81"/>
      <c r="L5" s="81"/>
      <c r="M5" s="81" t="s">
        <v>89</v>
      </c>
      <c r="N5" s="81"/>
      <c r="O5" s="81"/>
      <c r="P5" s="81"/>
      <c r="Q5" s="81"/>
      <c r="S5" s="2"/>
    </row>
    <row r="6" spans="1:20" customFormat="1" ht="29.25" customHeight="1" x14ac:dyDescent="0.25">
      <c r="A6" s="78" t="s">
        <v>8</v>
      </c>
      <c r="B6" s="80"/>
      <c r="C6" s="92" t="s">
        <v>149</v>
      </c>
      <c r="D6" s="93"/>
      <c r="E6" s="93"/>
      <c r="F6" s="93"/>
      <c r="G6" s="94"/>
      <c r="H6" s="95" t="s">
        <v>6</v>
      </c>
      <c r="I6" s="95"/>
      <c r="J6" s="95"/>
      <c r="K6" s="95"/>
      <c r="L6" s="95"/>
      <c r="M6" s="95" t="s">
        <v>150</v>
      </c>
      <c r="N6" s="95"/>
      <c r="O6" s="95"/>
      <c r="P6" s="95"/>
      <c r="Q6" s="95"/>
      <c r="S6" s="2"/>
    </row>
    <row r="7" spans="1:20" customFormat="1" ht="23.25" customHeight="1" x14ac:dyDescent="0.25">
      <c r="A7" s="77" t="s">
        <v>5</v>
      </c>
      <c r="B7" s="77"/>
      <c r="C7" s="96" t="s">
        <v>17</v>
      </c>
      <c r="D7" s="97"/>
      <c r="E7" s="97"/>
      <c r="F7" s="97"/>
      <c r="G7" s="98"/>
      <c r="H7" s="95" t="s">
        <v>10</v>
      </c>
      <c r="I7" s="95"/>
      <c r="J7" s="95"/>
      <c r="K7" s="95"/>
      <c r="L7" s="95"/>
      <c r="M7" s="99" t="s">
        <v>28</v>
      </c>
      <c r="N7" s="99"/>
      <c r="O7" s="99"/>
      <c r="P7" s="99"/>
      <c r="Q7" s="99"/>
      <c r="S7" s="2"/>
    </row>
    <row r="8" spans="1:20" ht="6" customHeight="1" x14ac:dyDescent="0.25">
      <c r="A8" s="100"/>
      <c r="B8" s="100"/>
      <c r="C8" s="100"/>
      <c r="D8" s="100"/>
      <c r="E8" s="100"/>
      <c r="F8" s="100"/>
      <c r="G8" s="100"/>
      <c r="H8" s="100"/>
      <c r="I8" s="100"/>
      <c r="J8" s="15"/>
      <c r="K8" s="15"/>
    </row>
    <row r="9" spans="1:20" s="3" customFormat="1" ht="17.25" customHeight="1" x14ac:dyDescent="0.25">
      <c r="A9" s="105" t="s">
        <v>0</v>
      </c>
      <c r="B9" s="107" t="s">
        <v>15</v>
      </c>
      <c r="C9" s="105" t="s">
        <v>1</v>
      </c>
      <c r="D9" s="101" t="s">
        <v>22</v>
      </c>
      <c r="E9" s="102"/>
      <c r="F9" s="101" t="s">
        <v>23</v>
      </c>
      <c r="G9" s="102"/>
      <c r="H9" s="101" t="s">
        <v>24</v>
      </c>
      <c r="I9" s="102"/>
      <c r="J9" s="101" t="s">
        <v>25</v>
      </c>
      <c r="K9" s="102"/>
      <c r="L9" s="101" t="s">
        <v>271</v>
      </c>
      <c r="M9" s="102"/>
      <c r="N9" s="103" t="s">
        <v>272</v>
      </c>
      <c r="O9" s="104"/>
      <c r="P9" s="103" t="s">
        <v>18</v>
      </c>
      <c r="Q9" s="104"/>
    </row>
    <row r="10" spans="1:20" s="3" customFormat="1" ht="30.75" customHeight="1" x14ac:dyDescent="0.25">
      <c r="A10" s="106"/>
      <c r="B10" s="108"/>
      <c r="C10" s="106"/>
      <c r="D10" s="7" t="s">
        <v>275</v>
      </c>
      <c r="E10" s="7" t="s">
        <v>20</v>
      </c>
      <c r="F10" s="7" t="s">
        <v>273</v>
      </c>
      <c r="G10" s="8" t="s">
        <v>20</v>
      </c>
      <c r="H10" s="7" t="s">
        <v>276</v>
      </c>
      <c r="I10" s="8" t="s">
        <v>20</v>
      </c>
      <c r="J10" s="4" t="s">
        <v>278</v>
      </c>
      <c r="K10" s="5" t="s">
        <v>212</v>
      </c>
      <c r="L10" s="4" t="s">
        <v>279</v>
      </c>
      <c r="M10" s="4" t="s">
        <v>20</v>
      </c>
      <c r="N10" s="4" t="s">
        <v>277</v>
      </c>
      <c r="O10" s="4" t="s">
        <v>20</v>
      </c>
      <c r="P10" s="4" t="s">
        <v>274</v>
      </c>
      <c r="Q10" s="4" t="s">
        <v>20</v>
      </c>
    </row>
    <row r="11" spans="1:20" ht="15" customHeight="1" x14ac:dyDescent="0.25">
      <c r="A11" s="14">
        <v>1</v>
      </c>
      <c r="B11" s="24">
        <v>611723106001</v>
      </c>
      <c r="C11" s="23" t="s">
        <v>215</v>
      </c>
      <c r="D11" s="14">
        <v>30</v>
      </c>
      <c r="E11" s="9">
        <v>92</v>
      </c>
      <c r="F11" s="14">
        <v>18</v>
      </c>
      <c r="G11" s="9">
        <v>81</v>
      </c>
      <c r="H11" s="14">
        <v>22</v>
      </c>
      <c r="I11" s="9">
        <v>84</v>
      </c>
      <c r="J11" s="34">
        <v>44</v>
      </c>
      <c r="K11" s="9">
        <v>80</v>
      </c>
      <c r="L11" s="14">
        <v>23</v>
      </c>
      <c r="M11" s="9">
        <v>98</v>
      </c>
      <c r="N11" s="14">
        <v>25</v>
      </c>
      <c r="O11" s="9">
        <v>84</v>
      </c>
      <c r="P11" s="11">
        <v>9</v>
      </c>
      <c r="Q11" s="11">
        <v>96</v>
      </c>
      <c r="R11" s="27"/>
      <c r="S11" s="35"/>
      <c r="T11" s="26"/>
    </row>
    <row r="12" spans="1:20" ht="15" customHeight="1" x14ac:dyDescent="0.25">
      <c r="A12" s="14">
        <v>2</v>
      </c>
      <c r="B12" s="24">
        <v>611723106002</v>
      </c>
      <c r="C12" s="23" t="s">
        <v>216</v>
      </c>
      <c r="D12" s="14">
        <v>33</v>
      </c>
      <c r="E12" s="9">
        <v>90</v>
      </c>
      <c r="F12" s="43">
        <v>20</v>
      </c>
      <c r="G12" s="9">
        <v>96</v>
      </c>
      <c r="H12" s="43">
        <v>24</v>
      </c>
      <c r="I12" s="9">
        <v>95</v>
      </c>
      <c r="J12" s="34">
        <v>46</v>
      </c>
      <c r="K12" s="9">
        <v>83</v>
      </c>
      <c r="L12" s="43">
        <v>25</v>
      </c>
      <c r="M12" s="9">
        <v>98</v>
      </c>
      <c r="N12" s="43">
        <v>27</v>
      </c>
      <c r="O12" s="9">
        <v>80</v>
      </c>
      <c r="P12" s="45">
        <v>10</v>
      </c>
      <c r="Q12" s="11">
        <v>97</v>
      </c>
      <c r="R12" s="27"/>
      <c r="S12" s="35"/>
      <c r="T12" s="26"/>
    </row>
    <row r="13" spans="1:20" ht="15" customHeight="1" x14ac:dyDescent="0.25">
      <c r="A13" s="14">
        <v>3</v>
      </c>
      <c r="B13" s="24">
        <v>611723106003</v>
      </c>
      <c r="C13" s="23" t="s">
        <v>217</v>
      </c>
      <c r="D13" s="14" t="s">
        <v>213</v>
      </c>
      <c r="E13" s="43" t="s">
        <v>213</v>
      </c>
      <c r="F13" s="43" t="s">
        <v>213</v>
      </c>
      <c r="G13" s="43" t="s">
        <v>213</v>
      </c>
      <c r="H13" s="43" t="s">
        <v>213</v>
      </c>
      <c r="I13" s="43" t="s">
        <v>213</v>
      </c>
      <c r="J13" s="43" t="s">
        <v>213</v>
      </c>
      <c r="K13" s="43" t="s">
        <v>213</v>
      </c>
      <c r="L13" s="43" t="s">
        <v>213</v>
      </c>
      <c r="M13" s="43" t="s">
        <v>213</v>
      </c>
      <c r="N13" s="43" t="s">
        <v>213</v>
      </c>
      <c r="O13" s="43" t="s">
        <v>213</v>
      </c>
      <c r="P13" s="43" t="s">
        <v>213</v>
      </c>
      <c r="Q13" s="43" t="s">
        <v>213</v>
      </c>
      <c r="R13" s="27"/>
      <c r="S13" s="35"/>
      <c r="T13" s="26"/>
    </row>
    <row r="14" spans="1:20" ht="15" customHeight="1" x14ac:dyDescent="0.25">
      <c r="A14" s="14">
        <v>4</v>
      </c>
      <c r="B14" s="24">
        <v>611723106004</v>
      </c>
      <c r="C14" s="23" t="s">
        <v>218</v>
      </c>
      <c r="D14" s="14">
        <v>30</v>
      </c>
      <c r="E14" s="9">
        <v>90</v>
      </c>
      <c r="F14" s="43">
        <v>20</v>
      </c>
      <c r="G14" s="9">
        <v>86</v>
      </c>
      <c r="H14" s="43">
        <v>24</v>
      </c>
      <c r="I14" s="9">
        <v>87</v>
      </c>
      <c r="J14" s="34">
        <v>42</v>
      </c>
      <c r="K14" s="9">
        <v>96</v>
      </c>
      <c r="L14" s="43">
        <v>25</v>
      </c>
      <c r="M14" s="9">
        <v>95</v>
      </c>
      <c r="N14" s="43">
        <v>27</v>
      </c>
      <c r="O14" s="9">
        <v>83</v>
      </c>
      <c r="P14" s="45">
        <v>10</v>
      </c>
      <c r="Q14" s="11">
        <v>81</v>
      </c>
      <c r="R14" s="27"/>
      <c r="S14" s="35"/>
      <c r="T14" s="26"/>
    </row>
    <row r="15" spans="1:20" ht="15" customHeight="1" x14ac:dyDescent="0.25">
      <c r="A15" s="14">
        <v>5</v>
      </c>
      <c r="B15" s="24">
        <v>611723106005</v>
      </c>
      <c r="C15" s="23" t="s">
        <v>219</v>
      </c>
      <c r="D15" s="14">
        <v>32</v>
      </c>
      <c r="E15" s="9">
        <v>88</v>
      </c>
      <c r="F15" s="43">
        <v>18</v>
      </c>
      <c r="G15" s="9">
        <v>83</v>
      </c>
      <c r="H15" s="43">
        <v>22</v>
      </c>
      <c r="I15" s="9">
        <v>85</v>
      </c>
      <c r="J15" s="34">
        <v>41</v>
      </c>
      <c r="K15" s="9">
        <v>90</v>
      </c>
      <c r="L15" s="43">
        <v>23</v>
      </c>
      <c r="M15" s="9">
        <v>95</v>
      </c>
      <c r="N15" s="43">
        <v>25</v>
      </c>
      <c r="O15" s="9">
        <v>86</v>
      </c>
      <c r="P15" s="45">
        <v>9</v>
      </c>
      <c r="Q15" s="11">
        <v>92</v>
      </c>
      <c r="R15" s="27"/>
      <c r="S15" s="35"/>
      <c r="T15" s="26"/>
    </row>
    <row r="16" spans="1:20" ht="15" customHeight="1" x14ac:dyDescent="0.25">
      <c r="A16" s="14">
        <v>6</v>
      </c>
      <c r="B16" s="24">
        <v>611723106006</v>
      </c>
      <c r="C16" s="23" t="s">
        <v>220</v>
      </c>
      <c r="D16" s="14" t="s">
        <v>213</v>
      </c>
      <c r="E16" s="43" t="s">
        <v>213</v>
      </c>
      <c r="F16" s="43" t="s">
        <v>213</v>
      </c>
      <c r="G16" s="43" t="s">
        <v>213</v>
      </c>
      <c r="H16" s="43" t="s">
        <v>213</v>
      </c>
      <c r="I16" s="43" t="s">
        <v>213</v>
      </c>
      <c r="J16" s="43" t="s">
        <v>213</v>
      </c>
      <c r="K16" s="43" t="s">
        <v>213</v>
      </c>
      <c r="L16" s="43" t="s">
        <v>213</v>
      </c>
      <c r="M16" s="43" t="s">
        <v>213</v>
      </c>
      <c r="N16" s="43" t="s">
        <v>213</v>
      </c>
      <c r="O16" s="43" t="s">
        <v>213</v>
      </c>
      <c r="P16" s="43" t="s">
        <v>213</v>
      </c>
      <c r="Q16" s="43" t="s">
        <v>213</v>
      </c>
      <c r="R16" s="27"/>
      <c r="S16" s="35"/>
      <c r="T16" s="26"/>
    </row>
    <row r="17" spans="1:20" x14ac:dyDescent="0.25">
      <c r="A17" s="22">
        <v>7</v>
      </c>
      <c r="B17" s="24">
        <v>611723106007</v>
      </c>
      <c r="C17" s="23" t="s">
        <v>221</v>
      </c>
      <c r="D17" s="14">
        <v>30</v>
      </c>
      <c r="E17" s="9">
        <v>80</v>
      </c>
      <c r="F17" s="43">
        <v>20</v>
      </c>
      <c r="G17" s="9">
        <v>76</v>
      </c>
      <c r="H17" s="43">
        <v>24</v>
      </c>
      <c r="I17" s="9">
        <v>81</v>
      </c>
      <c r="J17" s="34">
        <v>44</v>
      </c>
      <c r="K17" s="9">
        <v>88</v>
      </c>
      <c r="L17" s="43">
        <v>25</v>
      </c>
      <c r="M17" s="9">
        <v>90</v>
      </c>
      <c r="N17" s="43">
        <v>27</v>
      </c>
      <c r="O17" s="9">
        <v>86</v>
      </c>
      <c r="P17" s="45">
        <v>10</v>
      </c>
      <c r="Q17" s="11">
        <v>86</v>
      </c>
      <c r="R17" s="27"/>
      <c r="S17" s="35"/>
      <c r="T17" s="26"/>
    </row>
    <row r="18" spans="1:20" x14ac:dyDescent="0.25">
      <c r="A18" s="22">
        <v>8</v>
      </c>
      <c r="B18" s="24">
        <v>611723106008</v>
      </c>
      <c r="C18" s="25" t="s">
        <v>222</v>
      </c>
      <c r="D18" s="14">
        <v>34</v>
      </c>
      <c r="E18" s="9">
        <v>82</v>
      </c>
      <c r="F18" s="43">
        <v>18</v>
      </c>
      <c r="G18" s="9">
        <v>86</v>
      </c>
      <c r="H18" s="43">
        <v>22</v>
      </c>
      <c r="I18" s="9">
        <v>88</v>
      </c>
      <c r="J18" s="34">
        <v>46</v>
      </c>
      <c r="K18" s="9">
        <v>89</v>
      </c>
      <c r="L18" s="43">
        <v>23</v>
      </c>
      <c r="M18" s="9">
        <v>95</v>
      </c>
      <c r="N18" s="43">
        <v>25</v>
      </c>
      <c r="O18" s="9">
        <v>82</v>
      </c>
      <c r="P18" s="45">
        <v>9</v>
      </c>
      <c r="Q18" s="11">
        <v>87</v>
      </c>
      <c r="R18" s="27"/>
      <c r="S18" s="35"/>
      <c r="T18" s="26"/>
    </row>
    <row r="19" spans="1:20" x14ac:dyDescent="0.25">
      <c r="A19" s="22">
        <v>9</v>
      </c>
      <c r="B19" s="24">
        <v>611723106009</v>
      </c>
      <c r="C19" s="25" t="s">
        <v>223</v>
      </c>
      <c r="D19" s="14">
        <v>34</v>
      </c>
      <c r="E19" s="9">
        <v>90</v>
      </c>
      <c r="F19" s="43">
        <v>20</v>
      </c>
      <c r="G19" s="9">
        <v>81</v>
      </c>
      <c r="H19" s="43">
        <v>24</v>
      </c>
      <c r="I19" s="9">
        <v>85</v>
      </c>
      <c r="J19" s="34">
        <v>48</v>
      </c>
      <c r="K19" s="9">
        <v>79</v>
      </c>
      <c r="L19" s="43">
        <v>25</v>
      </c>
      <c r="M19" s="9">
        <v>95</v>
      </c>
      <c r="N19" s="43">
        <v>27</v>
      </c>
      <c r="O19" s="9">
        <v>88</v>
      </c>
      <c r="P19" s="45">
        <v>10</v>
      </c>
      <c r="Q19" s="11">
        <v>91</v>
      </c>
      <c r="R19" s="27"/>
      <c r="S19" s="35"/>
      <c r="T19" s="26"/>
    </row>
    <row r="20" spans="1:20" x14ac:dyDescent="0.25">
      <c r="A20" s="22">
        <v>10</v>
      </c>
      <c r="B20" s="24">
        <v>611723106010</v>
      </c>
      <c r="C20" s="23" t="s">
        <v>224</v>
      </c>
      <c r="D20" s="14">
        <v>32</v>
      </c>
      <c r="E20" s="9">
        <v>92</v>
      </c>
      <c r="F20" s="43">
        <v>20</v>
      </c>
      <c r="G20" s="9">
        <v>83</v>
      </c>
      <c r="H20" s="43">
        <v>24</v>
      </c>
      <c r="I20" s="9">
        <v>86</v>
      </c>
      <c r="J20" s="34">
        <v>50</v>
      </c>
      <c r="K20" s="9">
        <v>90</v>
      </c>
      <c r="L20" s="43">
        <v>25</v>
      </c>
      <c r="M20" s="9">
        <v>95</v>
      </c>
      <c r="N20" s="43">
        <v>27</v>
      </c>
      <c r="O20" s="9">
        <v>83</v>
      </c>
      <c r="P20" s="45">
        <v>10</v>
      </c>
      <c r="Q20" s="11">
        <v>93</v>
      </c>
      <c r="R20" s="27"/>
      <c r="S20" s="35"/>
      <c r="T20" s="26"/>
    </row>
    <row r="21" spans="1:20" x14ac:dyDescent="0.25">
      <c r="A21" s="22">
        <v>11</v>
      </c>
      <c r="B21" s="24">
        <v>611723106011</v>
      </c>
      <c r="C21" s="23" t="s">
        <v>225</v>
      </c>
      <c r="D21" s="14">
        <v>32</v>
      </c>
      <c r="E21" s="9">
        <v>88</v>
      </c>
      <c r="F21" s="43">
        <v>18</v>
      </c>
      <c r="G21" s="9">
        <v>94</v>
      </c>
      <c r="H21" s="43">
        <v>22</v>
      </c>
      <c r="I21" s="9">
        <v>84</v>
      </c>
      <c r="J21" s="34">
        <v>44</v>
      </c>
      <c r="K21" s="9">
        <v>88</v>
      </c>
      <c r="L21" s="43">
        <v>23</v>
      </c>
      <c r="M21" s="9">
        <v>95</v>
      </c>
      <c r="N21" s="43">
        <v>25</v>
      </c>
      <c r="O21" s="9">
        <v>80</v>
      </c>
      <c r="P21" s="45">
        <v>9</v>
      </c>
      <c r="Q21" s="11">
        <v>89</v>
      </c>
      <c r="R21" s="27"/>
      <c r="S21" s="35"/>
      <c r="T21" s="26"/>
    </row>
    <row r="22" spans="1:20" x14ac:dyDescent="0.25">
      <c r="A22" s="22">
        <v>12</v>
      </c>
      <c r="B22" s="24">
        <v>611723106012</v>
      </c>
      <c r="C22" s="23" t="s">
        <v>226</v>
      </c>
      <c r="D22" s="14">
        <v>30</v>
      </c>
      <c r="E22" s="9">
        <v>90</v>
      </c>
      <c r="F22" s="43">
        <v>20</v>
      </c>
      <c r="G22" s="9">
        <v>93</v>
      </c>
      <c r="H22" s="43">
        <v>24</v>
      </c>
      <c r="I22" s="9">
        <v>95</v>
      </c>
      <c r="J22" s="34">
        <v>46</v>
      </c>
      <c r="K22" s="9">
        <v>92</v>
      </c>
      <c r="L22" s="43">
        <v>25</v>
      </c>
      <c r="M22" s="9">
        <v>98</v>
      </c>
      <c r="N22" s="43">
        <v>27</v>
      </c>
      <c r="O22" s="9">
        <v>93</v>
      </c>
      <c r="P22" s="45">
        <v>10</v>
      </c>
      <c r="Q22" s="11">
        <v>96</v>
      </c>
      <c r="R22" s="27"/>
      <c r="S22" s="35"/>
      <c r="T22" s="26"/>
    </row>
    <row r="23" spans="1:20" x14ac:dyDescent="0.25">
      <c r="A23" s="22">
        <v>13</v>
      </c>
      <c r="B23" s="24">
        <v>611723106013</v>
      </c>
      <c r="C23" s="23" t="s">
        <v>227</v>
      </c>
      <c r="D23" s="14">
        <v>28</v>
      </c>
      <c r="E23" s="9">
        <v>80</v>
      </c>
      <c r="F23" s="43">
        <v>16</v>
      </c>
      <c r="G23" s="9">
        <v>75</v>
      </c>
      <c r="H23" s="43">
        <v>21</v>
      </c>
      <c r="I23" s="9">
        <v>76</v>
      </c>
      <c r="J23" s="34">
        <v>41</v>
      </c>
      <c r="K23" s="9">
        <v>78</v>
      </c>
      <c r="L23" s="43">
        <v>21</v>
      </c>
      <c r="M23" s="9">
        <v>88</v>
      </c>
      <c r="N23" s="43">
        <v>22</v>
      </c>
      <c r="O23" s="9" t="s">
        <v>213</v>
      </c>
      <c r="P23" s="45">
        <v>10</v>
      </c>
      <c r="Q23" s="11">
        <v>78</v>
      </c>
      <c r="R23" s="27"/>
      <c r="S23" s="35"/>
      <c r="T23" s="26"/>
    </row>
    <row r="24" spans="1:20" x14ac:dyDescent="0.25">
      <c r="A24" s="22">
        <v>14</v>
      </c>
      <c r="B24" s="24">
        <v>611723106014</v>
      </c>
      <c r="C24" s="23" t="s">
        <v>228</v>
      </c>
      <c r="D24" s="14">
        <v>35</v>
      </c>
      <c r="E24" s="9">
        <v>88</v>
      </c>
      <c r="F24" s="43">
        <v>20</v>
      </c>
      <c r="G24" s="9">
        <v>85</v>
      </c>
      <c r="H24" s="43">
        <v>24</v>
      </c>
      <c r="I24" s="9">
        <v>91</v>
      </c>
      <c r="J24" s="34">
        <v>50</v>
      </c>
      <c r="K24" s="9">
        <v>84</v>
      </c>
      <c r="L24" s="43">
        <v>25</v>
      </c>
      <c r="M24" s="9">
        <v>90</v>
      </c>
      <c r="N24" s="43">
        <v>27</v>
      </c>
      <c r="O24" s="9">
        <v>86</v>
      </c>
      <c r="P24" s="45">
        <v>10</v>
      </c>
      <c r="Q24" s="11">
        <v>93</v>
      </c>
      <c r="R24" s="27"/>
      <c r="S24" s="35"/>
      <c r="T24" s="26"/>
    </row>
    <row r="25" spans="1:20" x14ac:dyDescent="0.25">
      <c r="A25" s="22">
        <v>15</v>
      </c>
      <c r="B25" s="24">
        <v>611723106015</v>
      </c>
      <c r="C25" s="23" t="s">
        <v>229</v>
      </c>
      <c r="D25" s="14">
        <v>34</v>
      </c>
      <c r="E25" s="9">
        <v>84</v>
      </c>
      <c r="F25" s="43">
        <v>20</v>
      </c>
      <c r="G25" s="9">
        <v>78</v>
      </c>
      <c r="H25" s="43">
        <v>24</v>
      </c>
      <c r="I25" s="9">
        <v>84</v>
      </c>
      <c r="J25" s="34">
        <v>50</v>
      </c>
      <c r="K25" s="9">
        <v>89</v>
      </c>
      <c r="L25" s="43">
        <v>25</v>
      </c>
      <c r="M25" s="9">
        <v>90</v>
      </c>
      <c r="N25" s="43">
        <v>27</v>
      </c>
      <c r="O25" s="9">
        <v>82</v>
      </c>
      <c r="P25" s="45">
        <v>10</v>
      </c>
      <c r="Q25" s="11">
        <v>88</v>
      </c>
      <c r="R25" s="27"/>
      <c r="S25" s="35"/>
      <c r="T25" s="26"/>
    </row>
    <row r="26" spans="1:20" x14ac:dyDescent="0.25">
      <c r="A26" s="22">
        <v>16</v>
      </c>
      <c r="B26" s="24">
        <v>611723106016</v>
      </c>
      <c r="C26" s="23" t="s">
        <v>230</v>
      </c>
      <c r="D26" s="14">
        <v>34</v>
      </c>
      <c r="E26" s="9">
        <v>90</v>
      </c>
      <c r="F26" s="43">
        <v>20</v>
      </c>
      <c r="G26" s="9">
        <v>80</v>
      </c>
      <c r="H26" s="43">
        <v>24</v>
      </c>
      <c r="I26" s="9">
        <v>86</v>
      </c>
      <c r="J26" s="34">
        <v>50</v>
      </c>
      <c r="K26" s="9">
        <v>84</v>
      </c>
      <c r="L26" s="43">
        <v>25</v>
      </c>
      <c r="M26" s="9">
        <v>92</v>
      </c>
      <c r="N26" s="43">
        <v>27</v>
      </c>
      <c r="O26" s="9">
        <v>78</v>
      </c>
      <c r="P26" s="45">
        <v>10</v>
      </c>
      <c r="Q26" s="11">
        <v>92</v>
      </c>
      <c r="R26" s="27"/>
      <c r="S26" s="35"/>
      <c r="T26" s="26"/>
    </row>
    <row r="27" spans="1:20" x14ac:dyDescent="0.25">
      <c r="A27" s="22">
        <v>17</v>
      </c>
      <c r="B27" s="24">
        <v>611723106017</v>
      </c>
      <c r="C27" s="23" t="s">
        <v>231</v>
      </c>
      <c r="D27" s="14">
        <v>34</v>
      </c>
      <c r="E27" s="9">
        <v>96</v>
      </c>
      <c r="F27" s="43">
        <v>20</v>
      </c>
      <c r="G27" s="9">
        <v>87</v>
      </c>
      <c r="H27" s="43">
        <v>24</v>
      </c>
      <c r="I27" s="9">
        <v>91</v>
      </c>
      <c r="J27" s="34">
        <v>50</v>
      </c>
      <c r="K27" s="9">
        <v>85</v>
      </c>
      <c r="L27" s="43">
        <v>25</v>
      </c>
      <c r="M27" s="9">
        <v>95</v>
      </c>
      <c r="N27" s="43">
        <v>27</v>
      </c>
      <c r="O27" s="9">
        <v>93</v>
      </c>
      <c r="P27" s="45">
        <v>10</v>
      </c>
      <c r="Q27" s="11">
        <v>94</v>
      </c>
      <c r="R27" s="27"/>
      <c r="S27" s="35"/>
      <c r="T27" s="26"/>
    </row>
    <row r="28" spans="1:20" x14ac:dyDescent="0.25">
      <c r="A28" s="22">
        <v>18</v>
      </c>
      <c r="B28" s="24">
        <v>611723106018</v>
      </c>
      <c r="C28" s="23" t="s">
        <v>232</v>
      </c>
      <c r="D28" s="14">
        <v>31</v>
      </c>
      <c r="E28" s="9">
        <v>88</v>
      </c>
      <c r="F28" s="43">
        <v>16</v>
      </c>
      <c r="G28" s="9">
        <v>76</v>
      </c>
      <c r="H28" s="43">
        <v>21</v>
      </c>
      <c r="I28" s="9">
        <v>81</v>
      </c>
      <c r="J28" s="34">
        <v>46</v>
      </c>
      <c r="K28" s="9">
        <v>82</v>
      </c>
      <c r="L28" s="43">
        <v>21</v>
      </c>
      <c r="M28" s="9">
        <v>90</v>
      </c>
      <c r="N28" s="43">
        <v>22</v>
      </c>
      <c r="O28" s="9">
        <v>88</v>
      </c>
      <c r="P28" s="45">
        <v>9</v>
      </c>
      <c r="Q28" s="11">
        <v>86</v>
      </c>
      <c r="R28" s="27"/>
      <c r="S28" s="35"/>
      <c r="T28" s="26"/>
    </row>
    <row r="29" spans="1:20" x14ac:dyDescent="0.25">
      <c r="A29" s="22">
        <v>19</v>
      </c>
      <c r="B29" s="24">
        <v>611723106019</v>
      </c>
      <c r="C29" s="23" t="s">
        <v>233</v>
      </c>
      <c r="D29" s="14">
        <v>30</v>
      </c>
      <c r="E29" s="9">
        <v>96</v>
      </c>
      <c r="F29" s="43">
        <v>20</v>
      </c>
      <c r="G29" s="9">
        <v>95</v>
      </c>
      <c r="H29" s="43">
        <v>24</v>
      </c>
      <c r="I29" s="9">
        <v>94</v>
      </c>
      <c r="J29" s="34">
        <v>46</v>
      </c>
      <c r="K29" s="9">
        <v>83</v>
      </c>
      <c r="L29" s="43">
        <v>25</v>
      </c>
      <c r="M29" s="9">
        <v>97</v>
      </c>
      <c r="N29" s="43">
        <v>27</v>
      </c>
      <c r="O29" s="9">
        <v>89</v>
      </c>
      <c r="P29" s="45">
        <v>10</v>
      </c>
      <c r="Q29" s="11">
        <v>91</v>
      </c>
      <c r="R29" s="27"/>
      <c r="S29" s="35"/>
      <c r="T29" s="26"/>
    </row>
    <row r="30" spans="1:20" x14ac:dyDescent="0.25">
      <c r="A30" s="22">
        <v>20</v>
      </c>
      <c r="B30" s="24">
        <v>611723106020</v>
      </c>
      <c r="C30" s="23" t="s">
        <v>234</v>
      </c>
      <c r="D30" s="14">
        <v>30</v>
      </c>
      <c r="E30" s="1">
        <v>84</v>
      </c>
      <c r="F30" s="43">
        <v>20</v>
      </c>
      <c r="G30" s="9">
        <v>82</v>
      </c>
      <c r="H30" s="43">
        <v>24</v>
      </c>
      <c r="I30" s="1">
        <v>87</v>
      </c>
      <c r="J30" s="34">
        <v>48</v>
      </c>
      <c r="K30" s="1">
        <v>95</v>
      </c>
      <c r="L30" s="43">
        <v>25</v>
      </c>
      <c r="M30" s="9">
        <v>90</v>
      </c>
      <c r="N30" s="43">
        <v>27</v>
      </c>
      <c r="O30" s="1">
        <v>77</v>
      </c>
      <c r="P30" s="45">
        <v>10</v>
      </c>
      <c r="Q30" s="11">
        <v>89</v>
      </c>
      <c r="R30" s="27"/>
      <c r="S30" s="35"/>
      <c r="T30" s="26"/>
    </row>
    <row r="31" spans="1:20" x14ac:dyDescent="0.25">
      <c r="A31" s="22">
        <v>21</v>
      </c>
      <c r="B31" s="24">
        <v>611723106021</v>
      </c>
      <c r="C31" s="23" t="s">
        <v>235</v>
      </c>
      <c r="D31" s="14">
        <v>33</v>
      </c>
      <c r="E31" s="1">
        <v>86</v>
      </c>
      <c r="F31" s="43">
        <v>20</v>
      </c>
      <c r="G31" s="9">
        <v>77</v>
      </c>
      <c r="H31" s="43">
        <v>24</v>
      </c>
      <c r="I31" s="1">
        <v>82</v>
      </c>
      <c r="J31" s="34">
        <v>48</v>
      </c>
      <c r="K31" s="1">
        <v>80</v>
      </c>
      <c r="L31" s="43">
        <v>25</v>
      </c>
      <c r="M31" s="9">
        <v>95</v>
      </c>
      <c r="N31" s="43">
        <v>27</v>
      </c>
      <c r="O31" s="1">
        <v>75</v>
      </c>
      <c r="P31" s="45">
        <v>10</v>
      </c>
      <c r="Q31" s="11">
        <v>85</v>
      </c>
      <c r="R31" s="27"/>
      <c r="S31" s="35"/>
      <c r="T31" s="26"/>
    </row>
    <row r="32" spans="1:20" x14ac:dyDescent="0.25">
      <c r="A32" s="22">
        <v>22</v>
      </c>
      <c r="B32" s="24">
        <v>611723106022</v>
      </c>
      <c r="C32" s="23" t="s">
        <v>236</v>
      </c>
      <c r="D32" s="14">
        <v>32</v>
      </c>
      <c r="E32" s="1">
        <v>82</v>
      </c>
      <c r="F32" s="43">
        <v>18</v>
      </c>
      <c r="G32" s="9">
        <v>75</v>
      </c>
      <c r="H32" s="43">
        <v>22</v>
      </c>
      <c r="I32" s="1">
        <v>76</v>
      </c>
      <c r="J32" s="34">
        <v>50</v>
      </c>
      <c r="K32" s="1">
        <v>99</v>
      </c>
      <c r="L32" s="43">
        <v>23</v>
      </c>
      <c r="M32" s="9">
        <v>92</v>
      </c>
      <c r="N32" s="43">
        <v>25</v>
      </c>
      <c r="O32" s="1">
        <v>81</v>
      </c>
      <c r="P32" s="45">
        <v>9</v>
      </c>
      <c r="Q32" s="11">
        <v>81</v>
      </c>
      <c r="R32" s="27"/>
      <c r="S32" s="35"/>
      <c r="T32" s="26"/>
    </row>
    <row r="33" spans="1:20" x14ac:dyDescent="0.25">
      <c r="A33" s="22">
        <v>23</v>
      </c>
      <c r="B33" s="24">
        <v>611723106023</v>
      </c>
      <c r="C33" s="23" t="s">
        <v>237</v>
      </c>
      <c r="D33" s="14">
        <v>33</v>
      </c>
      <c r="E33" s="1">
        <v>84</v>
      </c>
      <c r="F33" s="43">
        <v>20</v>
      </c>
      <c r="G33" s="9">
        <v>92</v>
      </c>
      <c r="H33" s="43">
        <v>24</v>
      </c>
      <c r="I33" s="1">
        <v>95</v>
      </c>
      <c r="J33" s="34">
        <v>50</v>
      </c>
      <c r="K33" s="1">
        <v>90</v>
      </c>
      <c r="L33" s="43">
        <v>25</v>
      </c>
      <c r="M33" s="9">
        <v>90</v>
      </c>
      <c r="N33" s="43">
        <v>27</v>
      </c>
      <c r="O33" s="1">
        <v>76</v>
      </c>
      <c r="P33" s="45">
        <v>10</v>
      </c>
      <c r="Q33" s="11">
        <v>92</v>
      </c>
      <c r="R33" s="27"/>
      <c r="S33" s="35"/>
      <c r="T33" s="26"/>
    </row>
    <row r="34" spans="1:20" x14ac:dyDescent="0.25">
      <c r="A34" s="22">
        <v>24</v>
      </c>
      <c r="B34" s="24">
        <v>611723106024</v>
      </c>
      <c r="C34" s="23" t="s">
        <v>238</v>
      </c>
      <c r="D34" s="14">
        <v>32</v>
      </c>
      <c r="E34" s="1">
        <v>100</v>
      </c>
      <c r="F34" s="43">
        <v>20</v>
      </c>
      <c r="G34" s="9">
        <v>98</v>
      </c>
      <c r="H34" s="43">
        <v>24</v>
      </c>
      <c r="I34" s="1">
        <v>98</v>
      </c>
      <c r="J34" s="34">
        <v>50</v>
      </c>
      <c r="K34" s="1">
        <v>88</v>
      </c>
      <c r="L34" s="43">
        <v>25</v>
      </c>
      <c r="M34" s="9">
        <v>95</v>
      </c>
      <c r="N34" s="43">
        <v>27</v>
      </c>
      <c r="O34" s="1">
        <v>96</v>
      </c>
      <c r="P34" s="45">
        <v>10</v>
      </c>
      <c r="Q34" s="11">
        <v>98</v>
      </c>
      <c r="R34" s="27"/>
      <c r="S34" s="35"/>
      <c r="T34" s="26"/>
    </row>
    <row r="35" spans="1:20" x14ac:dyDescent="0.25">
      <c r="A35" s="22">
        <v>25</v>
      </c>
      <c r="B35" s="24">
        <v>611723106025</v>
      </c>
      <c r="C35" s="23" t="s">
        <v>239</v>
      </c>
      <c r="D35" s="14">
        <v>32</v>
      </c>
      <c r="E35" s="1">
        <v>80</v>
      </c>
      <c r="F35" s="43">
        <v>18</v>
      </c>
      <c r="G35" s="9">
        <v>80</v>
      </c>
      <c r="H35" s="43">
        <v>22</v>
      </c>
      <c r="I35" s="1">
        <v>77</v>
      </c>
      <c r="J35" s="34">
        <v>50</v>
      </c>
      <c r="K35" s="1">
        <v>80</v>
      </c>
      <c r="L35" s="43">
        <v>23</v>
      </c>
      <c r="M35" s="9">
        <v>90</v>
      </c>
      <c r="N35" s="43">
        <v>25</v>
      </c>
      <c r="O35" s="1">
        <v>75</v>
      </c>
      <c r="P35" s="45">
        <v>9</v>
      </c>
      <c r="Q35" s="11">
        <v>87</v>
      </c>
      <c r="R35" s="27"/>
      <c r="S35" s="35"/>
      <c r="T35" s="26"/>
    </row>
    <row r="36" spans="1:20" x14ac:dyDescent="0.25">
      <c r="A36" s="22">
        <v>26</v>
      </c>
      <c r="B36" s="24">
        <v>611723106026</v>
      </c>
      <c r="C36" s="23" t="s">
        <v>240</v>
      </c>
      <c r="D36" s="14">
        <v>30</v>
      </c>
      <c r="E36" s="9">
        <v>80</v>
      </c>
      <c r="F36" s="43">
        <v>20</v>
      </c>
      <c r="G36" s="9">
        <v>76</v>
      </c>
      <c r="H36" s="43">
        <v>24</v>
      </c>
      <c r="I36" s="9">
        <v>79</v>
      </c>
      <c r="J36" s="34">
        <v>46</v>
      </c>
      <c r="K36" s="9">
        <v>79</v>
      </c>
      <c r="L36" s="43">
        <v>25</v>
      </c>
      <c r="M36" s="9">
        <v>90</v>
      </c>
      <c r="N36" s="43">
        <v>27</v>
      </c>
      <c r="O36" s="9">
        <v>76</v>
      </c>
      <c r="P36" s="45">
        <v>10</v>
      </c>
      <c r="Q36" s="11">
        <v>92</v>
      </c>
      <c r="R36" s="27"/>
      <c r="S36" s="35"/>
      <c r="T36" s="26"/>
    </row>
    <row r="37" spans="1:20" x14ac:dyDescent="0.25">
      <c r="A37" s="22">
        <v>27</v>
      </c>
      <c r="B37" s="24">
        <v>611723106027</v>
      </c>
      <c r="C37" s="23" t="s">
        <v>241</v>
      </c>
      <c r="D37" s="14">
        <v>33</v>
      </c>
      <c r="E37" s="1">
        <v>96</v>
      </c>
      <c r="F37" s="43">
        <v>20</v>
      </c>
      <c r="G37" s="9">
        <v>94</v>
      </c>
      <c r="H37" s="43">
        <v>24</v>
      </c>
      <c r="I37" s="1">
        <v>96</v>
      </c>
      <c r="J37" s="34">
        <v>50</v>
      </c>
      <c r="K37" s="1">
        <v>89</v>
      </c>
      <c r="L37" s="43">
        <v>25</v>
      </c>
      <c r="M37" s="9">
        <v>97</v>
      </c>
      <c r="N37" s="43">
        <v>27</v>
      </c>
      <c r="O37" s="1">
        <v>87</v>
      </c>
      <c r="P37" s="45">
        <v>10</v>
      </c>
      <c r="Q37" s="11">
        <v>96</v>
      </c>
      <c r="R37" s="27"/>
      <c r="S37" s="35"/>
      <c r="T37" s="26"/>
    </row>
    <row r="38" spans="1:20" x14ac:dyDescent="0.25">
      <c r="A38" s="22">
        <v>28</v>
      </c>
      <c r="B38" s="24">
        <v>611723106028</v>
      </c>
      <c r="C38" s="23" t="s">
        <v>242</v>
      </c>
      <c r="D38" s="14">
        <v>33</v>
      </c>
      <c r="E38" s="1">
        <v>88</v>
      </c>
      <c r="F38" s="43">
        <v>20</v>
      </c>
      <c r="G38" s="9">
        <v>84</v>
      </c>
      <c r="H38" s="43">
        <v>24</v>
      </c>
      <c r="I38" s="1">
        <v>87</v>
      </c>
      <c r="J38" s="34">
        <v>50</v>
      </c>
      <c r="K38" s="1">
        <v>90</v>
      </c>
      <c r="L38" s="43">
        <v>25</v>
      </c>
      <c r="M38" s="9">
        <v>95</v>
      </c>
      <c r="N38" s="43">
        <v>27</v>
      </c>
      <c r="O38" s="1">
        <v>92</v>
      </c>
      <c r="P38" s="45">
        <v>10</v>
      </c>
      <c r="Q38" s="11">
        <v>95</v>
      </c>
      <c r="R38" s="27"/>
      <c r="S38" s="35"/>
      <c r="T38" s="26"/>
    </row>
    <row r="39" spans="1:20" x14ac:dyDescent="0.25">
      <c r="A39" s="22">
        <v>29</v>
      </c>
      <c r="B39" s="24">
        <v>611723106029</v>
      </c>
      <c r="C39" s="23" t="s">
        <v>243</v>
      </c>
      <c r="D39" s="14">
        <v>35</v>
      </c>
      <c r="E39" s="9">
        <v>86</v>
      </c>
      <c r="F39" s="43">
        <v>20</v>
      </c>
      <c r="G39" s="9">
        <v>91</v>
      </c>
      <c r="H39" s="43">
        <v>24</v>
      </c>
      <c r="I39" s="9">
        <v>95</v>
      </c>
      <c r="J39" s="34">
        <v>50</v>
      </c>
      <c r="K39" s="9">
        <v>88</v>
      </c>
      <c r="L39" s="43">
        <v>23</v>
      </c>
      <c r="M39" s="9">
        <v>95</v>
      </c>
      <c r="N39" s="43">
        <v>25</v>
      </c>
      <c r="O39" s="9">
        <v>94</v>
      </c>
      <c r="P39" s="45">
        <v>9</v>
      </c>
      <c r="Q39" s="11">
        <v>91</v>
      </c>
      <c r="R39" s="27"/>
      <c r="S39" s="35"/>
      <c r="T39" s="26"/>
    </row>
    <row r="40" spans="1:20" x14ac:dyDescent="0.25">
      <c r="A40" s="22">
        <v>30</v>
      </c>
      <c r="B40" s="24">
        <v>611723106030</v>
      </c>
      <c r="C40" s="23" t="s">
        <v>244</v>
      </c>
      <c r="D40" s="14">
        <v>30</v>
      </c>
      <c r="E40" s="1">
        <v>88</v>
      </c>
      <c r="F40" s="43">
        <v>18</v>
      </c>
      <c r="G40" s="9">
        <v>81</v>
      </c>
      <c r="H40" s="43">
        <v>22</v>
      </c>
      <c r="I40" s="1">
        <v>83</v>
      </c>
      <c r="J40" s="34">
        <v>44</v>
      </c>
      <c r="K40" s="1">
        <v>78</v>
      </c>
      <c r="L40" s="43">
        <v>21</v>
      </c>
      <c r="M40" s="9">
        <v>90</v>
      </c>
      <c r="N40" s="43">
        <v>22</v>
      </c>
      <c r="O40" s="1">
        <v>78</v>
      </c>
      <c r="P40" s="45">
        <v>9</v>
      </c>
      <c r="Q40" s="11">
        <v>87</v>
      </c>
      <c r="R40" s="27"/>
      <c r="S40" s="35"/>
      <c r="T40" s="26"/>
    </row>
    <row r="41" spans="1:20" x14ac:dyDescent="0.25">
      <c r="A41" s="22">
        <v>31</v>
      </c>
      <c r="B41" s="24">
        <v>611723106031</v>
      </c>
      <c r="C41" s="23" t="s">
        <v>245</v>
      </c>
      <c r="D41" s="14">
        <v>31</v>
      </c>
      <c r="E41" s="1">
        <v>84</v>
      </c>
      <c r="F41" s="43">
        <v>18</v>
      </c>
      <c r="G41" s="9">
        <v>92</v>
      </c>
      <c r="H41" s="43">
        <v>22</v>
      </c>
      <c r="I41" s="1">
        <v>96</v>
      </c>
      <c r="J41" s="34">
        <v>42</v>
      </c>
      <c r="K41" s="1">
        <v>79</v>
      </c>
      <c r="L41" s="43">
        <v>21</v>
      </c>
      <c r="M41" s="9">
        <v>90</v>
      </c>
      <c r="N41" s="43">
        <v>22</v>
      </c>
      <c r="O41" s="1">
        <v>75</v>
      </c>
      <c r="P41" s="45">
        <v>9</v>
      </c>
      <c r="Q41" s="11">
        <v>91</v>
      </c>
      <c r="R41" s="27"/>
      <c r="S41" s="35"/>
      <c r="T41" s="26"/>
    </row>
    <row r="42" spans="1:20" x14ac:dyDescent="0.25">
      <c r="A42" s="22">
        <v>32</v>
      </c>
      <c r="B42" s="24">
        <v>611723106032</v>
      </c>
      <c r="C42" s="23" t="s">
        <v>246</v>
      </c>
      <c r="D42" s="14" t="s">
        <v>213</v>
      </c>
      <c r="E42" s="43" t="s">
        <v>213</v>
      </c>
      <c r="F42" s="43" t="s">
        <v>213</v>
      </c>
      <c r="G42" s="43" t="s">
        <v>213</v>
      </c>
      <c r="H42" s="43" t="s">
        <v>213</v>
      </c>
      <c r="I42" s="43" t="s">
        <v>213</v>
      </c>
      <c r="J42" s="43" t="s">
        <v>213</v>
      </c>
      <c r="K42" s="43" t="s">
        <v>213</v>
      </c>
      <c r="L42" s="43" t="s">
        <v>213</v>
      </c>
      <c r="M42" s="43" t="s">
        <v>213</v>
      </c>
      <c r="N42" s="43" t="s">
        <v>213</v>
      </c>
      <c r="O42" s="43" t="s">
        <v>213</v>
      </c>
      <c r="P42" s="43" t="s">
        <v>213</v>
      </c>
      <c r="Q42" s="43" t="s">
        <v>213</v>
      </c>
      <c r="R42" s="27"/>
      <c r="S42" s="35"/>
      <c r="T42" s="26"/>
    </row>
    <row r="43" spans="1:20" x14ac:dyDescent="0.25">
      <c r="A43" s="22">
        <v>33</v>
      </c>
      <c r="B43" s="24">
        <v>611723106033</v>
      </c>
      <c r="C43" s="23" t="s">
        <v>247</v>
      </c>
      <c r="D43" s="14">
        <v>31</v>
      </c>
      <c r="E43" s="1">
        <v>88</v>
      </c>
      <c r="F43" s="43">
        <v>20</v>
      </c>
      <c r="G43" s="9">
        <v>78</v>
      </c>
      <c r="H43" s="43">
        <v>24</v>
      </c>
      <c r="I43" s="1">
        <v>81</v>
      </c>
      <c r="J43" s="34">
        <v>50</v>
      </c>
      <c r="K43" s="1">
        <v>87</v>
      </c>
      <c r="L43" s="43">
        <v>25</v>
      </c>
      <c r="M43" s="9">
        <v>95</v>
      </c>
      <c r="N43" s="43">
        <v>27</v>
      </c>
      <c r="O43" s="1">
        <v>89</v>
      </c>
      <c r="P43" s="45">
        <v>10</v>
      </c>
      <c r="Q43" s="11">
        <v>87</v>
      </c>
      <c r="R43" s="27"/>
      <c r="S43" s="35"/>
      <c r="T43" s="26"/>
    </row>
    <row r="44" spans="1:20" x14ac:dyDescent="0.25">
      <c r="A44" s="22">
        <v>34</v>
      </c>
      <c r="B44" s="24">
        <v>611723106034</v>
      </c>
      <c r="C44" s="23" t="s">
        <v>248</v>
      </c>
      <c r="D44" s="14">
        <v>34</v>
      </c>
      <c r="E44" s="1">
        <v>90</v>
      </c>
      <c r="F44" s="43">
        <v>20</v>
      </c>
      <c r="G44" s="9">
        <v>96</v>
      </c>
      <c r="H44" s="43">
        <v>24</v>
      </c>
      <c r="I44" s="1">
        <v>97</v>
      </c>
      <c r="J44" s="34">
        <v>50</v>
      </c>
      <c r="K44" s="1">
        <v>96</v>
      </c>
      <c r="L44" s="43">
        <v>25</v>
      </c>
      <c r="M44" s="9">
        <v>98</v>
      </c>
      <c r="N44" s="43">
        <v>27</v>
      </c>
      <c r="O44" s="1">
        <v>79</v>
      </c>
      <c r="P44" s="45">
        <v>10</v>
      </c>
      <c r="Q44" s="11">
        <v>95</v>
      </c>
      <c r="R44" s="27"/>
      <c r="S44" s="35"/>
      <c r="T44" s="26"/>
    </row>
    <row r="45" spans="1:20" x14ac:dyDescent="0.25">
      <c r="A45" s="22">
        <v>35</v>
      </c>
      <c r="B45" s="24">
        <v>611723106035</v>
      </c>
      <c r="C45" s="23" t="s">
        <v>249</v>
      </c>
      <c r="D45" s="14">
        <v>34</v>
      </c>
      <c r="E45" s="1">
        <v>90</v>
      </c>
      <c r="F45" s="43">
        <v>20</v>
      </c>
      <c r="G45" s="9">
        <v>80</v>
      </c>
      <c r="H45" s="43">
        <v>24</v>
      </c>
      <c r="I45" s="1">
        <v>83</v>
      </c>
      <c r="J45" s="34">
        <v>50</v>
      </c>
      <c r="K45" s="1">
        <v>78</v>
      </c>
      <c r="L45" s="43">
        <v>25</v>
      </c>
      <c r="M45" s="9">
        <v>95</v>
      </c>
      <c r="N45" s="43">
        <v>27</v>
      </c>
      <c r="O45" s="1">
        <v>91</v>
      </c>
      <c r="P45" s="45">
        <v>10</v>
      </c>
      <c r="Q45" s="11">
        <v>96</v>
      </c>
      <c r="R45" s="27"/>
      <c r="S45" s="35"/>
      <c r="T45" s="26"/>
    </row>
    <row r="46" spans="1:20" x14ac:dyDescent="0.25">
      <c r="A46" s="22">
        <v>36</v>
      </c>
      <c r="B46" s="24">
        <v>611723106036</v>
      </c>
      <c r="C46" s="23" t="s">
        <v>250</v>
      </c>
      <c r="D46" s="14">
        <v>32</v>
      </c>
      <c r="E46" s="1">
        <v>100</v>
      </c>
      <c r="F46" s="43">
        <v>18</v>
      </c>
      <c r="G46" s="9">
        <v>95</v>
      </c>
      <c r="H46" s="43">
        <v>22</v>
      </c>
      <c r="I46" s="1">
        <v>98</v>
      </c>
      <c r="J46" s="34">
        <v>50</v>
      </c>
      <c r="K46" s="1">
        <v>92</v>
      </c>
      <c r="L46" s="43">
        <v>23</v>
      </c>
      <c r="M46" s="9">
        <v>98</v>
      </c>
      <c r="N46" s="43">
        <v>25</v>
      </c>
      <c r="O46" s="1">
        <v>93</v>
      </c>
      <c r="P46" s="45">
        <v>9</v>
      </c>
      <c r="Q46" s="11">
        <v>92</v>
      </c>
      <c r="R46" s="27"/>
      <c r="S46" s="35"/>
      <c r="T46" s="26"/>
    </row>
    <row r="47" spans="1:20" x14ac:dyDescent="0.25">
      <c r="A47" s="22">
        <v>77</v>
      </c>
      <c r="B47" s="24">
        <v>611723106037</v>
      </c>
      <c r="C47" s="23" t="s">
        <v>251</v>
      </c>
      <c r="D47" s="14">
        <v>33</v>
      </c>
      <c r="E47" s="1">
        <v>88</v>
      </c>
      <c r="F47" s="43">
        <v>20</v>
      </c>
      <c r="G47" s="9">
        <v>81</v>
      </c>
      <c r="H47" s="43">
        <v>24</v>
      </c>
      <c r="I47" s="1">
        <v>82</v>
      </c>
      <c r="J47" s="34">
        <v>50</v>
      </c>
      <c r="K47" s="1">
        <v>98</v>
      </c>
      <c r="L47" s="43">
        <v>25</v>
      </c>
      <c r="M47" s="9">
        <v>93</v>
      </c>
      <c r="N47" s="43">
        <v>27</v>
      </c>
      <c r="O47" s="1">
        <v>77</v>
      </c>
      <c r="P47" s="45">
        <v>10</v>
      </c>
      <c r="Q47" s="11">
        <v>88</v>
      </c>
      <c r="R47" s="27"/>
      <c r="S47" s="35"/>
      <c r="T47" s="26"/>
    </row>
    <row r="48" spans="1:20" x14ac:dyDescent="0.25">
      <c r="A48" s="22">
        <v>38</v>
      </c>
      <c r="B48" s="24">
        <v>611723106038</v>
      </c>
      <c r="C48" s="23" t="s">
        <v>252</v>
      </c>
      <c r="D48" s="14">
        <v>32</v>
      </c>
      <c r="E48" s="9">
        <v>86</v>
      </c>
      <c r="F48" s="43">
        <v>20</v>
      </c>
      <c r="G48" s="9">
        <v>87</v>
      </c>
      <c r="H48" s="43">
        <v>24</v>
      </c>
      <c r="I48" s="9">
        <v>86</v>
      </c>
      <c r="J48" s="34">
        <v>50</v>
      </c>
      <c r="K48" s="9">
        <v>92</v>
      </c>
      <c r="L48" s="43">
        <v>25</v>
      </c>
      <c r="M48" s="9">
        <v>90</v>
      </c>
      <c r="N48" s="43">
        <v>27</v>
      </c>
      <c r="O48" s="9">
        <v>91</v>
      </c>
      <c r="P48" s="45">
        <v>10</v>
      </c>
      <c r="Q48" s="11">
        <v>91</v>
      </c>
      <c r="R48" s="27"/>
      <c r="S48" s="35"/>
      <c r="T48" s="26"/>
    </row>
    <row r="49" spans="1:20" x14ac:dyDescent="0.25">
      <c r="A49" s="22">
        <v>39</v>
      </c>
      <c r="B49" s="24">
        <v>611723106039</v>
      </c>
      <c r="C49" s="23" t="s">
        <v>253</v>
      </c>
      <c r="D49" s="14">
        <v>30</v>
      </c>
      <c r="E49" s="1">
        <v>84</v>
      </c>
      <c r="F49" s="43">
        <v>20</v>
      </c>
      <c r="G49" s="9">
        <v>86</v>
      </c>
      <c r="H49" s="43">
        <v>24</v>
      </c>
      <c r="I49" s="1">
        <v>84</v>
      </c>
      <c r="J49" s="34">
        <v>48</v>
      </c>
      <c r="K49" s="1">
        <v>86</v>
      </c>
      <c r="L49" s="43">
        <v>25</v>
      </c>
      <c r="M49" s="9">
        <v>90</v>
      </c>
      <c r="N49" s="43">
        <v>27</v>
      </c>
      <c r="O49" s="1">
        <v>88</v>
      </c>
      <c r="P49" s="45">
        <v>10</v>
      </c>
      <c r="Q49" s="11">
        <v>87</v>
      </c>
      <c r="R49" s="27"/>
      <c r="S49" s="35"/>
      <c r="T49" s="26"/>
    </row>
    <row r="50" spans="1:20" x14ac:dyDescent="0.25">
      <c r="A50" s="22">
        <v>40</v>
      </c>
      <c r="B50" s="24">
        <v>611723106041</v>
      </c>
      <c r="C50" s="23" t="s">
        <v>254</v>
      </c>
      <c r="D50" s="14">
        <v>32</v>
      </c>
      <c r="E50" s="1">
        <v>86</v>
      </c>
      <c r="F50" s="43">
        <v>20</v>
      </c>
      <c r="G50" s="9">
        <v>85</v>
      </c>
      <c r="H50" s="43">
        <v>24</v>
      </c>
      <c r="I50" s="1">
        <v>87</v>
      </c>
      <c r="J50" s="34">
        <v>48</v>
      </c>
      <c r="K50" s="1">
        <v>94</v>
      </c>
      <c r="L50" s="43">
        <v>25</v>
      </c>
      <c r="M50" s="9">
        <v>95</v>
      </c>
      <c r="N50" s="43">
        <v>27</v>
      </c>
      <c r="O50" s="1">
        <v>80</v>
      </c>
      <c r="P50" s="45">
        <v>10</v>
      </c>
      <c r="Q50" s="11">
        <v>89</v>
      </c>
      <c r="R50" s="27"/>
      <c r="S50" s="35"/>
      <c r="T50" s="26"/>
    </row>
    <row r="51" spans="1:20" x14ac:dyDescent="0.25">
      <c r="A51" s="22">
        <v>41</v>
      </c>
      <c r="B51" s="24">
        <v>611723106042</v>
      </c>
      <c r="C51" s="23" t="s">
        <v>255</v>
      </c>
      <c r="D51" s="14">
        <v>34</v>
      </c>
      <c r="E51" s="1">
        <v>90</v>
      </c>
      <c r="F51" s="43">
        <v>19</v>
      </c>
      <c r="G51" s="9">
        <v>81</v>
      </c>
      <c r="H51" s="43">
        <v>23</v>
      </c>
      <c r="I51" s="1">
        <v>94</v>
      </c>
      <c r="J51" s="34">
        <v>50</v>
      </c>
      <c r="K51" s="1">
        <v>94</v>
      </c>
      <c r="L51" s="43">
        <v>21</v>
      </c>
      <c r="M51" s="9">
        <v>95</v>
      </c>
      <c r="N51" s="43">
        <v>23</v>
      </c>
      <c r="O51" s="1">
        <v>96</v>
      </c>
      <c r="P51" s="45">
        <v>9</v>
      </c>
      <c r="Q51" s="11">
        <v>94</v>
      </c>
      <c r="R51" s="27"/>
      <c r="S51" s="35"/>
      <c r="T51" s="26"/>
    </row>
    <row r="52" spans="1:20" x14ac:dyDescent="0.25">
      <c r="A52" s="22">
        <v>42</v>
      </c>
      <c r="B52" s="24">
        <v>611723106043</v>
      </c>
      <c r="C52" s="23" t="s">
        <v>256</v>
      </c>
      <c r="D52" s="14">
        <v>31</v>
      </c>
      <c r="E52" s="1">
        <v>100</v>
      </c>
      <c r="F52" s="43">
        <v>19</v>
      </c>
      <c r="G52" s="9">
        <v>97</v>
      </c>
      <c r="H52" s="43">
        <v>23</v>
      </c>
      <c r="I52" s="1">
        <v>98</v>
      </c>
      <c r="J52" s="34">
        <v>50</v>
      </c>
      <c r="K52" s="1">
        <v>96</v>
      </c>
      <c r="L52" s="43">
        <v>21</v>
      </c>
      <c r="M52" s="9">
        <v>95</v>
      </c>
      <c r="N52" s="43">
        <v>23</v>
      </c>
      <c r="O52" s="1">
        <v>83</v>
      </c>
      <c r="P52" s="45">
        <v>9</v>
      </c>
      <c r="Q52" s="11">
        <v>98</v>
      </c>
      <c r="R52" s="27"/>
      <c r="S52" s="35"/>
      <c r="T52" s="26"/>
    </row>
    <row r="53" spans="1:20" x14ac:dyDescent="0.25">
      <c r="A53" s="22">
        <v>43</v>
      </c>
      <c r="B53" s="24">
        <v>611723106044</v>
      </c>
      <c r="C53" s="23" t="s">
        <v>257</v>
      </c>
      <c r="D53" s="14">
        <v>30</v>
      </c>
      <c r="E53" s="9">
        <v>80</v>
      </c>
      <c r="F53" s="43">
        <v>20</v>
      </c>
      <c r="G53" s="9">
        <v>96</v>
      </c>
      <c r="H53" s="43">
        <v>24</v>
      </c>
      <c r="I53" s="9">
        <v>93</v>
      </c>
      <c r="J53" s="34">
        <v>48</v>
      </c>
      <c r="K53" s="9">
        <v>86</v>
      </c>
      <c r="L53" s="43">
        <v>25</v>
      </c>
      <c r="M53" s="9">
        <v>90</v>
      </c>
      <c r="N53" s="43">
        <v>27</v>
      </c>
      <c r="O53" s="9">
        <v>79</v>
      </c>
      <c r="P53" s="45">
        <v>10</v>
      </c>
      <c r="Q53" s="11">
        <v>93</v>
      </c>
      <c r="R53" s="27"/>
      <c r="S53" s="35"/>
      <c r="T53" s="26"/>
    </row>
    <row r="54" spans="1:20" x14ac:dyDescent="0.25">
      <c r="A54" s="22">
        <v>44</v>
      </c>
      <c r="B54" s="24">
        <v>611723106045</v>
      </c>
      <c r="C54" s="23" t="s">
        <v>258</v>
      </c>
      <c r="D54" s="14">
        <v>35</v>
      </c>
      <c r="E54" s="1">
        <v>84</v>
      </c>
      <c r="F54" s="43">
        <v>20</v>
      </c>
      <c r="G54" s="9">
        <v>81</v>
      </c>
      <c r="H54" s="43">
        <v>24</v>
      </c>
      <c r="I54" s="1">
        <v>87</v>
      </c>
      <c r="J54" s="34">
        <v>50</v>
      </c>
      <c r="K54" s="1">
        <v>80</v>
      </c>
      <c r="L54" s="43">
        <v>25</v>
      </c>
      <c r="M54" s="9">
        <v>90</v>
      </c>
      <c r="N54" s="43">
        <v>27</v>
      </c>
      <c r="O54" s="1">
        <v>75</v>
      </c>
      <c r="P54" s="45">
        <v>10</v>
      </c>
      <c r="Q54" s="11">
        <v>95</v>
      </c>
      <c r="R54" s="27"/>
      <c r="S54" s="35"/>
      <c r="T54" s="26"/>
    </row>
    <row r="55" spans="1:20" x14ac:dyDescent="0.25">
      <c r="A55" s="22">
        <v>45</v>
      </c>
      <c r="B55" s="24">
        <v>611723106046</v>
      </c>
      <c r="C55" s="23" t="s">
        <v>259</v>
      </c>
      <c r="D55" s="14">
        <v>30</v>
      </c>
      <c r="E55" s="1">
        <v>86</v>
      </c>
      <c r="F55" s="43">
        <v>20</v>
      </c>
      <c r="G55" s="9">
        <v>78</v>
      </c>
      <c r="H55" s="43">
        <v>24</v>
      </c>
      <c r="I55" s="1">
        <v>81</v>
      </c>
      <c r="J55" s="34">
        <v>44</v>
      </c>
      <c r="K55" s="1">
        <v>77</v>
      </c>
      <c r="L55" s="43">
        <v>25</v>
      </c>
      <c r="M55" s="9">
        <v>90</v>
      </c>
      <c r="N55" s="43">
        <v>27</v>
      </c>
      <c r="O55" s="1">
        <v>80</v>
      </c>
      <c r="P55" s="45">
        <v>10</v>
      </c>
      <c r="Q55" s="11">
        <v>86</v>
      </c>
      <c r="R55" s="27"/>
      <c r="S55" s="35"/>
      <c r="T55" s="26"/>
    </row>
    <row r="56" spans="1:20" x14ac:dyDescent="0.25">
      <c r="A56" s="22">
        <v>46</v>
      </c>
      <c r="B56" s="24">
        <v>611723106047</v>
      </c>
      <c r="C56" s="23" t="s">
        <v>260</v>
      </c>
      <c r="D56" s="14">
        <v>32</v>
      </c>
      <c r="E56" s="9">
        <v>90</v>
      </c>
      <c r="F56" s="43">
        <v>20</v>
      </c>
      <c r="G56" s="9">
        <v>87</v>
      </c>
      <c r="H56" s="43">
        <v>24</v>
      </c>
      <c r="I56" s="9">
        <v>91</v>
      </c>
      <c r="J56" s="34">
        <v>50</v>
      </c>
      <c r="K56" s="9">
        <v>98</v>
      </c>
      <c r="L56" s="43">
        <v>25</v>
      </c>
      <c r="M56" s="9">
        <v>90</v>
      </c>
      <c r="N56" s="43">
        <v>27</v>
      </c>
      <c r="O56" s="9">
        <v>90</v>
      </c>
      <c r="P56" s="45">
        <v>10</v>
      </c>
      <c r="Q56" s="11">
        <v>91</v>
      </c>
      <c r="R56" s="27"/>
      <c r="S56" s="35"/>
      <c r="T56" s="26"/>
    </row>
    <row r="57" spans="1:20" x14ac:dyDescent="0.25">
      <c r="A57" s="22">
        <v>47</v>
      </c>
      <c r="B57" s="24">
        <v>611723106048</v>
      </c>
      <c r="C57" s="23" t="s">
        <v>261</v>
      </c>
      <c r="D57" s="14">
        <v>30</v>
      </c>
      <c r="E57" s="9">
        <v>100</v>
      </c>
      <c r="F57" s="43">
        <v>20</v>
      </c>
      <c r="G57" s="9">
        <v>97</v>
      </c>
      <c r="H57" s="43">
        <v>24</v>
      </c>
      <c r="I57" s="9">
        <v>98</v>
      </c>
      <c r="J57" s="34">
        <v>48</v>
      </c>
      <c r="K57" s="9">
        <v>96</v>
      </c>
      <c r="L57" s="43">
        <v>25</v>
      </c>
      <c r="M57" s="9">
        <v>95</v>
      </c>
      <c r="N57" s="43">
        <v>27</v>
      </c>
      <c r="O57" s="9">
        <v>95</v>
      </c>
      <c r="P57" s="45">
        <v>10</v>
      </c>
      <c r="Q57" s="11">
        <v>98</v>
      </c>
      <c r="R57" s="27"/>
      <c r="S57" s="35"/>
      <c r="T57" s="26"/>
    </row>
    <row r="58" spans="1:20" x14ac:dyDescent="0.25">
      <c r="A58" s="22">
        <v>48</v>
      </c>
      <c r="B58" s="24">
        <v>611723106049</v>
      </c>
      <c r="C58" s="23" t="s">
        <v>262</v>
      </c>
      <c r="D58" s="14">
        <v>33</v>
      </c>
      <c r="E58" s="1">
        <v>90</v>
      </c>
      <c r="F58" s="43">
        <v>20</v>
      </c>
      <c r="G58" s="9">
        <v>93</v>
      </c>
      <c r="H58" s="43">
        <v>24</v>
      </c>
      <c r="I58" s="1">
        <v>95</v>
      </c>
      <c r="J58" s="34">
        <v>48</v>
      </c>
      <c r="K58" s="1">
        <v>79</v>
      </c>
      <c r="L58" s="43">
        <v>25</v>
      </c>
      <c r="M58" s="9">
        <v>90</v>
      </c>
      <c r="N58" s="43">
        <v>27</v>
      </c>
      <c r="O58" s="1">
        <v>78</v>
      </c>
      <c r="P58" s="45">
        <v>10</v>
      </c>
      <c r="Q58" s="11">
        <v>96</v>
      </c>
      <c r="R58" s="27"/>
      <c r="S58" s="35"/>
      <c r="T58" s="26"/>
    </row>
    <row r="59" spans="1:20" x14ac:dyDescent="0.25">
      <c r="A59" s="22">
        <v>49</v>
      </c>
      <c r="B59" s="24">
        <v>611723106050</v>
      </c>
      <c r="C59" s="23" t="s">
        <v>263</v>
      </c>
      <c r="D59" s="14">
        <v>30</v>
      </c>
      <c r="E59" s="1">
        <v>92</v>
      </c>
      <c r="F59" s="43">
        <v>16</v>
      </c>
      <c r="G59" s="9">
        <v>75</v>
      </c>
      <c r="H59" s="43">
        <v>20</v>
      </c>
      <c r="I59" s="1">
        <v>76</v>
      </c>
      <c r="J59" s="34">
        <v>50</v>
      </c>
      <c r="K59" s="1">
        <v>78</v>
      </c>
      <c r="L59" s="43">
        <v>21</v>
      </c>
      <c r="M59" s="9">
        <v>90</v>
      </c>
      <c r="N59" s="43">
        <v>23</v>
      </c>
      <c r="O59" s="1">
        <v>76</v>
      </c>
      <c r="P59" s="45">
        <v>9</v>
      </c>
      <c r="Q59" s="11">
        <v>75</v>
      </c>
      <c r="R59" s="27"/>
      <c r="S59" s="35"/>
      <c r="T59" s="26"/>
    </row>
    <row r="60" spans="1:20" x14ac:dyDescent="0.25">
      <c r="A60" s="22">
        <v>50</v>
      </c>
      <c r="B60" s="24">
        <v>611723106051</v>
      </c>
      <c r="C60" s="23" t="s">
        <v>264</v>
      </c>
      <c r="D60" s="14">
        <v>30</v>
      </c>
      <c r="E60" s="1">
        <v>86</v>
      </c>
      <c r="F60" s="43">
        <v>18</v>
      </c>
      <c r="G60" s="9">
        <v>80</v>
      </c>
      <c r="H60" s="43">
        <v>22</v>
      </c>
      <c r="I60" s="1">
        <v>79</v>
      </c>
      <c r="J60" s="34">
        <v>41</v>
      </c>
      <c r="K60" s="1">
        <v>77</v>
      </c>
      <c r="L60" s="43">
        <v>23</v>
      </c>
      <c r="M60" s="9">
        <v>90</v>
      </c>
      <c r="N60" s="43">
        <v>25</v>
      </c>
      <c r="O60" s="1">
        <v>75</v>
      </c>
      <c r="P60" s="45">
        <v>9</v>
      </c>
      <c r="Q60" s="11">
        <v>84</v>
      </c>
      <c r="R60" s="27"/>
      <c r="S60" s="35"/>
      <c r="T60" s="26"/>
    </row>
    <row r="61" spans="1:20" x14ac:dyDescent="0.25">
      <c r="A61" s="22">
        <v>51</v>
      </c>
      <c r="B61" s="24">
        <v>611723106052</v>
      </c>
      <c r="C61" s="23" t="s">
        <v>265</v>
      </c>
      <c r="D61" s="14">
        <v>30</v>
      </c>
      <c r="E61" s="9">
        <v>88</v>
      </c>
      <c r="F61" s="43">
        <v>20</v>
      </c>
      <c r="G61" s="9">
        <v>80</v>
      </c>
      <c r="H61" s="43">
        <v>24</v>
      </c>
      <c r="I61" s="9">
        <v>82</v>
      </c>
      <c r="J61" s="34">
        <v>48</v>
      </c>
      <c r="K61" s="9">
        <v>90</v>
      </c>
      <c r="L61" s="43">
        <v>25</v>
      </c>
      <c r="M61" s="9">
        <v>92</v>
      </c>
      <c r="N61" s="43">
        <v>27</v>
      </c>
      <c r="O61" s="9">
        <v>93</v>
      </c>
      <c r="P61" s="45">
        <v>10</v>
      </c>
      <c r="Q61" s="11">
        <v>88</v>
      </c>
      <c r="R61" s="27"/>
      <c r="S61" s="35"/>
      <c r="T61" s="26"/>
    </row>
    <row r="62" spans="1:20" x14ac:dyDescent="0.25">
      <c r="A62" s="22">
        <v>52</v>
      </c>
      <c r="B62" s="24">
        <v>611723106053</v>
      </c>
      <c r="C62" s="23" t="s">
        <v>266</v>
      </c>
      <c r="D62" s="14">
        <v>34</v>
      </c>
      <c r="E62" s="1">
        <v>88</v>
      </c>
      <c r="F62" s="43">
        <v>20</v>
      </c>
      <c r="G62" s="9">
        <v>76</v>
      </c>
      <c r="H62" s="43">
        <v>24</v>
      </c>
      <c r="I62" s="1">
        <v>81</v>
      </c>
      <c r="J62" s="34">
        <v>50</v>
      </c>
      <c r="K62" s="1">
        <v>90</v>
      </c>
      <c r="L62" s="43">
        <v>25</v>
      </c>
      <c r="M62" s="9">
        <v>95</v>
      </c>
      <c r="N62" s="43">
        <v>27</v>
      </c>
      <c r="O62" s="1">
        <v>91</v>
      </c>
      <c r="P62" s="45">
        <v>10</v>
      </c>
      <c r="Q62" s="11">
        <v>86</v>
      </c>
      <c r="R62" s="27"/>
      <c r="S62" s="35"/>
      <c r="T62" s="26"/>
    </row>
    <row r="63" spans="1:20" x14ac:dyDescent="0.25">
      <c r="A63" s="22">
        <v>53</v>
      </c>
      <c r="B63" s="24">
        <v>611723106054</v>
      </c>
      <c r="C63" s="23" t="s">
        <v>267</v>
      </c>
      <c r="D63" s="14">
        <v>34</v>
      </c>
      <c r="E63" s="1">
        <v>86</v>
      </c>
      <c r="F63" s="43">
        <v>20</v>
      </c>
      <c r="G63" s="9">
        <v>88</v>
      </c>
      <c r="H63" s="43">
        <v>24</v>
      </c>
      <c r="I63" s="1">
        <v>87</v>
      </c>
      <c r="J63" s="34">
        <v>50</v>
      </c>
      <c r="K63" s="1">
        <v>94</v>
      </c>
      <c r="L63" s="43">
        <v>25</v>
      </c>
      <c r="M63" s="9">
        <v>98</v>
      </c>
      <c r="N63" s="43">
        <v>27</v>
      </c>
      <c r="O63" s="1">
        <v>81</v>
      </c>
      <c r="P63" s="45">
        <v>10</v>
      </c>
      <c r="Q63" s="11">
        <v>85</v>
      </c>
      <c r="R63" s="27"/>
      <c r="S63" s="35"/>
      <c r="T63" s="26"/>
    </row>
    <row r="64" spans="1:20" x14ac:dyDescent="0.25">
      <c r="A64" s="22">
        <v>54</v>
      </c>
      <c r="B64" s="24">
        <v>611723106055</v>
      </c>
      <c r="C64" s="23" t="s">
        <v>268</v>
      </c>
      <c r="D64" s="14">
        <v>32</v>
      </c>
      <c r="E64" s="1">
        <v>90</v>
      </c>
      <c r="F64" s="43">
        <v>20</v>
      </c>
      <c r="G64" s="9">
        <v>89</v>
      </c>
      <c r="H64" s="43">
        <v>24</v>
      </c>
      <c r="I64" s="1">
        <v>93</v>
      </c>
      <c r="J64" s="34">
        <v>48</v>
      </c>
      <c r="K64" s="1">
        <v>98</v>
      </c>
      <c r="L64" s="43">
        <v>25</v>
      </c>
      <c r="M64" s="9">
        <v>90</v>
      </c>
      <c r="N64" s="43">
        <v>27</v>
      </c>
      <c r="O64" s="1">
        <v>73</v>
      </c>
      <c r="P64" s="45">
        <v>10</v>
      </c>
      <c r="Q64" s="11">
        <v>94</v>
      </c>
      <c r="R64" s="27"/>
      <c r="S64" s="35"/>
      <c r="T64" s="26"/>
    </row>
    <row r="65" spans="1:20" x14ac:dyDescent="0.25">
      <c r="A65" s="22">
        <v>55</v>
      </c>
      <c r="B65" s="24">
        <v>611723106056</v>
      </c>
      <c r="C65" s="23" t="s">
        <v>269</v>
      </c>
      <c r="D65" s="14">
        <v>30</v>
      </c>
      <c r="E65" s="1">
        <v>84</v>
      </c>
      <c r="F65" s="43">
        <v>18</v>
      </c>
      <c r="G65" s="9">
        <v>75</v>
      </c>
      <c r="H65" s="43">
        <v>22</v>
      </c>
      <c r="I65" s="1">
        <v>78</v>
      </c>
      <c r="J65" s="34">
        <v>48</v>
      </c>
      <c r="K65" s="1">
        <v>76</v>
      </c>
      <c r="L65" s="43">
        <v>23</v>
      </c>
      <c r="M65" s="9">
        <v>90</v>
      </c>
      <c r="N65" s="43">
        <v>25</v>
      </c>
      <c r="O65" s="1">
        <v>76</v>
      </c>
      <c r="P65" s="45">
        <v>9</v>
      </c>
      <c r="Q65" s="11">
        <v>81</v>
      </c>
      <c r="R65" s="27"/>
      <c r="S65" s="35"/>
      <c r="T65" s="26"/>
    </row>
    <row r="66" spans="1:20" x14ac:dyDescent="0.25">
      <c r="A66" s="22"/>
      <c r="B66" s="16"/>
      <c r="C66" s="17"/>
      <c r="D66" s="14"/>
      <c r="E66" s="9"/>
      <c r="F66" s="14"/>
      <c r="G66" s="9"/>
      <c r="H66" s="14"/>
      <c r="I66" s="1"/>
      <c r="J66" s="1"/>
      <c r="K66" s="1"/>
      <c r="L66" s="14"/>
      <c r="M66" s="9"/>
      <c r="N66" s="14"/>
      <c r="O66" s="1"/>
      <c r="P66" s="11"/>
      <c r="Q66" s="11"/>
      <c r="R66" s="26"/>
      <c r="S66" s="35"/>
      <c r="T66" s="26"/>
    </row>
    <row r="67" spans="1:20" x14ac:dyDescent="0.25">
      <c r="A67" s="14"/>
      <c r="B67" s="16"/>
      <c r="C67" s="17"/>
      <c r="D67" s="14"/>
      <c r="E67" s="9"/>
      <c r="F67" s="14"/>
      <c r="G67" s="9"/>
      <c r="H67" s="14"/>
      <c r="I67" s="1"/>
      <c r="J67" s="1"/>
      <c r="K67" s="1"/>
      <c r="L67" s="14"/>
      <c r="M67" s="9"/>
      <c r="N67" s="14"/>
      <c r="O67" s="1"/>
      <c r="P67" s="11"/>
      <c r="Q67" s="11"/>
      <c r="S67" s="35"/>
    </row>
    <row r="68" spans="1:20" x14ac:dyDescent="0.25">
      <c r="A68" s="14"/>
      <c r="B68" s="16"/>
      <c r="C68" s="17"/>
      <c r="D68" s="14"/>
      <c r="E68" s="9"/>
      <c r="F68" s="14"/>
      <c r="G68" s="9"/>
      <c r="H68" s="14"/>
      <c r="I68" s="1"/>
      <c r="J68" s="1"/>
      <c r="K68" s="1"/>
      <c r="L68" s="14"/>
      <c r="M68" s="9"/>
      <c r="N68" s="14"/>
      <c r="O68" s="1"/>
      <c r="P68" s="11"/>
      <c r="Q68" s="11"/>
      <c r="S68" s="35"/>
    </row>
    <row r="69" spans="1:20" x14ac:dyDescent="0.25">
      <c r="A69" s="110" t="s">
        <v>29</v>
      </c>
      <c r="B69" s="110"/>
      <c r="C69" s="110"/>
      <c r="D69" s="111"/>
      <c r="E69" s="112"/>
      <c r="F69" s="111"/>
      <c r="G69" s="112"/>
      <c r="H69" s="111"/>
      <c r="I69" s="112"/>
      <c r="J69" s="111"/>
      <c r="K69" s="112"/>
      <c r="L69" s="111"/>
      <c r="M69" s="112"/>
      <c r="N69" s="111"/>
      <c r="O69" s="112"/>
      <c r="P69" s="124"/>
      <c r="Q69" s="124"/>
    </row>
    <row r="71" spans="1:20" x14ac:dyDescent="0.25">
      <c r="A71" s="6"/>
      <c r="B71" s="6"/>
      <c r="C71" s="6"/>
      <c r="G71" s="6"/>
      <c r="H71" s="6"/>
    </row>
    <row r="72" spans="1:20" x14ac:dyDescent="0.25">
      <c r="A72" s="109" t="s">
        <v>7</v>
      </c>
      <c r="B72" s="109"/>
      <c r="C72" s="109"/>
      <c r="F72" s="109" t="s">
        <v>9</v>
      </c>
      <c r="G72" s="109"/>
      <c r="H72" s="109"/>
      <c r="I72" s="109"/>
      <c r="J72" s="109"/>
      <c r="K72" s="109"/>
      <c r="L72" s="109"/>
      <c r="N72" s="109" t="s">
        <v>12</v>
      </c>
      <c r="O72" s="109"/>
      <c r="P72" s="109"/>
      <c r="Q72" s="109"/>
    </row>
  </sheetData>
  <mergeCells count="40">
    <mergeCell ref="A1:I3"/>
    <mergeCell ref="J1:Q3"/>
    <mergeCell ref="A4:B4"/>
    <mergeCell ref="C4:G4"/>
    <mergeCell ref="H4:L4"/>
    <mergeCell ref="M4:Q4"/>
    <mergeCell ref="A5:B5"/>
    <mergeCell ref="C5:G5"/>
    <mergeCell ref="H5:L5"/>
    <mergeCell ref="M5:Q5"/>
    <mergeCell ref="A6:B6"/>
    <mergeCell ref="C6:G6"/>
    <mergeCell ref="H6:L6"/>
    <mergeCell ref="M6:Q6"/>
    <mergeCell ref="A9:A10"/>
    <mergeCell ref="B9:B10"/>
    <mergeCell ref="C9:C10"/>
    <mergeCell ref="D9:E9"/>
    <mergeCell ref="F9:G9"/>
    <mergeCell ref="A7:B7"/>
    <mergeCell ref="C7:G7"/>
    <mergeCell ref="H7:L7"/>
    <mergeCell ref="M7:Q7"/>
    <mergeCell ref="A8:I8"/>
    <mergeCell ref="H9:I9"/>
    <mergeCell ref="J9:K9"/>
    <mergeCell ref="L9:M9"/>
    <mergeCell ref="N9:O9"/>
    <mergeCell ref="P9:Q9"/>
    <mergeCell ref="L69:M69"/>
    <mergeCell ref="N69:O69"/>
    <mergeCell ref="P69:Q69"/>
    <mergeCell ref="A72:C72"/>
    <mergeCell ref="F72:L72"/>
    <mergeCell ref="N72:Q72"/>
    <mergeCell ref="A69:C69"/>
    <mergeCell ref="D69:E69"/>
    <mergeCell ref="F69:G69"/>
    <mergeCell ref="H69:I69"/>
    <mergeCell ref="J69:K69"/>
  </mergeCells>
  <pageMargins left="0.25" right="0.25" top="0.75" bottom="0.75" header="0.3" footer="0.3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13" workbookViewId="0">
      <selection activeCell="G36" sqref="G36"/>
    </sheetView>
  </sheetViews>
  <sheetFormatPr defaultRowHeight="15.75" x14ac:dyDescent="0.25"/>
  <cols>
    <col min="1" max="1" width="6.7109375" style="2" customWidth="1"/>
    <col min="2" max="2" width="14.85546875" style="2" bestFit="1" customWidth="1"/>
    <col min="3" max="3" width="28.7109375" style="2" bestFit="1" customWidth="1"/>
    <col min="4" max="15" width="7.7109375" style="2" customWidth="1"/>
    <col min="16" max="16384" width="9.140625" style="2"/>
  </cols>
  <sheetData>
    <row r="1" spans="1:19" customFormat="1" ht="30" customHeight="1" x14ac:dyDescent="0.25">
      <c r="A1" s="68"/>
      <c r="B1" s="69"/>
      <c r="C1" s="69"/>
      <c r="D1" s="69"/>
      <c r="E1" s="69"/>
      <c r="F1" s="69"/>
      <c r="G1" s="69"/>
      <c r="H1" s="69"/>
      <c r="I1" s="70"/>
      <c r="J1" s="83" t="s">
        <v>13</v>
      </c>
      <c r="K1" s="84"/>
      <c r="L1" s="84"/>
      <c r="M1" s="84"/>
      <c r="N1" s="84"/>
      <c r="O1" s="84"/>
      <c r="P1" s="84"/>
      <c r="Q1" s="85"/>
    </row>
    <row r="2" spans="1:19" customFormat="1" ht="30" customHeight="1" x14ac:dyDescent="0.25">
      <c r="A2" s="71"/>
      <c r="B2" s="72"/>
      <c r="C2" s="72"/>
      <c r="D2" s="72"/>
      <c r="E2" s="72"/>
      <c r="F2" s="72"/>
      <c r="G2" s="72"/>
      <c r="H2" s="72"/>
      <c r="I2" s="73"/>
      <c r="J2" s="86"/>
      <c r="K2" s="87"/>
      <c r="L2" s="87"/>
      <c r="M2" s="87"/>
      <c r="N2" s="87"/>
      <c r="O2" s="87"/>
      <c r="P2" s="87"/>
      <c r="Q2" s="88"/>
    </row>
    <row r="3" spans="1:19" customFormat="1" ht="15" x14ac:dyDescent="0.25">
      <c r="A3" s="74"/>
      <c r="B3" s="75"/>
      <c r="C3" s="75"/>
      <c r="D3" s="75"/>
      <c r="E3" s="75"/>
      <c r="F3" s="75"/>
      <c r="G3" s="75"/>
      <c r="H3" s="75"/>
      <c r="I3" s="76"/>
      <c r="J3" s="89"/>
      <c r="K3" s="90"/>
      <c r="L3" s="90"/>
      <c r="M3" s="90"/>
      <c r="N3" s="90"/>
      <c r="O3" s="90"/>
      <c r="P3" s="90"/>
      <c r="Q3" s="91"/>
    </row>
    <row r="4" spans="1:19" customFormat="1" ht="37.5" customHeight="1" x14ac:dyDescent="0.25">
      <c r="A4" s="77" t="s">
        <v>2</v>
      </c>
      <c r="B4" s="77"/>
      <c r="C4" s="78" t="s">
        <v>21</v>
      </c>
      <c r="D4" s="79"/>
      <c r="E4" s="79"/>
      <c r="F4" s="79"/>
      <c r="G4" s="80"/>
      <c r="H4" s="81" t="s">
        <v>3</v>
      </c>
      <c r="I4" s="81"/>
      <c r="J4" s="81"/>
      <c r="K4" s="81"/>
      <c r="L4" s="81"/>
      <c r="M4" s="82" t="s">
        <v>14</v>
      </c>
      <c r="N4" s="82"/>
      <c r="O4" s="82"/>
      <c r="P4" s="82"/>
      <c r="Q4" s="82"/>
      <c r="S4" s="2"/>
    </row>
    <row r="5" spans="1:19" customFormat="1" ht="17.25" customHeight="1" x14ac:dyDescent="0.25">
      <c r="A5" s="77" t="s">
        <v>4</v>
      </c>
      <c r="B5" s="77"/>
      <c r="C5" s="92" t="s">
        <v>16</v>
      </c>
      <c r="D5" s="93"/>
      <c r="E5" s="93"/>
      <c r="F5" s="93"/>
      <c r="G5" s="94"/>
      <c r="H5" s="81" t="s">
        <v>11</v>
      </c>
      <c r="I5" s="81"/>
      <c r="J5" s="81"/>
      <c r="K5" s="81"/>
      <c r="L5" s="81"/>
      <c r="M5" s="81" t="s">
        <v>89</v>
      </c>
      <c r="N5" s="81"/>
      <c r="O5" s="81"/>
      <c r="P5" s="81"/>
      <c r="Q5" s="81"/>
      <c r="S5" s="2"/>
    </row>
    <row r="6" spans="1:19" customFormat="1" ht="29.25" customHeight="1" x14ac:dyDescent="0.25">
      <c r="A6" s="78" t="s">
        <v>8</v>
      </c>
      <c r="B6" s="80"/>
      <c r="C6" s="92" t="s">
        <v>148</v>
      </c>
      <c r="D6" s="93"/>
      <c r="E6" s="93"/>
      <c r="F6" s="93"/>
      <c r="G6" s="94"/>
      <c r="H6" s="95" t="s">
        <v>6</v>
      </c>
      <c r="I6" s="95"/>
      <c r="J6" s="95"/>
      <c r="K6" s="95"/>
      <c r="L6" s="95"/>
      <c r="M6" s="95" t="s">
        <v>151</v>
      </c>
      <c r="N6" s="95"/>
      <c r="O6" s="95"/>
      <c r="P6" s="95"/>
      <c r="Q6" s="95"/>
      <c r="S6" s="2"/>
    </row>
    <row r="7" spans="1:19" customFormat="1" ht="23.25" customHeight="1" x14ac:dyDescent="0.25">
      <c r="A7" s="77" t="s">
        <v>5</v>
      </c>
      <c r="B7" s="77"/>
      <c r="C7" s="96" t="s">
        <v>17</v>
      </c>
      <c r="D7" s="97"/>
      <c r="E7" s="97"/>
      <c r="F7" s="97"/>
      <c r="G7" s="98"/>
      <c r="H7" s="95" t="s">
        <v>10</v>
      </c>
      <c r="I7" s="95"/>
      <c r="J7" s="95"/>
      <c r="K7" s="95"/>
      <c r="L7" s="95"/>
      <c r="M7" s="99" t="s">
        <v>28</v>
      </c>
      <c r="N7" s="99"/>
      <c r="O7" s="99"/>
      <c r="P7" s="99"/>
      <c r="Q7" s="99"/>
      <c r="S7" s="2"/>
    </row>
    <row r="8" spans="1:19" ht="6" customHeight="1" x14ac:dyDescent="0.25">
      <c r="A8" s="100"/>
      <c r="B8" s="100"/>
      <c r="C8" s="100"/>
      <c r="D8" s="100"/>
      <c r="E8" s="100"/>
      <c r="F8" s="100"/>
      <c r="G8" s="100"/>
      <c r="H8" s="100"/>
      <c r="I8" s="100"/>
      <c r="J8" s="15"/>
      <c r="K8" s="15"/>
    </row>
    <row r="9" spans="1:19" s="3" customFormat="1" ht="17.25" customHeight="1" x14ac:dyDescent="0.25">
      <c r="A9" s="105" t="s">
        <v>0</v>
      </c>
      <c r="B9" s="107" t="s">
        <v>15</v>
      </c>
      <c r="C9" s="105" t="s">
        <v>1</v>
      </c>
      <c r="D9" s="101"/>
      <c r="E9" s="102"/>
      <c r="F9" s="101" t="s">
        <v>375</v>
      </c>
      <c r="G9" s="102"/>
      <c r="H9" s="101"/>
      <c r="I9" s="102"/>
      <c r="J9" s="101"/>
      <c r="K9" s="102"/>
      <c r="L9" s="101"/>
      <c r="M9" s="102"/>
      <c r="N9" s="103"/>
      <c r="O9" s="104"/>
      <c r="P9" s="103"/>
      <c r="Q9" s="104"/>
    </row>
    <row r="10" spans="1:19" s="3" customFormat="1" ht="30.75" customHeight="1" x14ac:dyDescent="0.25">
      <c r="A10" s="106"/>
      <c r="B10" s="108"/>
      <c r="C10" s="106"/>
      <c r="D10" s="7" t="s">
        <v>19</v>
      </c>
      <c r="E10" s="7" t="s">
        <v>20</v>
      </c>
      <c r="F10" s="7" t="s">
        <v>19</v>
      </c>
      <c r="G10" s="8" t="s">
        <v>376</v>
      </c>
      <c r="H10" s="7" t="s">
        <v>19</v>
      </c>
      <c r="I10" s="8" t="s">
        <v>20</v>
      </c>
      <c r="J10" s="4" t="s">
        <v>19</v>
      </c>
      <c r="K10" s="5" t="s">
        <v>20</v>
      </c>
      <c r="L10" s="4" t="s">
        <v>19</v>
      </c>
      <c r="M10" s="4" t="s">
        <v>20</v>
      </c>
      <c r="N10" s="4" t="s">
        <v>19</v>
      </c>
      <c r="O10" s="4" t="s">
        <v>20</v>
      </c>
      <c r="P10" s="4" t="s">
        <v>19</v>
      </c>
      <c r="Q10" s="4" t="s">
        <v>20</v>
      </c>
    </row>
    <row r="11" spans="1:19" ht="15" customHeight="1" x14ac:dyDescent="0.25">
      <c r="A11" s="14">
        <v>1</v>
      </c>
      <c r="B11" s="46">
        <v>611723105001</v>
      </c>
      <c r="C11" s="47" t="s">
        <v>345</v>
      </c>
      <c r="D11" s="14"/>
      <c r="E11" s="9"/>
      <c r="F11" s="14"/>
      <c r="G11" s="9">
        <v>78</v>
      </c>
      <c r="H11" s="14"/>
      <c r="I11" s="9"/>
      <c r="J11" s="9"/>
      <c r="K11" s="9"/>
      <c r="L11" s="14"/>
      <c r="M11" s="9"/>
      <c r="N11" s="14"/>
      <c r="O11" s="9"/>
      <c r="P11" s="11"/>
      <c r="Q11" s="11"/>
    </row>
    <row r="12" spans="1:19" ht="15" customHeight="1" x14ac:dyDescent="0.25">
      <c r="A12" s="14">
        <v>2</v>
      </c>
      <c r="B12" s="46">
        <v>611723105002</v>
      </c>
      <c r="C12" s="47" t="s">
        <v>346</v>
      </c>
      <c r="D12" s="14"/>
      <c r="E12" s="9"/>
      <c r="F12" s="14"/>
      <c r="G12" s="9">
        <v>90</v>
      </c>
      <c r="H12" s="14"/>
      <c r="I12" s="9"/>
      <c r="J12" s="9"/>
      <c r="K12" s="9"/>
      <c r="L12" s="14"/>
      <c r="M12" s="9"/>
      <c r="N12" s="14"/>
      <c r="O12" s="9"/>
      <c r="P12" s="11"/>
      <c r="Q12" s="11"/>
    </row>
    <row r="13" spans="1:19" ht="15" customHeight="1" x14ac:dyDescent="0.25">
      <c r="A13" s="14">
        <v>3</v>
      </c>
      <c r="B13" s="46">
        <v>611723105003</v>
      </c>
      <c r="C13" s="47" t="s">
        <v>347</v>
      </c>
      <c r="D13" s="14"/>
      <c r="E13" s="9"/>
      <c r="F13" s="14"/>
      <c r="G13" s="9">
        <v>78</v>
      </c>
      <c r="H13" s="14"/>
      <c r="I13" s="9"/>
      <c r="J13" s="9"/>
      <c r="K13" s="9"/>
      <c r="L13" s="14"/>
      <c r="M13" s="9"/>
      <c r="N13" s="14"/>
      <c r="O13" s="9"/>
      <c r="P13" s="11"/>
      <c r="Q13" s="11"/>
    </row>
    <row r="14" spans="1:19" ht="15" customHeight="1" x14ac:dyDescent="0.25">
      <c r="A14" s="14">
        <v>4</v>
      </c>
      <c r="B14" s="46">
        <v>611723105004</v>
      </c>
      <c r="C14" s="47" t="s">
        <v>348</v>
      </c>
      <c r="D14" s="14"/>
      <c r="E14" s="9"/>
      <c r="F14" s="14"/>
      <c r="G14" s="9">
        <v>90</v>
      </c>
      <c r="H14" s="14"/>
      <c r="I14" s="9"/>
      <c r="J14" s="9"/>
      <c r="K14" s="9"/>
      <c r="L14" s="14"/>
      <c r="M14" s="9"/>
      <c r="N14" s="14"/>
      <c r="O14" s="9"/>
      <c r="P14" s="11"/>
      <c r="Q14" s="11"/>
    </row>
    <row r="15" spans="1:19" ht="15" customHeight="1" x14ac:dyDescent="0.25">
      <c r="A15" s="14">
        <v>5</v>
      </c>
      <c r="B15" s="46">
        <v>611723105005</v>
      </c>
      <c r="C15" s="47" t="s">
        <v>349</v>
      </c>
      <c r="D15" s="14"/>
      <c r="E15" s="9"/>
      <c r="F15" s="14"/>
      <c r="G15" s="9">
        <v>92</v>
      </c>
      <c r="H15" s="14"/>
      <c r="I15" s="9"/>
      <c r="J15" s="9"/>
      <c r="K15" s="9"/>
      <c r="L15" s="14"/>
      <c r="M15" s="9"/>
      <c r="N15" s="14"/>
      <c r="O15" s="9"/>
      <c r="P15" s="11"/>
      <c r="Q15" s="11"/>
    </row>
    <row r="16" spans="1:19" ht="15" customHeight="1" x14ac:dyDescent="0.25">
      <c r="A16" s="14">
        <v>6</v>
      </c>
      <c r="B16" s="46">
        <v>611723105006</v>
      </c>
      <c r="C16" s="47" t="s">
        <v>350</v>
      </c>
      <c r="D16" s="14"/>
      <c r="E16" s="9"/>
      <c r="F16" s="14"/>
      <c r="G16" s="9">
        <v>88</v>
      </c>
      <c r="H16" s="14"/>
      <c r="I16" s="9"/>
      <c r="J16" s="9"/>
      <c r="K16" s="9"/>
      <c r="L16" s="14"/>
      <c r="M16" s="9"/>
      <c r="N16" s="14"/>
      <c r="O16" s="9"/>
      <c r="P16" s="11"/>
      <c r="Q16" s="11"/>
    </row>
    <row r="17" spans="1:17" x14ac:dyDescent="0.25">
      <c r="A17" s="14">
        <v>7</v>
      </c>
      <c r="B17" s="46">
        <v>611723105007</v>
      </c>
      <c r="C17" s="47" t="s">
        <v>351</v>
      </c>
      <c r="D17" s="14"/>
      <c r="E17" s="9"/>
      <c r="F17" s="14"/>
      <c r="G17" s="9">
        <v>92</v>
      </c>
      <c r="H17" s="14"/>
      <c r="I17" s="9"/>
      <c r="J17" s="9"/>
      <c r="K17" s="9"/>
      <c r="L17" s="14"/>
      <c r="M17" s="9"/>
      <c r="N17" s="14"/>
      <c r="O17" s="9"/>
      <c r="P17" s="11"/>
      <c r="Q17" s="11"/>
    </row>
    <row r="18" spans="1:17" x14ac:dyDescent="0.25">
      <c r="A18" s="14">
        <v>8</v>
      </c>
      <c r="B18" s="46">
        <v>611723105008</v>
      </c>
      <c r="C18" s="47" t="s">
        <v>352</v>
      </c>
      <c r="D18" s="14"/>
      <c r="E18" s="9"/>
      <c r="F18" s="14"/>
      <c r="G18" s="9">
        <v>81</v>
      </c>
      <c r="H18" s="14"/>
      <c r="I18" s="9"/>
      <c r="J18" s="9"/>
      <c r="K18" s="9"/>
      <c r="L18" s="14"/>
      <c r="M18" s="9"/>
      <c r="N18" s="14"/>
      <c r="O18" s="9"/>
      <c r="P18" s="11"/>
      <c r="Q18" s="11"/>
    </row>
    <row r="19" spans="1:17" x14ac:dyDescent="0.25">
      <c r="A19" s="14">
        <v>9</v>
      </c>
      <c r="B19" s="46">
        <v>611723105009</v>
      </c>
      <c r="C19" s="47" t="s">
        <v>353</v>
      </c>
      <c r="D19" s="14"/>
      <c r="E19" s="9"/>
      <c r="F19" s="14"/>
      <c r="G19" s="9">
        <v>82</v>
      </c>
      <c r="H19" s="14"/>
      <c r="I19" s="9"/>
      <c r="J19" s="9"/>
      <c r="K19" s="9"/>
      <c r="L19" s="14"/>
      <c r="M19" s="9"/>
      <c r="N19" s="14"/>
      <c r="O19" s="9"/>
      <c r="P19" s="11"/>
      <c r="Q19" s="11"/>
    </row>
    <row r="20" spans="1:17" x14ac:dyDescent="0.25">
      <c r="A20" s="14">
        <v>10</v>
      </c>
      <c r="B20" s="46">
        <v>611723105010</v>
      </c>
      <c r="C20" s="47" t="s">
        <v>354</v>
      </c>
      <c r="D20" s="14"/>
      <c r="E20" s="9"/>
      <c r="F20" s="14"/>
      <c r="G20" s="9">
        <v>90</v>
      </c>
      <c r="H20" s="14"/>
      <c r="I20" s="9"/>
      <c r="J20" s="9"/>
      <c r="K20" s="9"/>
      <c r="L20" s="14"/>
      <c r="M20" s="9"/>
      <c r="N20" s="14"/>
      <c r="O20" s="9"/>
      <c r="P20" s="11"/>
      <c r="Q20" s="11"/>
    </row>
    <row r="21" spans="1:17" x14ac:dyDescent="0.25">
      <c r="A21" s="14">
        <v>11</v>
      </c>
      <c r="B21" s="46">
        <v>611723105011</v>
      </c>
      <c r="C21" s="47" t="s">
        <v>355</v>
      </c>
      <c r="D21" s="14"/>
      <c r="E21" s="9"/>
      <c r="F21" s="14"/>
      <c r="G21" s="9" t="s">
        <v>213</v>
      </c>
      <c r="H21" s="14"/>
      <c r="I21" s="9"/>
      <c r="J21" s="9"/>
      <c r="K21" s="9"/>
      <c r="L21" s="14"/>
      <c r="M21" s="9"/>
      <c r="N21" s="14"/>
      <c r="O21" s="9"/>
      <c r="P21" s="11"/>
      <c r="Q21" s="11"/>
    </row>
    <row r="22" spans="1:17" x14ac:dyDescent="0.25">
      <c r="A22" s="14">
        <v>12</v>
      </c>
      <c r="B22" s="46">
        <v>611723105012</v>
      </c>
      <c r="C22" s="47" t="s">
        <v>356</v>
      </c>
      <c r="D22" s="14"/>
      <c r="E22" s="9"/>
      <c r="F22" s="14"/>
      <c r="G22" s="9">
        <v>80</v>
      </c>
      <c r="H22" s="14"/>
      <c r="I22" s="9"/>
      <c r="J22" s="9"/>
      <c r="K22" s="9"/>
      <c r="L22" s="14"/>
      <c r="M22" s="9"/>
      <c r="N22" s="14"/>
      <c r="O22" s="9"/>
      <c r="P22" s="11"/>
      <c r="Q22" s="11"/>
    </row>
    <row r="23" spans="1:17" x14ac:dyDescent="0.25">
      <c r="A23" s="14">
        <v>13</v>
      </c>
      <c r="B23" s="46">
        <v>611723105013</v>
      </c>
      <c r="C23" s="47" t="s">
        <v>357</v>
      </c>
      <c r="D23" s="14"/>
      <c r="E23" s="9"/>
      <c r="F23" s="14"/>
      <c r="G23" s="9">
        <v>79</v>
      </c>
      <c r="H23" s="14"/>
      <c r="I23" s="9"/>
      <c r="J23" s="9"/>
      <c r="K23" s="9"/>
      <c r="L23" s="14"/>
      <c r="M23" s="9"/>
      <c r="N23" s="14"/>
      <c r="O23" s="9"/>
      <c r="P23" s="11"/>
      <c r="Q23" s="11"/>
    </row>
    <row r="24" spans="1:17" x14ac:dyDescent="0.25">
      <c r="A24" s="14">
        <v>14</v>
      </c>
      <c r="B24" s="46">
        <v>611723105014</v>
      </c>
      <c r="C24" s="47" t="s">
        <v>358</v>
      </c>
      <c r="D24" s="14"/>
      <c r="E24" s="9"/>
      <c r="F24" s="14"/>
      <c r="G24" s="9">
        <v>88</v>
      </c>
      <c r="H24" s="14"/>
      <c r="I24" s="9"/>
      <c r="J24" s="9"/>
      <c r="K24" s="9"/>
      <c r="L24" s="14"/>
      <c r="M24" s="9"/>
      <c r="N24" s="14"/>
      <c r="O24" s="9"/>
      <c r="P24" s="11"/>
      <c r="Q24" s="11"/>
    </row>
    <row r="25" spans="1:17" x14ac:dyDescent="0.25">
      <c r="A25" s="14">
        <v>15</v>
      </c>
      <c r="B25" s="46">
        <v>611723105015</v>
      </c>
      <c r="C25" s="47" t="s">
        <v>359</v>
      </c>
      <c r="D25" s="14"/>
      <c r="E25" s="9"/>
      <c r="F25" s="14"/>
      <c r="G25" s="9">
        <v>76</v>
      </c>
      <c r="H25" s="14"/>
      <c r="I25" s="9"/>
      <c r="J25" s="9"/>
      <c r="K25" s="9"/>
      <c r="L25" s="14"/>
      <c r="M25" s="9"/>
      <c r="N25" s="14"/>
      <c r="O25" s="9"/>
      <c r="P25" s="11"/>
      <c r="Q25" s="11"/>
    </row>
    <row r="26" spans="1:17" x14ac:dyDescent="0.25">
      <c r="A26" s="14">
        <v>16</v>
      </c>
      <c r="B26" s="46">
        <v>611723105016</v>
      </c>
      <c r="C26" s="47" t="s">
        <v>360</v>
      </c>
      <c r="D26" s="14"/>
      <c r="E26" s="9"/>
      <c r="F26" s="14"/>
      <c r="G26" s="9">
        <v>79</v>
      </c>
      <c r="H26" s="14"/>
      <c r="I26" s="9"/>
      <c r="J26" s="9"/>
      <c r="K26" s="9"/>
      <c r="L26" s="14"/>
      <c r="M26" s="9"/>
      <c r="N26" s="14"/>
      <c r="O26" s="9"/>
      <c r="P26" s="11"/>
      <c r="Q26" s="11"/>
    </row>
    <row r="27" spans="1:17" x14ac:dyDescent="0.25">
      <c r="A27" s="14">
        <v>17</v>
      </c>
      <c r="B27" s="46">
        <v>611723105017</v>
      </c>
      <c r="C27" s="47" t="s">
        <v>361</v>
      </c>
      <c r="D27" s="14"/>
      <c r="E27" s="9"/>
      <c r="F27" s="14"/>
      <c r="G27" s="9">
        <v>86</v>
      </c>
      <c r="H27" s="14"/>
      <c r="I27" s="9"/>
      <c r="J27" s="9"/>
      <c r="K27" s="9"/>
      <c r="L27" s="14"/>
      <c r="M27" s="9"/>
      <c r="N27" s="14"/>
      <c r="O27" s="9"/>
      <c r="P27" s="11"/>
      <c r="Q27" s="11"/>
    </row>
    <row r="28" spans="1:17" x14ac:dyDescent="0.25">
      <c r="A28" s="14">
        <v>18</v>
      </c>
      <c r="B28" s="46">
        <v>611723105018</v>
      </c>
      <c r="C28" s="47" t="s">
        <v>362</v>
      </c>
      <c r="D28" s="14"/>
      <c r="E28" s="9"/>
      <c r="F28" s="14"/>
      <c r="G28" s="9">
        <v>85</v>
      </c>
      <c r="H28" s="14"/>
      <c r="I28" s="9"/>
      <c r="J28" s="9"/>
      <c r="K28" s="9"/>
      <c r="L28" s="14"/>
      <c r="M28" s="9"/>
      <c r="N28" s="14"/>
      <c r="O28" s="9"/>
      <c r="P28" s="11"/>
      <c r="Q28" s="11"/>
    </row>
    <row r="29" spans="1:17" x14ac:dyDescent="0.25">
      <c r="A29" s="14">
        <v>19</v>
      </c>
      <c r="B29" s="46">
        <v>611723105019</v>
      </c>
      <c r="C29" s="47" t="s">
        <v>363</v>
      </c>
      <c r="D29" s="14"/>
      <c r="E29" s="9"/>
      <c r="F29" s="14"/>
      <c r="G29" s="9"/>
      <c r="H29" s="14"/>
      <c r="I29" s="9"/>
      <c r="J29" s="9"/>
      <c r="K29" s="9"/>
      <c r="L29" s="14"/>
      <c r="M29" s="9"/>
      <c r="N29" s="14"/>
      <c r="O29" s="9"/>
      <c r="P29" s="11"/>
      <c r="Q29" s="11"/>
    </row>
    <row r="30" spans="1:17" x14ac:dyDescent="0.25">
      <c r="A30" s="14">
        <v>20</v>
      </c>
      <c r="B30" s="46">
        <v>611723105020</v>
      </c>
      <c r="C30" s="47" t="s">
        <v>364</v>
      </c>
      <c r="D30" s="14"/>
      <c r="E30" s="9"/>
      <c r="F30" s="14"/>
      <c r="G30" s="9">
        <v>81</v>
      </c>
      <c r="H30" s="14"/>
      <c r="I30" s="1"/>
      <c r="J30" s="1"/>
      <c r="K30" s="1"/>
      <c r="L30" s="14"/>
      <c r="M30" s="9"/>
      <c r="N30" s="14"/>
      <c r="O30" s="1"/>
      <c r="P30" s="11"/>
      <c r="Q30" s="11"/>
    </row>
    <row r="31" spans="1:17" x14ac:dyDescent="0.25">
      <c r="A31" s="14">
        <v>21</v>
      </c>
      <c r="B31" s="46">
        <v>611723105021</v>
      </c>
      <c r="C31" s="47" t="s">
        <v>365</v>
      </c>
      <c r="D31" s="14"/>
      <c r="E31" s="9"/>
      <c r="F31" s="14"/>
      <c r="G31" s="9">
        <v>76</v>
      </c>
      <c r="H31" s="14"/>
      <c r="I31" s="1"/>
      <c r="J31" s="1"/>
      <c r="K31" s="1"/>
      <c r="L31" s="14"/>
      <c r="M31" s="9"/>
      <c r="N31" s="14"/>
      <c r="O31" s="1"/>
      <c r="P31" s="11"/>
      <c r="Q31" s="11"/>
    </row>
    <row r="32" spans="1:17" x14ac:dyDescent="0.25">
      <c r="A32" s="14">
        <v>22</v>
      </c>
      <c r="B32" s="46">
        <v>611723105022</v>
      </c>
      <c r="C32" s="47" t="s">
        <v>366</v>
      </c>
      <c r="D32" s="14"/>
      <c r="E32" s="9"/>
      <c r="F32" s="14"/>
      <c r="G32" s="9">
        <v>86</v>
      </c>
      <c r="H32" s="14"/>
      <c r="I32" s="1"/>
      <c r="J32" s="1"/>
      <c r="K32" s="1"/>
      <c r="L32" s="14"/>
      <c r="M32" s="9"/>
      <c r="N32" s="14"/>
      <c r="O32" s="1"/>
      <c r="P32" s="11"/>
      <c r="Q32" s="11"/>
    </row>
    <row r="33" spans="1:17" x14ac:dyDescent="0.25">
      <c r="A33" s="14">
        <v>23</v>
      </c>
      <c r="B33" s="46">
        <v>611723105023</v>
      </c>
      <c r="C33" s="47" t="s">
        <v>367</v>
      </c>
      <c r="D33" s="14"/>
      <c r="E33" s="9"/>
      <c r="F33" s="14"/>
      <c r="G33" s="9">
        <v>87</v>
      </c>
      <c r="H33" s="14"/>
      <c r="I33" s="1"/>
      <c r="J33" s="1"/>
      <c r="K33" s="1"/>
      <c r="L33" s="14"/>
      <c r="M33" s="9"/>
      <c r="N33" s="14"/>
      <c r="O33" s="1"/>
      <c r="P33" s="11"/>
      <c r="Q33" s="11"/>
    </row>
    <row r="34" spans="1:17" x14ac:dyDescent="0.25">
      <c r="A34" s="14">
        <v>24</v>
      </c>
      <c r="B34" s="46">
        <v>611723105024</v>
      </c>
      <c r="C34" s="47" t="s">
        <v>368</v>
      </c>
      <c r="D34" s="14"/>
      <c r="E34" s="9"/>
      <c r="F34" s="14"/>
      <c r="G34" s="9">
        <v>89</v>
      </c>
      <c r="H34" s="14"/>
      <c r="I34" s="1"/>
      <c r="J34" s="1"/>
      <c r="K34" s="1"/>
      <c r="L34" s="14"/>
      <c r="M34" s="9"/>
      <c r="N34" s="14"/>
      <c r="O34" s="1"/>
      <c r="P34" s="11"/>
      <c r="Q34" s="11"/>
    </row>
    <row r="35" spans="1:17" x14ac:dyDescent="0.25">
      <c r="A35" s="14">
        <v>25</v>
      </c>
      <c r="B35" s="46">
        <v>611723105025</v>
      </c>
      <c r="C35" s="47" t="s">
        <v>369</v>
      </c>
      <c r="D35" s="14"/>
      <c r="E35" s="9"/>
      <c r="F35" s="14"/>
      <c r="G35" s="9">
        <v>96</v>
      </c>
      <c r="H35" s="14"/>
      <c r="I35" s="1"/>
      <c r="J35" s="1"/>
      <c r="K35" s="1"/>
      <c r="L35" s="14"/>
      <c r="M35" s="9"/>
      <c r="N35" s="14"/>
      <c r="O35" s="1"/>
      <c r="P35" s="11"/>
      <c r="Q35" s="11"/>
    </row>
    <row r="36" spans="1:17" x14ac:dyDescent="0.25">
      <c r="A36" s="14">
        <v>26</v>
      </c>
      <c r="B36" s="46">
        <v>611723105026</v>
      </c>
      <c r="C36" s="47" t="s">
        <v>370</v>
      </c>
      <c r="D36" s="14"/>
      <c r="E36" s="9"/>
      <c r="F36" s="14"/>
      <c r="G36" s="9"/>
      <c r="H36" s="14"/>
      <c r="I36" s="9"/>
      <c r="J36" s="9"/>
      <c r="K36" s="9"/>
      <c r="L36" s="14"/>
      <c r="M36" s="9"/>
      <c r="N36" s="14"/>
      <c r="O36" s="9"/>
      <c r="P36" s="11"/>
      <c r="Q36" s="11"/>
    </row>
    <row r="37" spans="1:17" x14ac:dyDescent="0.25">
      <c r="A37" s="14">
        <v>27</v>
      </c>
      <c r="B37" s="46">
        <v>611723105027</v>
      </c>
      <c r="C37" s="47" t="s">
        <v>371</v>
      </c>
      <c r="D37" s="14"/>
      <c r="E37" s="9"/>
      <c r="F37" s="14"/>
      <c r="G37" s="9">
        <v>94</v>
      </c>
      <c r="H37" s="14"/>
      <c r="I37" s="1"/>
      <c r="J37" s="1"/>
      <c r="K37" s="1"/>
      <c r="L37" s="14"/>
      <c r="M37" s="9"/>
      <c r="N37" s="14"/>
      <c r="O37" s="1"/>
      <c r="P37" s="11"/>
      <c r="Q37" s="11"/>
    </row>
    <row r="38" spans="1:17" x14ac:dyDescent="0.25">
      <c r="A38" s="14">
        <v>28</v>
      </c>
      <c r="B38" s="46">
        <v>611723105028</v>
      </c>
      <c r="C38" s="47" t="s">
        <v>372</v>
      </c>
      <c r="D38" s="14"/>
      <c r="E38" s="9"/>
      <c r="F38" s="14"/>
      <c r="G38" s="9">
        <v>96</v>
      </c>
      <c r="H38" s="14"/>
      <c r="I38" s="1"/>
      <c r="J38" s="1"/>
      <c r="K38" s="1"/>
      <c r="L38" s="14"/>
      <c r="M38" s="9"/>
      <c r="N38" s="14"/>
      <c r="O38" s="1"/>
      <c r="P38" s="11"/>
      <c r="Q38" s="11"/>
    </row>
    <row r="39" spans="1:17" x14ac:dyDescent="0.25">
      <c r="A39" s="14">
        <v>29</v>
      </c>
      <c r="B39" s="46">
        <v>611723105029</v>
      </c>
      <c r="C39" s="47" t="s">
        <v>373</v>
      </c>
      <c r="D39" s="14"/>
      <c r="E39" s="9"/>
      <c r="F39" s="14"/>
      <c r="G39" s="9">
        <v>90</v>
      </c>
      <c r="H39" s="14"/>
      <c r="I39" s="9"/>
      <c r="J39" s="9"/>
      <c r="K39" s="9"/>
      <c r="L39" s="14"/>
      <c r="M39" s="9"/>
      <c r="N39" s="14"/>
      <c r="O39" s="9"/>
      <c r="P39" s="11"/>
      <c r="Q39" s="11"/>
    </row>
    <row r="40" spans="1:17" x14ac:dyDescent="0.25">
      <c r="A40" s="14">
        <v>30</v>
      </c>
      <c r="B40" s="46">
        <v>611723105030</v>
      </c>
      <c r="C40" s="47" t="s">
        <v>374</v>
      </c>
      <c r="D40" s="14"/>
      <c r="E40" s="9"/>
      <c r="F40" s="14"/>
      <c r="G40" s="9">
        <v>86</v>
      </c>
      <c r="H40" s="14"/>
      <c r="I40" s="1"/>
      <c r="J40" s="1"/>
      <c r="K40" s="1"/>
      <c r="L40" s="14"/>
      <c r="M40" s="9"/>
      <c r="N40" s="14"/>
      <c r="O40" s="1"/>
      <c r="P40" s="11"/>
      <c r="Q40" s="11"/>
    </row>
    <row r="41" spans="1:17" x14ac:dyDescent="0.25">
      <c r="A41" s="110" t="s">
        <v>29</v>
      </c>
      <c r="B41" s="110"/>
      <c r="C41" s="110"/>
      <c r="D41" s="111"/>
      <c r="E41" s="112"/>
      <c r="F41" s="111"/>
      <c r="G41" s="112"/>
      <c r="H41" s="111"/>
      <c r="I41" s="112"/>
      <c r="J41" s="111"/>
      <c r="K41" s="112"/>
      <c r="L41" s="111"/>
      <c r="M41" s="112"/>
      <c r="N41" s="111"/>
      <c r="O41" s="112"/>
      <c r="P41" s="111"/>
      <c r="Q41" s="112"/>
    </row>
    <row r="43" spans="1:17" x14ac:dyDescent="0.25">
      <c r="A43" s="6"/>
      <c r="B43" s="6"/>
      <c r="C43" s="6"/>
      <c r="G43" s="6"/>
      <c r="H43" s="6"/>
    </row>
    <row r="44" spans="1:17" x14ac:dyDescent="0.25">
      <c r="A44" s="109" t="s">
        <v>7</v>
      </c>
      <c r="B44" s="109"/>
      <c r="C44" s="109"/>
      <c r="F44" s="109" t="s">
        <v>9</v>
      </c>
      <c r="G44" s="109"/>
      <c r="H44" s="109"/>
      <c r="I44" s="109"/>
      <c r="J44" s="109"/>
      <c r="K44" s="109"/>
      <c r="L44" s="109"/>
      <c r="N44" s="109" t="s">
        <v>12</v>
      </c>
      <c r="O44" s="109"/>
      <c r="P44" s="109"/>
      <c r="Q44" s="109"/>
    </row>
  </sheetData>
  <mergeCells count="40">
    <mergeCell ref="A1:I3"/>
    <mergeCell ref="J1:Q3"/>
    <mergeCell ref="A4:B4"/>
    <mergeCell ref="C4:G4"/>
    <mergeCell ref="H4:L4"/>
    <mergeCell ref="M4:Q4"/>
    <mergeCell ref="A5:B5"/>
    <mergeCell ref="C5:G5"/>
    <mergeCell ref="H5:L5"/>
    <mergeCell ref="M5:Q5"/>
    <mergeCell ref="A6:B6"/>
    <mergeCell ref="C6:G6"/>
    <mergeCell ref="H6:L6"/>
    <mergeCell ref="M6:Q6"/>
    <mergeCell ref="A9:A10"/>
    <mergeCell ref="B9:B10"/>
    <mergeCell ref="C9:C10"/>
    <mergeCell ref="D9:E9"/>
    <mergeCell ref="F9:G9"/>
    <mergeCell ref="A7:B7"/>
    <mergeCell ref="C7:G7"/>
    <mergeCell ref="H7:L7"/>
    <mergeCell ref="M7:Q7"/>
    <mergeCell ref="A8:I8"/>
    <mergeCell ref="H9:I9"/>
    <mergeCell ref="J9:K9"/>
    <mergeCell ref="L9:M9"/>
    <mergeCell ref="N9:O9"/>
    <mergeCell ref="P9:Q9"/>
    <mergeCell ref="L41:M41"/>
    <mergeCell ref="N41:O41"/>
    <mergeCell ref="P41:Q41"/>
    <mergeCell ref="A44:C44"/>
    <mergeCell ref="F44:L44"/>
    <mergeCell ref="N44:Q44"/>
    <mergeCell ref="A41:C41"/>
    <mergeCell ref="D41:E41"/>
    <mergeCell ref="F41:G41"/>
    <mergeCell ref="H41:I41"/>
    <mergeCell ref="J41:K4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workbookViewId="0">
      <selection activeCell="M6" sqref="M6:Q6"/>
    </sheetView>
  </sheetViews>
  <sheetFormatPr defaultRowHeight="15.75" x14ac:dyDescent="0.25"/>
  <cols>
    <col min="1" max="1" width="6.7109375" style="2" customWidth="1"/>
    <col min="2" max="2" width="14.85546875" style="2" bestFit="1" customWidth="1"/>
    <col min="3" max="3" width="28.7109375" style="2" bestFit="1" customWidth="1"/>
    <col min="4" max="15" width="7.7109375" style="2" customWidth="1"/>
    <col min="16" max="16384" width="9.140625" style="2"/>
  </cols>
  <sheetData>
    <row r="1" spans="1:19" customFormat="1" ht="30" customHeight="1" x14ac:dyDescent="0.25">
      <c r="A1" s="68"/>
      <c r="B1" s="69"/>
      <c r="C1" s="69"/>
      <c r="D1" s="69"/>
      <c r="E1" s="69"/>
      <c r="F1" s="69"/>
      <c r="G1" s="69"/>
      <c r="H1" s="69"/>
      <c r="I1" s="70"/>
      <c r="J1" s="83" t="s">
        <v>13</v>
      </c>
      <c r="K1" s="84"/>
      <c r="L1" s="84"/>
      <c r="M1" s="84"/>
      <c r="N1" s="84"/>
      <c r="O1" s="84"/>
      <c r="P1" s="84"/>
      <c r="Q1" s="85"/>
    </row>
    <row r="2" spans="1:19" customFormat="1" ht="30" customHeight="1" x14ac:dyDescent="0.25">
      <c r="A2" s="71"/>
      <c r="B2" s="72"/>
      <c r="C2" s="72"/>
      <c r="D2" s="72"/>
      <c r="E2" s="72"/>
      <c r="F2" s="72"/>
      <c r="G2" s="72"/>
      <c r="H2" s="72"/>
      <c r="I2" s="73"/>
      <c r="J2" s="86"/>
      <c r="K2" s="87"/>
      <c r="L2" s="87"/>
      <c r="M2" s="87"/>
      <c r="N2" s="87"/>
      <c r="O2" s="87"/>
      <c r="P2" s="87"/>
      <c r="Q2" s="88"/>
    </row>
    <row r="3" spans="1:19" customFormat="1" ht="15" x14ac:dyDescent="0.25">
      <c r="A3" s="74"/>
      <c r="B3" s="75"/>
      <c r="C3" s="75"/>
      <c r="D3" s="75"/>
      <c r="E3" s="75"/>
      <c r="F3" s="75"/>
      <c r="G3" s="75"/>
      <c r="H3" s="75"/>
      <c r="I3" s="76"/>
      <c r="J3" s="89"/>
      <c r="K3" s="90"/>
      <c r="L3" s="90"/>
      <c r="M3" s="90"/>
      <c r="N3" s="90"/>
      <c r="O3" s="90"/>
      <c r="P3" s="90"/>
      <c r="Q3" s="91"/>
    </row>
    <row r="4" spans="1:19" customFormat="1" ht="37.5" customHeight="1" x14ac:dyDescent="0.25">
      <c r="A4" s="77" t="s">
        <v>2</v>
      </c>
      <c r="B4" s="77"/>
      <c r="C4" s="78" t="s">
        <v>21</v>
      </c>
      <c r="D4" s="79"/>
      <c r="E4" s="79"/>
      <c r="F4" s="79"/>
      <c r="G4" s="80"/>
      <c r="H4" s="81" t="s">
        <v>3</v>
      </c>
      <c r="I4" s="81"/>
      <c r="J4" s="81"/>
      <c r="K4" s="81"/>
      <c r="L4" s="81"/>
      <c r="M4" s="82" t="s">
        <v>14</v>
      </c>
      <c r="N4" s="82"/>
      <c r="O4" s="82"/>
      <c r="P4" s="82"/>
      <c r="Q4" s="82"/>
      <c r="S4" s="2"/>
    </row>
    <row r="5" spans="1:19" customFormat="1" ht="17.25" customHeight="1" x14ac:dyDescent="0.25">
      <c r="A5" s="77" t="s">
        <v>4</v>
      </c>
      <c r="B5" s="77"/>
      <c r="C5" s="92" t="s">
        <v>16</v>
      </c>
      <c r="D5" s="93"/>
      <c r="E5" s="93"/>
      <c r="F5" s="93"/>
      <c r="G5" s="94"/>
      <c r="H5" s="81" t="s">
        <v>11</v>
      </c>
      <c r="I5" s="81"/>
      <c r="J5" s="81"/>
      <c r="K5" s="81"/>
      <c r="L5" s="81"/>
      <c r="M5" s="81" t="s">
        <v>89</v>
      </c>
      <c r="N5" s="81"/>
      <c r="O5" s="81"/>
      <c r="P5" s="81"/>
      <c r="Q5" s="81"/>
      <c r="S5" s="2"/>
    </row>
    <row r="6" spans="1:19" customFormat="1" ht="29.25" customHeight="1" x14ac:dyDescent="0.25">
      <c r="A6" s="78" t="s">
        <v>8</v>
      </c>
      <c r="B6" s="80"/>
      <c r="C6" s="92" t="s">
        <v>148</v>
      </c>
      <c r="D6" s="93"/>
      <c r="E6" s="93"/>
      <c r="F6" s="93"/>
      <c r="G6" s="94"/>
      <c r="H6" s="95" t="s">
        <v>6</v>
      </c>
      <c r="I6" s="95"/>
      <c r="J6" s="95"/>
      <c r="K6" s="95"/>
      <c r="L6" s="95"/>
      <c r="M6" s="95" t="s">
        <v>152</v>
      </c>
      <c r="N6" s="95"/>
      <c r="O6" s="95"/>
      <c r="P6" s="95"/>
      <c r="Q6" s="95"/>
      <c r="S6" s="2"/>
    </row>
    <row r="7" spans="1:19" customFormat="1" ht="23.25" customHeight="1" x14ac:dyDescent="0.25">
      <c r="A7" s="77" t="s">
        <v>5</v>
      </c>
      <c r="B7" s="77"/>
      <c r="C7" s="96" t="s">
        <v>17</v>
      </c>
      <c r="D7" s="97"/>
      <c r="E7" s="97"/>
      <c r="F7" s="97"/>
      <c r="G7" s="98"/>
      <c r="H7" s="95" t="s">
        <v>10</v>
      </c>
      <c r="I7" s="95"/>
      <c r="J7" s="95"/>
      <c r="K7" s="95"/>
      <c r="L7" s="95"/>
      <c r="M7" s="99" t="s">
        <v>28</v>
      </c>
      <c r="N7" s="99"/>
      <c r="O7" s="99"/>
      <c r="P7" s="99"/>
      <c r="Q7" s="99"/>
      <c r="S7" s="2"/>
    </row>
    <row r="8" spans="1:19" ht="6" customHeight="1" x14ac:dyDescent="0.25">
      <c r="A8" s="100"/>
      <c r="B8" s="100"/>
      <c r="C8" s="100"/>
      <c r="D8" s="100"/>
      <c r="E8" s="100"/>
      <c r="F8" s="100"/>
      <c r="G8" s="100"/>
      <c r="H8" s="100"/>
      <c r="I8" s="100"/>
      <c r="J8" s="15"/>
      <c r="K8" s="15"/>
    </row>
    <row r="9" spans="1:19" s="3" customFormat="1" ht="17.25" customHeight="1" x14ac:dyDescent="0.25">
      <c r="A9" s="105" t="s">
        <v>0</v>
      </c>
      <c r="B9" s="107" t="s">
        <v>15</v>
      </c>
      <c r="C9" s="105" t="s">
        <v>1</v>
      </c>
      <c r="D9" s="101" t="s">
        <v>22</v>
      </c>
      <c r="E9" s="102"/>
      <c r="F9" s="101" t="s">
        <v>23</v>
      </c>
      <c r="G9" s="102"/>
      <c r="H9" s="101" t="s">
        <v>24</v>
      </c>
      <c r="I9" s="102"/>
      <c r="J9" s="101" t="s">
        <v>25</v>
      </c>
      <c r="K9" s="102"/>
      <c r="L9" s="101" t="s">
        <v>26</v>
      </c>
      <c r="M9" s="102"/>
      <c r="N9" s="103" t="s">
        <v>27</v>
      </c>
      <c r="O9" s="104"/>
      <c r="P9" s="103" t="s">
        <v>18</v>
      </c>
      <c r="Q9" s="104"/>
    </row>
    <row r="10" spans="1:19" s="3" customFormat="1" ht="30.75" customHeight="1" x14ac:dyDescent="0.25">
      <c r="A10" s="106"/>
      <c r="B10" s="108"/>
      <c r="C10" s="106"/>
      <c r="D10" s="7" t="s">
        <v>19</v>
      </c>
      <c r="E10" s="7" t="s">
        <v>20</v>
      </c>
      <c r="F10" s="7" t="s">
        <v>19</v>
      </c>
      <c r="G10" s="8" t="s">
        <v>20</v>
      </c>
      <c r="H10" s="7" t="s">
        <v>19</v>
      </c>
      <c r="I10" s="8" t="s">
        <v>20</v>
      </c>
      <c r="J10" s="4" t="s">
        <v>19</v>
      </c>
      <c r="K10" s="5" t="s">
        <v>20</v>
      </c>
      <c r="L10" s="4" t="s">
        <v>19</v>
      </c>
      <c r="M10" s="4" t="s">
        <v>20</v>
      </c>
      <c r="N10" s="4" t="s">
        <v>19</v>
      </c>
      <c r="O10" s="4" t="s">
        <v>20</v>
      </c>
      <c r="P10" s="4" t="s">
        <v>19</v>
      </c>
      <c r="Q10" s="4" t="s">
        <v>20</v>
      </c>
    </row>
    <row r="11" spans="1:19" ht="15" customHeight="1" x14ac:dyDescent="0.25">
      <c r="A11" s="14">
        <v>1</v>
      </c>
      <c r="B11" s="16"/>
      <c r="C11" s="17"/>
      <c r="D11" s="14"/>
      <c r="E11" s="9"/>
      <c r="F11" s="14"/>
      <c r="G11" s="9"/>
      <c r="H11" s="14"/>
      <c r="I11" s="9"/>
      <c r="J11" s="9"/>
      <c r="K11" s="9"/>
      <c r="L11" s="14"/>
      <c r="M11" s="9"/>
      <c r="N11" s="14"/>
      <c r="O11" s="9"/>
      <c r="P11" s="11"/>
      <c r="Q11" s="11"/>
    </row>
    <row r="12" spans="1:19" ht="15" customHeight="1" x14ac:dyDescent="0.25">
      <c r="A12" s="14">
        <v>2</v>
      </c>
      <c r="B12" s="16"/>
      <c r="C12" s="17"/>
      <c r="D12" s="14"/>
      <c r="E12" s="9"/>
      <c r="F12" s="14"/>
      <c r="G12" s="9"/>
      <c r="H12" s="14"/>
      <c r="I12" s="9"/>
      <c r="J12" s="9"/>
      <c r="K12" s="9"/>
      <c r="L12" s="14"/>
      <c r="M12" s="9"/>
      <c r="N12" s="14"/>
      <c r="O12" s="9"/>
      <c r="P12" s="11"/>
      <c r="Q12" s="11"/>
    </row>
    <row r="13" spans="1:19" ht="15" customHeight="1" x14ac:dyDescent="0.25">
      <c r="A13" s="14">
        <v>3</v>
      </c>
      <c r="B13" s="16"/>
      <c r="C13" s="18"/>
      <c r="D13" s="14"/>
      <c r="E13" s="9"/>
      <c r="F13" s="14"/>
      <c r="G13" s="9"/>
      <c r="H13" s="14"/>
      <c r="I13" s="9"/>
      <c r="J13" s="9"/>
      <c r="K13" s="9"/>
      <c r="L13" s="14"/>
      <c r="M13" s="9"/>
      <c r="N13" s="14"/>
      <c r="O13" s="9"/>
      <c r="P13" s="11"/>
      <c r="Q13" s="11"/>
    </row>
    <row r="14" spans="1:19" ht="15" customHeight="1" x14ac:dyDescent="0.25">
      <c r="A14" s="14">
        <v>4</v>
      </c>
      <c r="B14" s="16"/>
      <c r="C14" s="17"/>
      <c r="D14" s="14"/>
      <c r="E14" s="9"/>
      <c r="F14" s="14"/>
      <c r="G14" s="9"/>
      <c r="H14" s="14"/>
      <c r="I14" s="9"/>
      <c r="J14" s="9"/>
      <c r="K14" s="9"/>
      <c r="L14" s="14"/>
      <c r="M14" s="9"/>
      <c r="N14" s="14"/>
      <c r="O14" s="9"/>
      <c r="P14" s="11"/>
      <c r="Q14" s="11"/>
    </row>
    <row r="15" spans="1:19" ht="15" customHeight="1" x14ac:dyDescent="0.25">
      <c r="A15" s="14">
        <v>5</v>
      </c>
      <c r="B15" s="16"/>
      <c r="C15" s="17"/>
      <c r="D15" s="14"/>
      <c r="E15" s="9"/>
      <c r="F15" s="14"/>
      <c r="G15" s="9"/>
      <c r="H15" s="14"/>
      <c r="I15" s="9"/>
      <c r="J15" s="9"/>
      <c r="K15" s="9"/>
      <c r="L15" s="14"/>
      <c r="M15" s="9"/>
      <c r="N15" s="14"/>
      <c r="O15" s="9"/>
      <c r="P15" s="11"/>
      <c r="Q15" s="11"/>
    </row>
    <row r="16" spans="1:19" ht="15" customHeight="1" x14ac:dyDescent="0.25">
      <c r="A16" s="14">
        <v>6</v>
      </c>
      <c r="B16" s="16"/>
      <c r="C16" s="17"/>
      <c r="D16" s="14"/>
      <c r="E16" s="9"/>
      <c r="F16" s="14"/>
      <c r="G16" s="9"/>
      <c r="H16" s="14"/>
      <c r="I16" s="9"/>
      <c r="J16" s="9"/>
      <c r="K16" s="9"/>
      <c r="L16" s="14"/>
      <c r="M16" s="9"/>
      <c r="N16" s="14"/>
      <c r="O16" s="9"/>
      <c r="P16" s="11"/>
      <c r="Q16" s="11"/>
    </row>
    <row r="17" spans="1:17" x14ac:dyDescent="0.25">
      <c r="A17" s="14">
        <v>7</v>
      </c>
      <c r="B17" s="16"/>
      <c r="C17" s="17"/>
      <c r="D17" s="14"/>
      <c r="E17" s="9"/>
      <c r="F17" s="14"/>
      <c r="G17" s="9"/>
      <c r="H17" s="14"/>
      <c r="I17" s="9"/>
      <c r="J17" s="9"/>
      <c r="K17" s="9"/>
      <c r="L17" s="14"/>
      <c r="M17" s="9"/>
      <c r="N17" s="14"/>
      <c r="O17" s="9"/>
      <c r="P17" s="11"/>
      <c r="Q17" s="11"/>
    </row>
    <row r="18" spans="1:17" x14ac:dyDescent="0.25">
      <c r="A18" s="14">
        <v>8</v>
      </c>
      <c r="B18" s="16"/>
      <c r="C18" s="17"/>
      <c r="D18" s="14"/>
      <c r="E18" s="9"/>
      <c r="F18" s="14"/>
      <c r="G18" s="9"/>
      <c r="H18" s="14"/>
      <c r="I18" s="9"/>
      <c r="J18" s="9"/>
      <c r="K18" s="9"/>
      <c r="L18" s="14"/>
      <c r="M18" s="9"/>
      <c r="N18" s="14"/>
      <c r="O18" s="9"/>
      <c r="P18" s="11"/>
      <c r="Q18" s="11"/>
    </row>
    <row r="19" spans="1:17" x14ac:dyDescent="0.25">
      <c r="A19" s="14">
        <v>9</v>
      </c>
      <c r="B19" s="16"/>
      <c r="C19" s="17"/>
      <c r="D19" s="14"/>
      <c r="E19" s="9"/>
      <c r="F19" s="14"/>
      <c r="G19" s="9"/>
      <c r="H19" s="14"/>
      <c r="I19" s="9"/>
      <c r="J19" s="9"/>
      <c r="K19" s="9"/>
      <c r="L19" s="14"/>
      <c r="M19" s="9"/>
      <c r="N19" s="14"/>
      <c r="O19" s="9"/>
      <c r="P19" s="11"/>
      <c r="Q19" s="11"/>
    </row>
    <row r="20" spans="1:17" x14ac:dyDescent="0.25">
      <c r="A20" s="14">
        <v>10</v>
      </c>
      <c r="B20" s="16"/>
      <c r="C20" s="17"/>
      <c r="D20" s="14"/>
      <c r="E20" s="9"/>
      <c r="F20" s="14"/>
      <c r="G20" s="9"/>
      <c r="H20" s="14"/>
      <c r="I20" s="9"/>
      <c r="J20" s="9"/>
      <c r="K20" s="9"/>
      <c r="L20" s="14"/>
      <c r="M20" s="9"/>
      <c r="N20" s="14"/>
      <c r="O20" s="9"/>
      <c r="P20" s="11"/>
      <c r="Q20" s="11"/>
    </row>
    <row r="21" spans="1:17" x14ac:dyDescent="0.25">
      <c r="A21" s="14">
        <v>11</v>
      </c>
      <c r="B21" s="16"/>
      <c r="C21" s="17"/>
      <c r="D21" s="14"/>
      <c r="E21" s="9"/>
      <c r="F21" s="14"/>
      <c r="G21" s="9"/>
      <c r="H21" s="14"/>
      <c r="I21" s="9"/>
      <c r="J21" s="9"/>
      <c r="K21" s="9"/>
      <c r="L21" s="14"/>
      <c r="M21" s="9"/>
      <c r="N21" s="14"/>
      <c r="O21" s="9"/>
      <c r="P21" s="11"/>
      <c r="Q21" s="11"/>
    </row>
    <row r="22" spans="1:17" x14ac:dyDescent="0.25">
      <c r="A22" s="14">
        <v>12</v>
      </c>
      <c r="B22" s="16"/>
      <c r="C22" s="17"/>
      <c r="D22" s="14"/>
      <c r="E22" s="9"/>
      <c r="F22" s="14"/>
      <c r="G22" s="9"/>
      <c r="H22" s="14"/>
      <c r="I22" s="9"/>
      <c r="J22" s="9"/>
      <c r="K22" s="9"/>
      <c r="L22" s="14"/>
      <c r="M22" s="9"/>
      <c r="N22" s="14"/>
      <c r="O22" s="9"/>
      <c r="P22" s="11"/>
      <c r="Q22" s="11"/>
    </row>
    <row r="23" spans="1:17" x14ac:dyDescent="0.25">
      <c r="A23" s="14">
        <v>13</v>
      </c>
      <c r="B23" s="16"/>
      <c r="C23" s="17"/>
      <c r="D23" s="14"/>
      <c r="E23" s="9"/>
      <c r="F23" s="14"/>
      <c r="G23" s="9"/>
      <c r="H23" s="14"/>
      <c r="I23" s="9"/>
      <c r="J23" s="9"/>
      <c r="K23" s="9"/>
      <c r="L23" s="14"/>
      <c r="M23" s="9"/>
      <c r="N23" s="14"/>
      <c r="O23" s="9"/>
      <c r="P23" s="11"/>
      <c r="Q23" s="11"/>
    </row>
    <row r="24" spans="1:17" x14ac:dyDescent="0.25">
      <c r="A24" s="14">
        <v>14</v>
      </c>
      <c r="B24" s="16"/>
      <c r="C24" s="17"/>
      <c r="D24" s="14"/>
      <c r="E24" s="9"/>
      <c r="F24" s="14"/>
      <c r="G24" s="9"/>
      <c r="H24" s="14"/>
      <c r="I24" s="9"/>
      <c r="J24" s="9"/>
      <c r="K24" s="9"/>
      <c r="L24" s="14"/>
      <c r="M24" s="9"/>
      <c r="N24" s="14"/>
      <c r="O24" s="9"/>
      <c r="P24" s="11"/>
      <c r="Q24" s="11"/>
    </row>
    <row r="25" spans="1:17" x14ac:dyDescent="0.25">
      <c r="A25" s="14">
        <v>15</v>
      </c>
      <c r="B25" s="16"/>
      <c r="C25" s="17"/>
      <c r="D25" s="14"/>
      <c r="E25" s="9"/>
      <c r="F25" s="14"/>
      <c r="G25" s="9"/>
      <c r="H25" s="14"/>
      <c r="I25" s="9"/>
      <c r="J25" s="9"/>
      <c r="K25" s="9"/>
      <c r="L25" s="14"/>
      <c r="M25" s="9"/>
      <c r="N25" s="14"/>
      <c r="O25" s="9"/>
      <c r="P25" s="11"/>
      <c r="Q25" s="11"/>
    </row>
    <row r="26" spans="1:17" x14ac:dyDescent="0.25">
      <c r="A26" s="14">
        <v>16</v>
      </c>
      <c r="B26" s="16"/>
      <c r="C26" s="17"/>
      <c r="D26" s="14"/>
      <c r="E26" s="9"/>
      <c r="F26" s="14"/>
      <c r="G26" s="9"/>
      <c r="H26" s="14"/>
      <c r="I26" s="9"/>
      <c r="J26" s="9"/>
      <c r="K26" s="9"/>
      <c r="L26" s="14"/>
      <c r="M26" s="9"/>
      <c r="N26" s="14"/>
      <c r="O26" s="9"/>
      <c r="P26" s="11"/>
      <c r="Q26" s="11"/>
    </row>
    <row r="27" spans="1:17" x14ac:dyDescent="0.25">
      <c r="A27" s="14">
        <v>17</v>
      </c>
      <c r="B27" s="16"/>
      <c r="C27" s="17"/>
      <c r="D27" s="14"/>
      <c r="E27" s="9"/>
      <c r="F27" s="14"/>
      <c r="G27" s="9"/>
      <c r="H27" s="14"/>
      <c r="I27" s="9"/>
      <c r="J27" s="9"/>
      <c r="K27" s="9"/>
      <c r="L27" s="14"/>
      <c r="M27" s="9"/>
      <c r="N27" s="14"/>
      <c r="O27" s="9"/>
      <c r="P27" s="11"/>
      <c r="Q27" s="11"/>
    </row>
    <row r="28" spans="1:17" x14ac:dyDescent="0.25">
      <c r="A28" s="14">
        <v>18</v>
      </c>
      <c r="B28" s="16"/>
      <c r="C28" s="17"/>
      <c r="D28" s="14"/>
      <c r="E28" s="9"/>
      <c r="F28" s="14"/>
      <c r="G28" s="9"/>
      <c r="H28" s="14"/>
      <c r="I28" s="9"/>
      <c r="J28" s="9"/>
      <c r="K28" s="9"/>
      <c r="L28" s="14"/>
      <c r="M28" s="9"/>
      <c r="N28" s="14"/>
      <c r="O28" s="9"/>
      <c r="P28" s="11"/>
      <c r="Q28" s="11"/>
    </row>
    <row r="29" spans="1:17" x14ac:dyDescent="0.25">
      <c r="A29" s="14">
        <v>19</v>
      </c>
      <c r="B29" s="16"/>
      <c r="C29" s="17"/>
      <c r="D29" s="14"/>
      <c r="E29" s="9"/>
      <c r="F29" s="14"/>
      <c r="G29" s="9"/>
      <c r="H29" s="14"/>
      <c r="I29" s="9"/>
      <c r="J29" s="9"/>
      <c r="K29" s="9"/>
      <c r="L29" s="14"/>
      <c r="M29" s="9"/>
      <c r="N29" s="14"/>
      <c r="O29" s="9"/>
      <c r="P29" s="11"/>
      <c r="Q29" s="11"/>
    </row>
    <row r="30" spans="1:17" x14ac:dyDescent="0.25">
      <c r="A30" s="14">
        <v>20</v>
      </c>
      <c r="B30" s="16"/>
      <c r="C30" s="17"/>
      <c r="D30" s="14"/>
      <c r="E30" s="9"/>
      <c r="F30" s="14"/>
      <c r="G30" s="9"/>
      <c r="H30" s="14"/>
      <c r="I30" s="1"/>
      <c r="J30" s="1"/>
      <c r="K30" s="1"/>
      <c r="L30" s="14"/>
      <c r="M30" s="9"/>
      <c r="N30" s="14"/>
      <c r="O30" s="1"/>
      <c r="P30" s="11"/>
      <c r="Q30" s="11"/>
    </row>
    <row r="31" spans="1:17" x14ac:dyDescent="0.25">
      <c r="A31" s="14">
        <v>21</v>
      </c>
      <c r="B31" s="16"/>
      <c r="C31" s="18"/>
      <c r="D31" s="14"/>
      <c r="E31" s="9"/>
      <c r="F31" s="14"/>
      <c r="G31" s="9"/>
      <c r="H31" s="14"/>
      <c r="I31" s="1"/>
      <c r="J31" s="1"/>
      <c r="K31" s="1"/>
      <c r="L31" s="14"/>
      <c r="M31" s="9"/>
      <c r="N31" s="14"/>
      <c r="O31" s="1"/>
      <c r="P31" s="11"/>
      <c r="Q31" s="11"/>
    </row>
    <row r="32" spans="1:17" x14ac:dyDescent="0.25">
      <c r="A32" s="14">
        <v>22</v>
      </c>
      <c r="B32" s="16"/>
      <c r="C32" s="17"/>
      <c r="D32" s="14"/>
      <c r="E32" s="9"/>
      <c r="F32" s="14"/>
      <c r="G32" s="9"/>
      <c r="H32" s="14"/>
      <c r="I32" s="1"/>
      <c r="J32" s="1"/>
      <c r="K32" s="1"/>
      <c r="L32" s="14"/>
      <c r="M32" s="9"/>
      <c r="N32" s="14"/>
      <c r="O32" s="1"/>
      <c r="P32" s="11"/>
      <c r="Q32" s="11"/>
    </row>
    <row r="33" spans="1:17" x14ac:dyDescent="0.25">
      <c r="A33" s="14">
        <v>23</v>
      </c>
      <c r="B33" s="16"/>
      <c r="C33" s="17"/>
      <c r="D33" s="14"/>
      <c r="E33" s="9"/>
      <c r="F33" s="14"/>
      <c r="G33" s="9"/>
      <c r="H33" s="14"/>
      <c r="I33" s="1"/>
      <c r="J33" s="1"/>
      <c r="K33" s="1"/>
      <c r="L33" s="14"/>
      <c r="M33" s="9"/>
      <c r="N33" s="14"/>
      <c r="O33" s="1"/>
      <c r="P33" s="11"/>
      <c r="Q33" s="11"/>
    </row>
    <row r="34" spans="1:17" x14ac:dyDescent="0.25">
      <c r="A34" s="14">
        <v>24</v>
      </c>
      <c r="B34" s="16"/>
      <c r="C34" s="17"/>
      <c r="D34" s="14"/>
      <c r="E34" s="9"/>
      <c r="F34" s="14"/>
      <c r="G34" s="9"/>
      <c r="H34" s="14"/>
      <c r="I34" s="1"/>
      <c r="J34" s="1"/>
      <c r="K34" s="1"/>
      <c r="L34" s="14"/>
      <c r="M34" s="9"/>
      <c r="N34" s="14"/>
      <c r="O34" s="1"/>
      <c r="P34" s="11"/>
      <c r="Q34" s="11"/>
    </row>
    <row r="35" spans="1:17" x14ac:dyDescent="0.25">
      <c r="A35" s="14">
        <v>25</v>
      </c>
      <c r="B35" s="16"/>
      <c r="C35" s="17"/>
      <c r="D35" s="14"/>
      <c r="E35" s="9"/>
      <c r="F35" s="14"/>
      <c r="G35" s="9"/>
      <c r="H35" s="14"/>
      <c r="I35" s="1"/>
      <c r="J35" s="1"/>
      <c r="K35" s="1"/>
      <c r="L35" s="14"/>
      <c r="M35" s="9"/>
      <c r="N35" s="14"/>
      <c r="O35" s="1"/>
      <c r="P35" s="11"/>
      <c r="Q35" s="11"/>
    </row>
    <row r="36" spans="1:17" x14ac:dyDescent="0.25">
      <c r="A36" s="14">
        <v>26</v>
      </c>
      <c r="B36" s="16"/>
      <c r="C36" s="17"/>
      <c r="D36" s="14"/>
      <c r="E36" s="9"/>
      <c r="F36" s="14"/>
      <c r="G36" s="9"/>
      <c r="H36" s="14"/>
      <c r="I36" s="9"/>
      <c r="J36" s="9"/>
      <c r="K36" s="9"/>
      <c r="L36" s="14"/>
      <c r="M36" s="9"/>
      <c r="N36" s="14"/>
      <c r="O36" s="9"/>
      <c r="P36" s="11"/>
      <c r="Q36" s="11"/>
    </row>
    <row r="37" spans="1:17" x14ac:dyDescent="0.25">
      <c r="A37" s="14">
        <v>27</v>
      </c>
      <c r="B37" s="16"/>
      <c r="C37" s="17"/>
      <c r="D37" s="14"/>
      <c r="E37" s="9"/>
      <c r="F37" s="14"/>
      <c r="G37" s="9"/>
      <c r="H37" s="14"/>
      <c r="I37" s="1"/>
      <c r="J37" s="1"/>
      <c r="K37" s="1"/>
      <c r="L37" s="14"/>
      <c r="M37" s="9"/>
      <c r="N37" s="14"/>
      <c r="O37" s="1"/>
      <c r="P37" s="11"/>
      <c r="Q37" s="11"/>
    </row>
    <row r="38" spans="1:17" x14ac:dyDescent="0.25">
      <c r="A38" s="14">
        <v>28</v>
      </c>
      <c r="B38" s="16"/>
      <c r="C38" s="17"/>
      <c r="D38" s="14"/>
      <c r="E38" s="9"/>
      <c r="F38" s="14"/>
      <c r="G38" s="9"/>
      <c r="H38" s="14"/>
      <c r="I38" s="1"/>
      <c r="J38" s="1"/>
      <c r="K38" s="1"/>
      <c r="L38" s="14"/>
      <c r="M38" s="9"/>
      <c r="N38" s="14"/>
      <c r="O38" s="1"/>
      <c r="P38" s="11"/>
      <c r="Q38" s="11"/>
    </row>
    <row r="39" spans="1:17" x14ac:dyDescent="0.25">
      <c r="A39" s="14">
        <v>29</v>
      </c>
      <c r="B39" s="16"/>
      <c r="C39" s="17"/>
      <c r="D39" s="14"/>
      <c r="E39" s="9"/>
      <c r="F39" s="14"/>
      <c r="G39" s="9"/>
      <c r="H39" s="14"/>
      <c r="I39" s="9"/>
      <c r="J39" s="9"/>
      <c r="K39" s="9"/>
      <c r="L39" s="14"/>
      <c r="M39" s="9"/>
      <c r="N39" s="14"/>
      <c r="O39" s="9"/>
      <c r="P39" s="11"/>
      <c r="Q39" s="11"/>
    </row>
    <row r="40" spans="1:17" x14ac:dyDescent="0.25">
      <c r="A40" s="14">
        <v>30</v>
      </c>
      <c r="B40" s="16"/>
      <c r="C40" s="17"/>
      <c r="D40" s="14"/>
      <c r="E40" s="9"/>
      <c r="F40" s="14"/>
      <c r="G40" s="9"/>
      <c r="H40" s="14"/>
      <c r="I40" s="1"/>
      <c r="J40" s="1"/>
      <c r="K40" s="1"/>
      <c r="L40" s="14"/>
      <c r="M40" s="9"/>
      <c r="N40" s="14"/>
      <c r="O40" s="1"/>
      <c r="P40" s="11"/>
      <c r="Q40" s="11"/>
    </row>
    <row r="41" spans="1:17" x14ac:dyDescent="0.25">
      <c r="A41" s="14">
        <v>31</v>
      </c>
      <c r="B41" s="16"/>
      <c r="C41" s="17"/>
      <c r="D41" s="14"/>
      <c r="E41" s="9"/>
      <c r="F41" s="14"/>
      <c r="G41" s="9"/>
      <c r="H41" s="14"/>
      <c r="I41" s="1"/>
      <c r="J41" s="1"/>
      <c r="K41" s="1"/>
      <c r="L41" s="14"/>
      <c r="M41" s="9"/>
      <c r="N41" s="14"/>
      <c r="O41" s="1"/>
      <c r="P41" s="11"/>
      <c r="Q41" s="11"/>
    </row>
    <row r="42" spans="1:17" x14ac:dyDescent="0.25">
      <c r="A42" s="14">
        <v>32</v>
      </c>
      <c r="B42" s="16"/>
      <c r="C42" s="17"/>
      <c r="D42" s="14"/>
      <c r="E42" s="9"/>
      <c r="F42" s="14"/>
      <c r="G42" s="9"/>
      <c r="H42" s="14"/>
      <c r="I42" s="1"/>
      <c r="J42" s="1"/>
      <c r="K42" s="1"/>
      <c r="L42" s="14"/>
      <c r="M42" s="9"/>
      <c r="N42" s="14"/>
      <c r="O42" s="1"/>
      <c r="P42" s="11"/>
      <c r="Q42" s="11"/>
    </row>
    <row r="43" spans="1:17" x14ac:dyDescent="0.25">
      <c r="A43" s="14">
        <v>33</v>
      </c>
      <c r="B43" s="16"/>
      <c r="C43" s="17"/>
      <c r="D43" s="14"/>
      <c r="E43" s="9"/>
      <c r="F43" s="14"/>
      <c r="G43" s="9"/>
      <c r="H43" s="14"/>
      <c r="I43" s="1"/>
      <c r="J43" s="1"/>
      <c r="K43" s="1"/>
      <c r="L43" s="14"/>
      <c r="M43" s="9"/>
      <c r="N43" s="14"/>
      <c r="O43" s="1"/>
      <c r="P43" s="11"/>
      <c r="Q43" s="11"/>
    </row>
    <row r="44" spans="1:17" x14ac:dyDescent="0.25">
      <c r="A44" s="14">
        <v>34</v>
      </c>
      <c r="B44" s="16"/>
      <c r="C44" s="17"/>
      <c r="D44" s="14"/>
      <c r="E44" s="9"/>
      <c r="F44" s="14"/>
      <c r="G44" s="9"/>
      <c r="H44" s="14"/>
      <c r="I44" s="1"/>
      <c r="J44" s="1"/>
      <c r="K44" s="1"/>
      <c r="L44" s="14"/>
      <c r="M44" s="9"/>
      <c r="N44" s="14"/>
      <c r="O44" s="1"/>
      <c r="P44" s="11"/>
      <c r="Q44" s="11"/>
    </row>
    <row r="45" spans="1:17" x14ac:dyDescent="0.25">
      <c r="A45" s="14">
        <v>35</v>
      </c>
      <c r="B45" s="16"/>
      <c r="C45" s="17"/>
      <c r="D45" s="14"/>
      <c r="E45" s="9"/>
      <c r="F45" s="14"/>
      <c r="G45" s="9"/>
      <c r="H45" s="14"/>
      <c r="I45" s="1"/>
      <c r="J45" s="1"/>
      <c r="K45" s="1"/>
      <c r="L45" s="14"/>
      <c r="M45" s="9"/>
      <c r="N45" s="14"/>
      <c r="O45" s="1"/>
      <c r="P45" s="11"/>
      <c r="Q45" s="11"/>
    </row>
    <row r="46" spans="1:17" x14ac:dyDescent="0.25">
      <c r="A46" s="14">
        <v>36</v>
      </c>
      <c r="B46" s="16"/>
      <c r="C46" s="17"/>
      <c r="D46" s="14"/>
      <c r="E46" s="9"/>
      <c r="F46" s="14"/>
      <c r="G46" s="9"/>
      <c r="H46" s="14"/>
      <c r="I46" s="1"/>
      <c r="J46" s="1"/>
      <c r="K46" s="1"/>
      <c r="L46" s="14"/>
      <c r="M46" s="9"/>
      <c r="N46" s="14"/>
      <c r="O46" s="1"/>
      <c r="P46" s="11"/>
      <c r="Q46" s="11"/>
    </row>
    <row r="47" spans="1:17" x14ac:dyDescent="0.25">
      <c r="A47" s="14">
        <v>37</v>
      </c>
      <c r="B47" s="16"/>
      <c r="C47" s="17"/>
      <c r="D47" s="14"/>
      <c r="E47" s="9"/>
      <c r="F47" s="14"/>
      <c r="G47" s="9"/>
      <c r="H47" s="14"/>
      <c r="I47" s="1"/>
      <c r="J47" s="1"/>
      <c r="K47" s="1"/>
      <c r="L47" s="14"/>
      <c r="M47" s="9"/>
      <c r="N47" s="14"/>
      <c r="O47" s="1"/>
      <c r="P47" s="11"/>
      <c r="Q47" s="11"/>
    </row>
    <row r="48" spans="1:17" x14ac:dyDescent="0.25">
      <c r="A48" s="14">
        <v>38</v>
      </c>
      <c r="B48" s="16"/>
      <c r="C48" s="17"/>
      <c r="D48" s="14"/>
      <c r="E48" s="9"/>
      <c r="F48" s="14"/>
      <c r="G48" s="9"/>
      <c r="H48" s="14"/>
      <c r="I48" s="9"/>
      <c r="J48" s="9"/>
      <c r="K48" s="9"/>
      <c r="L48" s="14"/>
      <c r="M48" s="9"/>
      <c r="N48" s="14"/>
      <c r="O48" s="9"/>
      <c r="P48" s="11"/>
      <c r="Q48" s="11"/>
    </row>
    <row r="49" spans="1:17" x14ac:dyDescent="0.25">
      <c r="A49" s="14">
        <v>39</v>
      </c>
      <c r="B49" s="16"/>
      <c r="C49" s="17"/>
      <c r="D49" s="14"/>
      <c r="E49" s="9"/>
      <c r="F49" s="14"/>
      <c r="G49" s="9"/>
      <c r="H49" s="14"/>
      <c r="I49" s="1"/>
      <c r="J49" s="1"/>
      <c r="K49" s="1"/>
      <c r="L49" s="14"/>
      <c r="M49" s="9"/>
      <c r="N49" s="14"/>
      <c r="O49" s="1"/>
      <c r="P49" s="11"/>
      <c r="Q49" s="11"/>
    </row>
    <row r="50" spans="1:17" x14ac:dyDescent="0.25">
      <c r="A50" s="14">
        <v>40</v>
      </c>
      <c r="B50" s="16"/>
      <c r="C50" s="19"/>
      <c r="D50" s="14"/>
      <c r="E50" s="9"/>
      <c r="F50" s="14"/>
      <c r="G50" s="9"/>
      <c r="H50" s="14"/>
      <c r="I50" s="1"/>
      <c r="J50" s="1"/>
      <c r="K50" s="1"/>
      <c r="L50" s="14"/>
      <c r="M50" s="9"/>
      <c r="N50" s="14"/>
      <c r="O50" s="1"/>
      <c r="P50" s="11"/>
      <c r="Q50" s="11"/>
    </row>
    <row r="51" spans="1:17" x14ac:dyDescent="0.25">
      <c r="A51" s="14">
        <v>41</v>
      </c>
      <c r="B51" s="16"/>
      <c r="C51" s="17"/>
      <c r="D51" s="14"/>
      <c r="E51" s="9"/>
      <c r="F51" s="14"/>
      <c r="G51" s="9"/>
      <c r="H51" s="14"/>
      <c r="I51" s="1"/>
      <c r="J51" s="1"/>
      <c r="K51" s="1"/>
      <c r="L51" s="14"/>
      <c r="M51" s="9"/>
      <c r="N51" s="14"/>
      <c r="O51" s="1"/>
      <c r="P51" s="11"/>
      <c r="Q51" s="11"/>
    </row>
    <row r="52" spans="1:17" x14ac:dyDescent="0.25">
      <c r="A52" s="14">
        <v>42</v>
      </c>
      <c r="B52" s="16"/>
      <c r="C52" s="17"/>
      <c r="D52" s="14"/>
      <c r="E52" s="9"/>
      <c r="F52" s="14"/>
      <c r="G52" s="9"/>
      <c r="H52" s="14"/>
      <c r="I52" s="1"/>
      <c r="J52" s="1"/>
      <c r="K52" s="1"/>
      <c r="L52" s="14"/>
      <c r="M52" s="9"/>
      <c r="N52" s="14"/>
      <c r="O52" s="1"/>
      <c r="P52" s="11"/>
      <c r="Q52" s="11"/>
    </row>
    <row r="53" spans="1:17" x14ac:dyDescent="0.25">
      <c r="A53" s="14">
        <v>43</v>
      </c>
      <c r="B53" s="16"/>
      <c r="C53" s="17"/>
      <c r="D53" s="14"/>
      <c r="E53" s="9"/>
      <c r="F53" s="14"/>
      <c r="G53" s="9"/>
      <c r="H53" s="14"/>
      <c r="I53" s="9"/>
      <c r="J53" s="9"/>
      <c r="K53" s="9"/>
      <c r="L53" s="14"/>
      <c r="M53" s="9"/>
      <c r="N53" s="14"/>
      <c r="O53" s="9"/>
      <c r="P53" s="11"/>
      <c r="Q53" s="11"/>
    </row>
    <row r="54" spans="1:17" x14ac:dyDescent="0.25">
      <c r="A54" s="14">
        <v>44</v>
      </c>
      <c r="B54" s="16"/>
      <c r="C54" s="17"/>
      <c r="D54" s="14"/>
      <c r="E54" s="9"/>
      <c r="F54" s="14"/>
      <c r="G54" s="9"/>
      <c r="H54" s="14"/>
      <c r="I54" s="1"/>
      <c r="J54" s="1"/>
      <c r="K54" s="1"/>
      <c r="L54" s="14"/>
      <c r="M54" s="9"/>
      <c r="N54" s="14"/>
      <c r="O54" s="1"/>
      <c r="P54" s="11"/>
      <c r="Q54" s="11"/>
    </row>
    <row r="55" spans="1:17" x14ac:dyDescent="0.25">
      <c r="A55" s="14">
        <v>45</v>
      </c>
      <c r="B55" s="16"/>
      <c r="C55" s="17"/>
      <c r="D55" s="14"/>
      <c r="E55" s="9"/>
      <c r="F55" s="10"/>
      <c r="G55" s="9"/>
      <c r="H55" s="14"/>
      <c r="I55" s="1"/>
      <c r="J55" s="1"/>
      <c r="K55" s="1"/>
      <c r="L55" s="14"/>
      <c r="M55" s="9"/>
      <c r="N55" s="14"/>
      <c r="O55" s="1"/>
      <c r="P55" s="11"/>
      <c r="Q55" s="11"/>
    </row>
    <row r="56" spans="1:17" x14ac:dyDescent="0.25">
      <c r="A56" s="14">
        <v>46</v>
      </c>
      <c r="B56" s="16"/>
      <c r="C56" s="17"/>
      <c r="D56" s="14"/>
      <c r="E56" s="9"/>
      <c r="F56" s="14"/>
      <c r="G56" s="9"/>
      <c r="H56" s="14"/>
      <c r="I56" s="9"/>
      <c r="J56" s="9"/>
      <c r="K56" s="9"/>
      <c r="L56" s="14"/>
      <c r="M56" s="9"/>
      <c r="N56" s="14"/>
      <c r="O56" s="9"/>
      <c r="P56" s="11"/>
      <c r="Q56" s="11"/>
    </row>
    <row r="57" spans="1:17" x14ac:dyDescent="0.25">
      <c r="A57" s="14">
        <v>47</v>
      </c>
      <c r="B57" s="16"/>
      <c r="C57" s="17"/>
      <c r="D57" s="14"/>
      <c r="E57" s="14"/>
      <c r="F57" s="14"/>
      <c r="G57" s="9"/>
      <c r="H57" s="14"/>
      <c r="I57" s="9"/>
      <c r="J57" s="9"/>
      <c r="K57" s="9"/>
      <c r="L57" s="14"/>
      <c r="M57" s="9"/>
      <c r="N57" s="14"/>
      <c r="O57" s="9"/>
      <c r="P57" s="11"/>
      <c r="Q57" s="11"/>
    </row>
    <row r="58" spans="1:17" x14ac:dyDescent="0.25">
      <c r="A58" s="14">
        <v>48</v>
      </c>
      <c r="B58" s="16"/>
      <c r="C58" s="17"/>
      <c r="D58" s="14"/>
      <c r="E58" s="9"/>
      <c r="F58" s="14"/>
      <c r="G58" s="9"/>
      <c r="H58" s="14"/>
      <c r="I58" s="1"/>
      <c r="J58" s="1"/>
      <c r="K58" s="1"/>
      <c r="L58" s="14"/>
      <c r="M58" s="9"/>
      <c r="N58" s="14"/>
      <c r="O58" s="1"/>
      <c r="P58" s="11"/>
      <c r="Q58" s="11"/>
    </row>
    <row r="59" spans="1:17" x14ac:dyDescent="0.25">
      <c r="A59" s="14">
        <v>49</v>
      </c>
      <c r="B59" s="16"/>
      <c r="C59" s="17"/>
      <c r="D59" s="14"/>
      <c r="E59" s="9"/>
      <c r="F59" s="14"/>
      <c r="G59" s="9"/>
      <c r="H59" s="14"/>
      <c r="I59" s="1"/>
      <c r="J59" s="1"/>
      <c r="K59" s="1"/>
      <c r="L59" s="14"/>
      <c r="M59" s="9"/>
      <c r="N59" s="14"/>
      <c r="O59" s="1"/>
      <c r="P59" s="11"/>
      <c r="Q59" s="11"/>
    </row>
    <row r="60" spans="1:17" x14ac:dyDescent="0.25">
      <c r="A60" s="14">
        <v>50</v>
      </c>
      <c r="B60" s="16"/>
      <c r="C60" s="17"/>
      <c r="D60" s="14"/>
      <c r="E60" s="9"/>
      <c r="F60" s="14"/>
      <c r="G60" s="9"/>
      <c r="H60" s="14"/>
      <c r="I60" s="1"/>
      <c r="J60" s="1"/>
      <c r="K60" s="1"/>
      <c r="L60" s="14"/>
      <c r="M60" s="9"/>
      <c r="N60" s="14"/>
      <c r="O60" s="1"/>
      <c r="P60" s="11"/>
      <c r="Q60" s="11"/>
    </row>
    <row r="61" spans="1:17" x14ac:dyDescent="0.25">
      <c r="A61" s="14">
        <v>51</v>
      </c>
      <c r="B61" s="16"/>
      <c r="C61" s="17"/>
      <c r="D61" s="14"/>
      <c r="E61" s="9"/>
      <c r="F61" s="14"/>
      <c r="G61" s="9"/>
      <c r="H61" s="14"/>
      <c r="I61" s="9"/>
      <c r="J61" s="9"/>
      <c r="K61" s="9"/>
      <c r="L61" s="14"/>
      <c r="M61" s="9"/>
      <c r="N61" s="14"/>
      <c r="O61" s="9"/>
      <c r="P61" s="11"/>
      <c r="Q61" s="11"/>
    </row>
    <row r="62" spans="1:17" x14ac:dyDescent="0.25">
      <c r="A62" s="14">
        <v>52</v>
      </c>
      <c r="B62" s="16"/>
      <c r="C62" s="17"/>
      <c r="D62" s="14"/>
      <c r="E62" s="9"/>
      <c r="F62" s="14"/>
      <c r="G62" s="9"/>
      <c r="H62" s="14"/>
      <c r="I62" s="1"/>
      <c r="J62" s="1"/>
      <c r="K62" s="1"/>
      <c r="L62" s="14"/>
      <c r="M62" s="9"/>
      <c r="N62" s="14"/>
      <c r="O62" s="1"/>
      <c r="P62" s="11"/>
      <c r="Q62" s="11"/>
    </row>
    <row r="63" spans="1:17" x14ac:dyDescent="0.25">
      <c r="A63" s="14">
        <v>53</v>
      </c>
      <c r="B63" s="16"/>
      <c r="C63" s="17"/>
      <c r="D63" s="14"/>
      <c r="E63" s="9"/>
      <c r="F63" s="14"/>
      <c r="G63" s="9"/>
      <c r="H63" s="14"/>
      <c r="I63" s="1"/>
      <c r="J63" s="1"/>
      <c r="K63" s="1"/>
      <c r="L63" s="14"/>
      <c r="M63" s="9"/>
      <c r="N63" s="14"/>
      <c r="O63" s="1"/>
      <c r="P63" s="11"/>
      <c r="Q63" s="11"/>
    </row>
    <row r="64" spans="1:17" x14ac:dyDescent="0.25">
      <c r="A64" s="14">
        <v>54</v>
      </c>
      <c r="B64" s="16"/>
      <c r="C64" s="17"/>
      <c r="D64" s="14"/>
      <c r="E64" s="9"/>
      <c r="F64" s="14"/>
      <c r="G64" s="9"/>
      <c r="H64" s="14"/>
      <c r="I64" s="1"/>
      <c r="J64" s="1"/>
      <c r="K64" s="1"/>
      <c r="L64" s="14"/>
      <c r="M64" s="9"/>
      <c r="N64" s="14"/>
      <c r="O64" s="1"/>
      <c r="P64" s="11"/>
      <c r="Q64" s="11"/>
    </row>
    <row r="65" spans="1:17" x14ac:dyDescent="0.25">
      <c r="A65" s="14">
        <v>55</v>
      </c>
      <c r="B65" s="16"/>
      <c r="C65" s="17"/>
      <c r="D65" s="14"/>
      <c r="E65" s="9"/>
      <c r="F65" s="14"/>
      <c r="G65" s="9"/>
      <c r="H65" s="14"/>
      <c r="I65" s="1"/>
      <c r="J65" s="1"/>
      <c r="K65" s="1"/>
      <c r="L65" s="14"/>
      <c r="M65" s="9"/>
      <c r="N65" s="14"/>
      <c r="O65" s="1"/>
      <c r="P65" s="11"/>
      <c r="Q65" s="11"/>
    </row>
    <row r="66" spans="1:17" x14ac:dyDescent="0.25">
      <c r="A66" s="14">
        <v>56</v>
      </c>
      <c r="B66" s="16"/>
      <c r="C66" s="17"/>
      <c r="D66" s="14"/>
      <c r="E66" s="9"/>
      <c r="F66" s="14"/>
      <c r="G66" s="9"/>
      <c r="H66" s="14"/>
      <c r="I66" s="1"/>
      <c r="J66" s="1"/>
      <c r="K66" s="1"/>
      <c r="L66" s="14"/>
      <c r="M66" s="9"/>
      <c r="N66" s="14"/>
      <c r="O66" s="1"/>
      <c r="P66" s="11"/>
      <c r="Q66" s="11"/>
    </row>
    <row r="67" spans="1:17" x14ac:dyDescent="0.25">
      <c r="A67" s="14"/>
      <c r="B67" s="16"/>
      <c r="C67" s="17"/>
      <c r="D67" s="14"/>
      <c r="E67" s="9"/>
      <c r="F67" s="14"/>
      <c r="G67" s="9"/>
      <c r="H67" s="14"/>
      <c r="I67" s="1"/>
      <c r="J67" s="1"/>
      <c r="K67" s="1"/>
      <c r="L67" s="14"/>
      <c r="M67" s="9"/>
      <c r="N67" s="14"/>
      <c r="O67" s="1"/>
      <c r="P67" s="11"/>
      <c r="Q67" s="11"/>
    </row>
    <row r="68" spans="1:17" x14ac:dyDescent="0.25">
      <c r="A68" s="14"/>
      <c r="B68" s="16"/>
      <c r="C68" s="17"/>
      <c r="D68" s="14"/>
      <c r="E68" s="9"/>
      <c r="F68" s="14"/>
      <c r="G68" s="9"/>
      <c r="H68" s="14"/>
      <c r="I68" s="1"/>
      <c r="J68" s="1"/>
      <c r="K68" s="1"/>
      <c r="L68" s="14"/>
      <c r="M68" s="9"/>
      <c r="N68" s="14"/>
      <c r="O68" s="1"/>
      <c r="P68" s="11"/>
      <c r="Q68" s="11"/>
    </row>
    <row r="69" spans="1:17" x14ac:dyDescent="0.25">
      <c r="A69" s="110" t="s">
        <v>29</v>
      </c>
      <c r="B69" s="110"/>
      <c r="C69" s="110"/>
      <c r="D69" s="111"/>
      <c r="E69" s="112"/>
      <c r="F69" s="111"/>
      <c r="G69" s="112"/>
      <c r="H69" s="111"/>
      <c r="I69" s="112"/>
      <c r="J69" s="111"/>
      <c r="K69" s="112"/>
      <c r="L69" s="111"/>
      <c r="M69" s="112"/>
      <c r="N69" s="111"/>
      <c r="O69" s="112"/>
      <c r="P69" s="111"/>
      <c r="Q69" s="112"/>
    </row>
    <row r="71" spans="1:17" x14ac:dyDescent="0.25">
      <c r="A71" s="6"/>
      <c r="B71" s="6"/>
      <c r="C71" s="6"/>
      <c r="G71" s="6"/>
      <c r="H71" s="6"/>
    </row>
    <row r="72" spans="1:17" x14ac:dyDescent="0.25">
      <c r="A72" s="109" t="s">
        <v>7</v>
      </c>
      <c r="B72" s="109"/>
      <c r="C72" s="109"/>
      <c r="F72" s="109" t="s">
        <v>9</v>
      </c>
      <c r="G72" s="109"/>
      <c r="H72" s="109"/>
      <c r="I72" s="109"/>
      <c r="J72" s="109"/>
      <c r="K72" s="109"/>
      <c r="L72" s="109"/>
      <c r="N72" s="109" t="s">
        <v>12</v>
      </c>
      <c r="O72" s="109"/>
      <c r="P72" s="109"/>
      <c r="Q72" s="109"/>
    </row>
  </sheetData>
  <mergeCells count="40">
    <mergeCell ref="A1:I3"/>
    <mergeCell ref="J1:Q3"/>
    <mergeCell ref="A4:B4"/>
    <mergeCell ref="C4:G4"/>
    <mergeCell ref="H4:L4"/>
    <mergeCell ref="M4:Q4"/>
    <mergeCell ref="A5:B5"/>
    <mergeCell ref="C5:G5"/>
    <mergeCell ref="H5:L5"/>
    <mergeCell ref="M5:Q5"/>
    <mergeCell ref="A6:B6"/>
    <mergeCell ref="C6:G6"/>
    <mergeCell ref="H6:L6"/>
    <mergeCell ref="M6:Q6"/>
    <mergeCell ref="A9:A10"/>
    <mergeCell ref="B9:B10"/>
    <mergeCell ref="C9:C10"/>
    <mergeCell ref="D9:E9"/>
    <mergeCell ref="F9:G9"/>
    <mergeCell ref="A7:B7"/>
    <mergeCell ref="C7:G7"/>
    <mergeCell ref="H7:L7"/>
    <mergeCell ref="M7:Q7"/>
    <mergeCell ref="A8:I8"/>
    <mergeCell ref="H9:I9"/>
    <mergeCell ref="J9:K9"/>
    <mergeCell ref="L9:M9"/>
    <mergeCell ref="N9:O9"/>
    <mergeCell ref="P9:Q9"/>
    <mergeCell ref="L69:M69"/>
    <mergeCell ref="N69:O69"/>
    <mergeCell ref="P69:Q69"/>
    <mergeCell ref="A72:C72"/>
    <mergeCell ref="F72:L72"/>
    <mergeCell ref="N72:Q72"/>
    <mergeCell ref="A69:C69"/>
    <mergeCell ref="D69:E69"/>
    <mergeCell ref="F69:G69"/>
    <mergeCell ref="H69:I69"/>
    <mergeCell ref="J69:K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CSE-B</vt:lpstr>
      <vt:lpstr>IT_C</vt:lpstr>
      <vt:lpstr>CSE-A</vt:lpstr>
      <vt:lpstr>AI&amp;DS</vt:lpstr>
      <vt:lpstr>ECE</vt:lpstr>
      <vt:lpstr>EEE</vt:lpstr>
      <vt:lpstr>MECH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2024-08-08T10:27:32Z</dcterms:modified>
</cp:coreProperties>
</file>