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only Exposed" sheetId="1" r:id="rId4"/>
  </sheets>
  <definedNames/>
  <calcPr/>
  <extLst>
    <ext uri="GoogleSheetsCustomDataVersion2">
      <go:sheetsCustomData xmlns:go="http://customooxmlschemas.google.com/" r:id="rId5" roundtripDataChecksum="wWnWZykoXMc8JX6/sccM9yTar5/dlBFTS9ESTkwHdd4="/>
    </ext>
  </extLst>
</workbook>
</file>

<file path=xl/sharedStrings.xml><?xml version="1.0" encoding="utf-8"?>
<sst xmlns="http://schemas.openxmlformats.org/spreadsheetml/2006/main" count="244" uniqueCount="206">
  <si>
    <t>ChemSpyder Link</t>
  </si>
  <si>
    <t>CASRN</t>
  </si>
  <si>
    <t>Subgroup</t>
  </si>
  <si>
    <t>TRI Chemical Name</t>
  </si>
  <si>
    <t>Alpha Docking Score (kcal/mol)</t>
  </si>
  <si>
    <t>Alpha IC50</t>
  </si>
  <si>
    <t>pEC50 Alpha</t>
  </si>
  <si>
    <t>Beta Docking Score (kcal/mol)</t>
  </si>
  <si>
    <t>Beta IC50</t>
  </si>
  <si>
    <t>pEC50 Beta</t>
  </si>
  <si>
    <t>Average Mass (g/mol)</t>
  </si>
  <si>
    <t>Average Mass Squared</t>
  </si>
  <si>
    <t>HOMO (eV)</t>
  </si>
  <si>
    <t>LUMO (eV)</t>
  </si>
  <si>
    <t>#Freely Rotating Bonds</t>
  </si>
  <si>
    <t>#H bond acceptors</t>
  </si>
  <si>
    <t>#H bond donors</t>
  </si>
  <si>
    <t>ACD/LogD(pH 7.4)</t>
  </si>
  <si>
    <t>ACD/LogP</t>
  </si>
  <si>
    <t>Boiling Point</t>
  </si>
  <si>
    <t>Density</t>
  </si>
  <si>
    <t>Enthalpy of Vaporization</t>
  </si>
  <si>
    <t>Polar Surface Area</t>
  </si>
  <si>
    <t>Polarizability</t>
  </si>
  <si>
    <t>Surface Tension</t>
  </si>
  <si>
    <t>F+ Max</t>
  </si>
  <si>
    <t>https://legacy.chemspider.com/Chemical-Structure.142569.html?rid=fae31627-33aa-4723-a95b-e1b1567cc54e</t>
  </si>
  <si>
    <t>39239-77-5</t>
  </si>
  <si>
    <t>FTOH</t>
  </si>
  <si>
    <t>1-Tetradecanol, 3,3,4,4,5,5,6,6,7,7,8,8,9,9,10,10,11,11,12,12,13,13,14,14,14-pentacosafluoro-</t>
  </si>
  <si>
    <t>https://legacy.chemspider.com/Chemical-Structure.95520.html?rid=4c345965-eddc-4c6c-8d3d-d1a095147041</t>
  </si>
  <si>
    <t>67905-19-5</t>
  </si>
  <si>
    <t>PFCA</t>
  </si>
  <si>
    <t>Perfluoropalmitic acid</t>
  </si>
  <si>
    <t>https://legacy.chemspider.com/Chemical-Structure.71026.html?rid=360de08d-1da9-4ae6-a7ba-13d71b3efd1e</t>
  </si>
  <si>
    <t>4980-53-4</t>
  </si>
  <si>
    <t>FTAC</t>
  </si>
  <si>
    <t>2-Propenoic acid, 2-methyl-, 3,3,4,4,5,5,6,6,7,7,8,8,9,9,10,10,11,11,12,12,13,13,14,14,15,15,16,16,16-nonacosafluorohexadecyl ester</t>
  </si>
  <si>
    <t>https://legacy.chemspider.com/Chemical-Structure.106054.html?rid=b0f68401-f9df-4f68-86f6-9864879a82b6</t>
  </si>
  <si>
    <t>34395-24-9</t>
  </si>
  <si>
    <t>1,1,2,2-Tetrahydroperfluorotetradecyl acrylate</t>
  </si>
  <si>
    <t>https://legacy.chemspider.com/Chemical-Structure.60867.html?rid=2e24db5e-4421-4c88-a3f4-656490a7c641</t>
  </si>
  <si>
    <t>307-55-1</t>
  </si>
  <si>
    <t>Perfluorododecanoic acid</t>
  </si>
  <si>
    <t>https://legacy.chemspider.com/Chemical-Structure.92345.html?rid=624d0bc1-5ad9-44db-855b-cf982cf57f55</t>
  </si>
  <si>
    <t>2144-54-9</t>
  </si>
  <si>
    <t>2-Propenoic acid, 2-methyl-, 3,3,4,4,5,5,6,6,7,7,8,8,9,9,10,10,11,11,12,12,12-heneicosafluorododecyl ester</t>
  </si>
  <si>
    <t>https://legacy.chemspider.com/Chemical-Structure.78728.html?rid=91e3e117-67b5-4bb6-b6bf-f07c7c985ca5</t>
  </si>
  <si>
    <t>17741-60-5</t>
  </si>
  <si>
    <t>1,1,2,2-Tetrahydroperfluorododecyl acrylate</t>
  </si>
  <si>
    <t>https://legacy.chemspider.com/Chemical-Structure.98018.html?rid=29931359-8770-4b1f-86a7-03424b34454c</t>
  </si>
  <si>
    <t>60699-51-6</t>
  </si>
  <si>
    <t>1-Hexadecanol, 3,3,4,4,5,5,6,6,7,7,8,8,9,9,10,10,11,11,12,12,13,13,14,14,15,15,16,16,16-nonacosafluoro-</t>
  </si>
  <si>
    <t>https://legacy.chemspider.com/Chemical-Structure.108516.html?rid=efc73ac0-5554-48f4-ad34-92eb0116f31f</t>
  </si>
  <si>
    <t>30046-31-2</t>
  </si>
  <si>
    <t>FTI</t>
  </si>
  <si>
    <t>Tetradecane, 1,1,1,2,2,3,3,4,4,5,5,6,6,7,7,8,8,9,9,10,10,11,11,12,12-pentacosafluoro-14-iodo-</t>
  </si>
  <si>
    <t>https://legacy.chemspider.com/Chemical-Structure.9019.html?rid=a48683af-e1ed-4f8a-8c11-722155864d97</t>
  </si>
  <si>
    <t>307-35-7</t>
  </si>
  <si>
    <t>PASF</t>
  </si>
  <si>
    <t>Perfluorooctylsulfonyl fluoride</t>
  </si>
  <si>
    <t>https://legacy.chemspider.com/Chemical-Structure.61138.html?rid=5ec34147-b42e-469b-a6af-03aaa244a41c</t>
  </si>
  <si>
    <t>375-95-1</t>
  </si>
  <si>
    <t>Perfluorononanoic acid</t>
  </si>
  <si>
    <t>https://legacy.chemspider.com/Chemical-Structure.9181.html?rid=ee2878ae-a304-4f62-92ad-14e727490c6c</t>
  </si>
  <si>
    <t>335-76-2</t>
  </si>
  <si>
    <t>Perfluorodecanoic acid</t>
  </si>
  <si>
    <t>https://legacy.chemspider.com/Chemical-Structure.2298910.html?rid=8edb7cf8-2b1e-4b25-87cc-013e5f960b2e</t>
  </si>
  <si>
    <t>31506-32-8</t>
  </si>
  <si>
    <t>MeFASA</t>
  </si>
  <si>
    <t>1-Octanesulfonamide, 1,1,2,2,3,3,4,4,5,5,6,6,7,7,8,8,8-heptadecafluoro-N-methyl-</t>
  </si>
  <si>
    <t>https://www.chemspider.com/Chemical-Structure.63272.html</t>
  </si>
  <si>
    <t>865-86-1</t>
  </si>
  <si>
    <t>1-Dodecanol, 3,3,4,4,5,5,6,6,7,7,8,8,9,9,10,10,11,11,12,12,12-heneicosafluoro-</t>
  </si>
  <si>
    <t>https://legacy.chemspider.com/Chemical-Structure.100088.html?rid=0fc0f8d8-487e-427d-bc10-2bc43830db47</t>
  </si>
  <si>
    <t>68758-57-6</t>
  </si>
  <si>
    <t>NA</t>
  </si>
  <si>
    <t>1-Tetradecanesulfonyl chloride, 3,3,4,4,5,5,6,6,7,7,8,8,9,9,10,10,11,11,12,12,13,13,14,14,14-pentacosafluoro-</t>
  </si>
  <si>
    <t>https://legacy.chemspider.com/Chemical-Structure.10059.html?rid=ecdf3c53-09ae-4efd-9118-34e40375ac13</t>
  </si>
  <si>
    <t>507-63-1</t>
  </si>
  <si>
    <t>PFAI</t>
  </si>
  <si>
    <t>Perfluorooctyl iodide</t>
  </si>
  <si>
    <t>https://legacy.chemspider.com/Chemical-Structure.67449.html?rid=9bd87252-ea8e-4eab-a785-d3e3a32bdbb5</t>
  </si>
  <si>
    <t>2043-54-1</t>
  </si>
  <si>
    <t>Dodecane, 1,1,1,2,2,3,3,4,4,5,5,6,6,7,7,8,8,9,9,10,10-heneicosafluoro-12-iodo-</t>
  </si>
  <si>
    <t>https://legacy.chemspider.com/Chemical-Structure.70194.html?rid=a1101e27-f6df-4880-a19c-97ffcd7778a3</t>
  </si>
  <si>
    <t>4151-50-2</t>
  </si>
  <si>
    <t>EtFASA</t>
  </si>
  <si>
    <t>Sulfluramid</t>
  </si>
  <si>
    <t>https://legacy.chemspider.com/Chemical-Structure.106863.html?rid=4d9d4ab7-0725-430a-8845-90e98d474e81</t>
  </si>
  <si>
    <t>27619-90-5</t>
  </si>
  <si>
    <t>1-Decanesulfonyl chloride, 3,3,4,4,5,5,6,6,7,7,8,8,9,9,10,10,10-heptadecafluoro-</t>
  </si>
  <si>
    <t>https://legacy.chemspider.com/Chemical-Structure.82503.html?rid=d70ee328-1a7f-414b-ac7b-1b5798d19aaa</t>
  </si>
  <si>
    <t>25268-77-3</t>
  </si>
  <si>
    <t>MeFASAC</t>
  </si>
  <si>
    <t>2-[[(Heptadecafluorooctyl)sulfonyl]methylamino]ethyl acrylate</t>
  </si>
  <si>
    <t>https://legacy.chemspider.com/Chemical-Structure.100348.html?rid=06310cba-4c6e-4805-8cf5-839251572b78</t>
  </si>
  <si>
    <t>68957-62-0</t>
  </si>
  <si>
    <t>1-Heptanesulfonamide, N-ethyl-1,1,2,2,3,3,4,4,5,5,6,6,7,7,7-pentadecafluoro-</t>
  </si>
  <si>
    <t>https://legacy.chemspider.com/Chemical-Structure.60954.html?rid=8afbcca0-37f5-4b23-9ef2-fa0005e459ff</t>
  </si>
  <si>
    <t>335-71-7</t>
  </si>
  <si>
    <t>1-Heptanesulfonyl fluoride, 1,1,2,2,3,3,4,4,5,5,6,6,7,7,7-pentadecafluoro-</t>
  </si>
  <si>
    <t>https://legacy.chemspider.com/Chemical-Structure.106919.html?rid=e11478d4-7048-4eb1-a895-f81986574835</t>
  </si>
  <si>
    <t>27905-45-9</t>
  </si>
  <si>
    <t>1,1,2,2-Tetrahydroperfluorodecyl acrylate</t>
  </si>
  <si>
    <t>https://legacy.chemspider.com/Chemical-Structure.67448.html?rid=2e806d66-ff6c-40b1-9947-45ca62fa59bd</t>
  </si>
  <si>
    <t>2043-53-0</t>
  </si>
  <si>
    <t>Decane, 1,1,1,2,2,3,3,4,4,5,5,6,6,7,7,8,8-heptadecafluoro-10-iodo-</t>
  </si>
  <si>
    <t>https://legacy.chemspider.com/Chemical-Structure.141129.html?rid=cfaa8988-40ad-415c-a8ab-1e40adc3b9ed</t>
  </si>
  <si>
    <t>1996-88-9</t>
  </si>
  <si>
    <t>2-Propenoic acid, 2-methyl-, 3,3,4,4,5,5,6,6,7,7,8,8,9,9,10,10,10-heptadecafluorodecyl ester</t>
  </si>
  <si>
    <t>https://legacy.chemspider.com/Chemical-Structure.61140.html?rid=c6f0903a-6898-40de-ac80-f9d9c528e0f6</t>
  </si>
  <si>
    <t>376-14-7</t>
  </si>
  <si>
    <t>EtFASAC</t>
  </si>
  <si>
    <t>2-[Ethyl[(heptadecafluorooctyl)sulfonyl]amino]ethyl methacrylate</t>
  </si>
  <si>
    <t>https://legacy.chemspider.com/Chemical-Structure.80299.html?rid=18a0c8a6-30e4-481c-880f-cf17e5d9dcf2</t>
  </si>
  <si>
    <t>21652-58-4</t>
  </si>
  <si>
    <t>SFene</t>
  </si>
  <si>
    <t>Perfluorooctyl Ethylene</t>
  </si>
  <si>
    <t>https://legacy.chemspider.com/Chemical-Structure.62822.html?rid=a3406cf3-cdac-487e-a062-6cdfb9521aea</t>
  </si>
  <si>
    <t>678-39-7</t>
  </si>
  <si>
    <t>1-Decanol, 3,3,4,4,5,5,6,6,7,7,8,8,9,9,10,10,10-heptadecafluoro-</t>
  </si>
  <si>
    <t>https://legacy.chemspider.com/Chemical-Structure.9180.html?rid=1693f636-5471-48b8-82c3-c4ecf055981e</t>
  </si>
  <si>
    <t>335-67-1</t>
  </si>
  <si>
    <t>Perfluorooctanoic acid</t>
  </si>
  <si>
    <t>https://legacy.chemspider.com/Chemical-Structure.99232.html?rid=30b22f20-9d49-4f45-baa0-3913ab1a7ae8</t>
  </si>
  <si>
    <t>68555-76-0</t>
  </si>
  <si>
    <t>1-Heptanesulfonamide, 1,1,2,2,3,3,4,4,5,5,6,6,7,7,7-pentadecafluoro-N-(2-hydroxyethyl)-N-methyl-</t>
  </si>
  <si>
    <t>https://legacy.chemspider.com/Chemical-Structure.61141.html?rid=cfe8fedd-5e4a-4478-937e-f9909381e361</t>
  </si>
  <si>
    <t>376-27-2</t>
  </si>
  <si>
    <t>Methyl perfluorooctanoate</t>
  </si>
  <si>
    <t>https://legacy.chemspider.com/Chemical-Structure.60953.html?rid=9516c4da-b726-4c79-a15a-d6914a165b51</t>
  </si>
  <si>
    <t>335-66-0</t>
  </si>
  <si>
    <t>PAF</t>
  </si>
  <si>
    <t>Octanoyl fluoride, pentadecafluoro-</t>
  </si>
  <si>
    <t>https://legacy.chemspider.com/Chemical-Structure.99749.html?rid=bd2628a5-7a50-43a3-a299-6975d9982d40</t>
  </si>
  <si>
    <t>6014-75-1</t>
  </si>
  <si>
    <t>2-Propenoic acid, 2-methyl-, 3,3,4,4,5,5,6,6,7,7,8,8,9,9,10,10,11,11,12,12,13,13,14,14,14-pentacosafluorotetradecyl ester</t>
  </si>
  <si>
    <t>https://legacy.chemspider.com/Chemical-Structure.66919.html?rid=4ab82c7f-962f-4e82-a34b-81085aa04ea3</t>
  </si>
  <si>
    <t>1691-99-2</t>
  </si>
  <si>
    <t>N-Ethyl-N-(2-hydroxyethyl)perfluorooctanesulfonamide</t>
  </si>
  <si>
    <t>https://legacy.chemspider.com/Chemical-Structure.95929.html?rid=c1a9453c-dfe7-4dc4-a9c3-939df6f5f768</t>
  </si>
  <si>
    <t>68084-62-8</t>
  </si>
  <si>
    <t>2-Propenoic acid, 2-[methyl[(pentadecafluoroheptyl)sulfonyl]amino]ethyl ester</t>
  </si>
  <si>
    <t>https://legacy.chemspider.com/Chemical-Structure.146575.html?rid=5fbd6f99-f428-4a83-8aba-4f739ff80a0b</t>
  </si>
  <si>
    <t>Octadecanoic acid, pentatriacontafluoro-</t>
  </si>
  <si>
    <t>https://legacy.chemspider.com/Chemical-Structure.93211.html?rid=04715fe4-a96c-4769-b2bf-86004e84f9f7</t>
  </si>
  <si>
    <t>65104-65-6</t>
  </si>
  <si>
    <t>1-Eicosanol, 3,3,4,4,5,5,6,6,7,7,8,8,9,9,10,10,11,11,12,12,13,13,14,14,15,15,16,16,17,17,18,18,19,19,20,20,20-heptatriacontafluoro-</t>
  </si>
  <si>
    <t>https://legacy.chemspider.com/Chemical-Structure.106864.html?rid=41e8a9d3-8ff2-4a53-881f-797aa4c5ae4f</t>
  </si>
  <si>
    <t>27619-91-6</t>
  </si>
  <si>
    <t>1-Dodecanesulfonyl chloride, 3,3,4,4,5,5,6,6,7,7,8,8,9,9,10,10,11,11,12,12,12-heneicosafluoro-</t>
  </si>
  <si>
    <t>https://legacy.chemspider.com/Chemical-Structure.93212.html?rid=04014483-2f4d-4a8d-ae83-38ceabbda462</t>
  </si>
  <si>
    <t>65104-67-8</t>
  </si>
  <si>
    <t>1-Octadecanol, 3,3,4,4,5,5,6,6,7,7,8,8,9,9,10,10,11,11,12,12,13,13,14,14,15,15,16,16,17,17,18,18,18-tritriacontafluoro-</t>
  </si>
  <si>
    <t>https://legacy.chemspider.com/Chemical-Structure.95099.html?rid=95f67110-815e-4c43-9a9d-5fada97be731</t>
  </si>
  <si>
    <t>67584-56-9</t>
  </si>
  <si>
    <t>2-Propenoic acid, 2-[methyl[(undecafluoropentyl)sulfonyl]amino]ethyl ester</t>
  </si>
  <si>
    <t>https://legacy.chemspider.com/Chemical-Structure.91203.html?rid=551dc9d1-31af-4aed-a3d7-d42c4794e7fa</t>
  </si>
  <si>
    <t>2-Propenoic acid, 2-[ethyl[(pentadecafluoroheptyl)sulfonyl]amino]ethyl ester</t>
  </si>
  <si>
    <t>https://legacy.chemspider.com/Chemical-Structure.99231.html?rid=f0c380da-4432-48ed-9227-90957604ff02</t>
  </si>
  <si>
    <t>68555-75-9</t>
  </si>
  <si>
    <t>1-Hexanesulfonamide, 1,1,2,2,3,3,4,4,5,5,6,6,6-tridecafluoro-N-(2-hydroxyethyl)-N-methyl-</t>
  </si>
  <si>
    <t>https://legacy.chemspider.com/Chemical-Structure.151225.html?rid=764b3508-bb2c-4f06-ae13-2514d4107b11</t>
  </si>
  <si>
    <t>68958-60-1</t>
  </si>
  <si>
    <t>Poly(oxy-1,2-ethanediyl), Î±-[2-[ethyl[(pentadecafluoroheptyl)sulfonyl]amino]ethyl]-Ï‰-methoxy-</t>
  </si>
  <si>
    <t>https://legacy.chemspider.com/Chemical-Structure.106033.html?rid=9c5d12fe-cb65-4fb6-b8b2-dc2e47593f03</t>
  </si>
  <si>
    <t>34362-49-7</t>
  </si>
  <si>
    <t>1,1,2,2-Tetrahydroperfluorohexadecyl acrylate</t>
  </si>
  <si>
    <t>https://legacy.chemspider.com/Chemical-Structure.93362.html?rid=8e3ccecb-1a18-453b-a2f9-ec9aa5244022</t>
  </si>
  <si>
    <t>65510-55-6</t>
  </si>
  <si>
    <t>Hexadecane, 1,1,1,2,2,3,3,4,4,5,5,6,6,7,7,8,8,9,9,10,10,11,11,12,12,13,13,14,14-nonacosafluoro-16-iodo-</t>
  </si>
  <si>
    <t>https://legacy.chemspider.com/Chemical-Structure.102538.html?rid=88749183-039b-45f9-a54d-d1536c7d32ce</t>
  </si>
  <si>
    <t>13252-13-6</t>
  </si>
  <si>
    <t>PFECA</t>
  </si>
  <si>
    <t>Hexafluoropropylene oxide dimer acid</t>
  </si>
  <si>
    <t>https://legacy.chemspider.com/Chemical-Structure.60864.html?rid=321d5696-9488-48ff-9fed-f94ca549843f</t>
  </si>
  <si>
    <t>307-24-4</t>
  </si>
  <si>
    <t>Perfluorohexanoic acid</t>
  </si>
  <si>
    <t>https://legacy.chemspider.com/Chemical-Structure.95100.html?rid=98fc1421-fa86-4c9d-876c-78842ca30334</t>
  </si>
  <si>
    <t>67584-57-0</t>
  </si>
  <si>
    <t>2-Propenoic acid, 2-[methyl[(tridecafluorohexyl)sulfonyl]amino]ethyl ester</t>
  </si>
  <si>
    <t>https://legacy.chemspider.com/Chemical-Structure.61238.html?rid=48b4b192-3740-4479-b8ae-6f0022781a2c</t>
  </si>
  <si>
    <t>423-82-5</t>
  </si>
  <si>
    <t>2-[Ethyl[(heptadecafluorooctyl)sulfonyl]amino]ethyl acrylate</t>
  </si>
  <si>
    <t>https://legacy.chemspider.com/Chemical-Structure.151226.html?rid=a1ce82c8-8a5e-4c28-a71b-ebd2cb213c66</t>
  </si>
  <si>
    <t>68958-61-2</t>
  </si>
  <si>
    <t>Poly(oxy-1,2-ethanediyl), Î±-[2-[ethyl[(heptadecafluorooctyl)sulfonyl]amino]ethyl]-Ï‰-methoxy-</t>
  </si>
  <si>
    <t>https://legacy.chemspider.com/Chemical-Structure.150055.html?rid=4c691154-be4a-4367-9a77-f2493fd49a9e</t>
  </si>
  <si>
    <t>65530-62-3</t>
  </si>
  <si>
    <t>PAP</t>
  </si>
  <si>
    <t>Poly(difluoromethylene), Î±,Î±'-[phosphinicobis(oxy-2,1-ethanediyl)]bis[Ï‰-fluoro-</t>
  </si>
  <si>
    <t>https://legacy.chemspider.com/Chemical-Structure.138894.html?rid=778e2129-8fcf-4476-b850-370640905cc8</t>
  </si>
  <si>
    <t>82113-65-3</t>
  </si>
  <si>
    <t>FASA</t>
  </si>
  <si>
    <t>1,1,1-Trifluoro-N-[(trifluoromethyl)sulfonyl] methanesulfonamide</t>
  </si>
  <si>
    <t>https://legacy.chemspider.com/Chemical-Structure.9394.html?rid=75974155-4d0c-40e7-bd0e-c0e5e85ad849</t>
  </si>
  <si>
    <t>375-22-4</t>
  </si>
  <si>
    <t>Perfluorobutanoic acid</t>
  </si>
  <si>
    <t>https://legacy.chemspider.com/Chemical-Structure.150057.html?rid=e34ee614-7a62-40f7-99b1-3d76764e7515</t>
  </si>
  <si>
    <t>65530-61-2</t>
  </si>
  <si>
    <t>PFPA</t>
  </si>
  <si>
    <t>Poly(difluoromethylene), Î±-fluoro-Ï‰-[2-(phosphonooxy)ethyl]-</t>
  </si>
  <si>
    <t>https://legacy.chemspider.com/Chemical-Structure.56147.html?rid=10a4dccf-46b6-4b6a-b57b-f356b18f4cd6</t>
  </si>
  <si>
    <t>422-64-0</t>
  </si>
  <si>
    <t>Perfluoropropanoic acid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</si>
</sst>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\-d"/>
  </numFmts>
  <fonts count="8">
    <font>
      <sz val="10.0"/>
      <color rgb="FF000000"/>
      <name val="Arial"/>
      <scheme val="minor"/>
    </font>
    <font>
      <sz val="11.0"/>
      <color theme="1"/>
      <name val="Arial"/>
    </font>
    <font>
      <u/>
      <sz val="11.0"/>
      <color rgb="FF0000FF"/>
      <name val="Arial"/>
    </font>
    <font>
      <sz val="11.0"/>
      <color theme="1"/>
      <name val="Aptos Narrow"/>
    </font>
    <font>
      <u/>
      <sz val="11.0"/>
      <color rgb="FF1155CC"/>
      <name val="Arial"/>
    </font>
    <font>
      <sz val="12.0"/>
      <color theme="1"/>
      <name val="Arial"/>
    </font>
    <font>
      <u/>
      <sz val="11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1" numFmtId="0" xfId="0" applyAlignment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gacy.chemspider.com/Chemical-Structure.95099.html?rid=95f67110-815e-4c43-9a9d-5fada97be731" TargetMode="External"/><Relationship Id="rId42" Type="http://schemas.openxmlformats.org/officeDocument/2006/relationships/hyperlink" Target="https://legacy.chemspider.com/Chemical-Structure.99231.html?rid=f0c380da-4432-48ed-9227-90957604ff02" TargetMode="External"/><Relationship Id="rId41" Type="http://schemas.openxmlformats.org/officeDocument/2006/relationships/hyperlink" Target="https://legacy.chemspider.com/Chemical-Structure.91203.html?rid=551dc9d1-31af-4aed-a3d7-d42c4794e7fa" TargetMode="External"/><Relationship Id="rId44" Type="http://schemas.openxmlformats.org/officeDocument/2006/relationships/hyperlink" Target="https://legacy.chemspider.com/Chemical-Structure.106033.html?rid=9c5d12fe-cb65-4fb6-b8b2-dc2e47593f03" TargetMode="External"/><Relationship Id="rId43" Type="http://schemas.openxmlformats.org/officeDocument/2006/relationships/hyperlink" Target="https://legacy.chemspider.com/Chemical-Structure.151225.html?rid=764b3508-bb2c-4f06-ae13-2514d4107b11" TargetMode="External"/><Relationship Id="rId46" Type="http://schemas.openxmlformats.org/officeDocument/2006/relationships/hyperlink" Target="https://legacy.chemspider.com/Chemical-Structure.102538.html?rid=88749183-039b-45f9-a54d-d1536c7d32ce" TargetMode="External"/><Relationship Id="rId45" Type="http://schemas.openxmlformats.org/officeDocument/2006/relationships/hyperlink" Target="https://legacy.chemspider.com/Chemical-Structure.93362.html?rid=8e3ccecb-1a18-453b-a2f9-ec9aa5244022" TargetMode="External"/><Relationship Id="rId1" Type="http://schemas.openxmlformats.org/officeDocument/2006/relationships/hyperlink" Target="https://legacy.chemspider.com/Chemical-Structure.142569.html?rid=fae31627-33aa-4723-a95b-e1b1567cc54e" TargetMode="External"/><Relationship Id="rId2" Type="http://schemas.openxmlformats.org/officeDocument/2006/relationships/hyperlink" Target="https://legacy.chemspider.com/Chemical-Structure.95520.html?rid=4c345965-eddc-4c6c-8d3d-d1a095147041" TargetMode="External"/><Relationship Id="rId3" Type="http://schemas.openxmlformats.org/officeDocument/2006/relationships/hyperlink" Target="https://legacy.chemspider.com/Chemical-Structure.71026.html?rid=360de08d-1da9-4ae6-a7ba-13d71b3efd1e" TargetMode="External"/><Relationship Id="rId4" Type="http://schemas.openxmlformats.org/officeDocument/2006/relationships/hyperlink" Target="https://legacy.chemspider.com/Chemical-Structure.106054.html?rid=b0f68401-f9df-4f68-86f6-9864879a82b6" TargetMode="External"/><Relationship Id="rId9" Type="http://schemas.openxmlformats.org/officeDocument/2006/relationships/hyperlink" Target="https://legacy.chemspider.com/Chemical-Structure.108516.html?rid=efc73ac0-5554-48f4-ad34-92eb0116f31f" TargetMode="External"/><Relationship Id="rId48" Type="http://schemas.openxmlformats.org/officeDocument/2006/relationships/hyperlink" Target="https://legacy.chemspider.com/Chemical-Structure.95100.html?rid=98fc1421-fa86-4c9d-876c-78842ca30334" TargetMode="External"/><Relationship Id="rId47" Type="http://schemas.openxmlformats.org/officeDocument/2006/relationships/hyperlink" Target="https://legacy.chemspider.com/Chemical-Structure.60864.html?rid=321d5696-9488-48ff-9fed-f94ca549843f" TargetMode="External"/><Relationship Id="rId49" Type="http://schemas.openxmlformats.org/officeDocument/2006/relationships/hyperlink" Target="https://legacy.chemspider.com/Chemical-Structure.61238.html?rid=48b4b192-3740-4479-b8ae-6f0022781a2c" TargetMode="External"/><Relationship Id="rId5" Type="http://schemas.openxmlformats.org/officeDocument/2006/relationships/hyperlink" Target="https://legacy.chemspider.com/Chemical-Structure.60867.html?rid=2e24db5e-4421-4c88-a3f4-656490a7c641" TargetMode="External"/><Relationship Id="rId6" Type="http://schemas.openxmlformats.org/officeDocument/2006/relationships/hyperlink" Target="https://legacy.chemspider.com/Chemical-Structure.92345.html?rid=624d0bc1-5ad9-44db-855b-cf982cf57f55" TargetMode="External"/><Relationship Id="rId7" Type="http://schemas.openxmlformats.org/officeDocument/2006/relationships/hyperlink" Target="https://legacy.chemspider.com/Chemical-Structure.78728.html?rid=91e3e117-67b5-4bb6-b6bf-f07c7c985ca5" TargetMode="External"/><Relationship Id="rId8" Type="http://schemas.openxmlformats.org/officeDocument/2006/relationships/hyperlink" Target="https://legacy.chemspider.com/Chemical-Structure.98018.html?rid=29931359-8770-4b1f-86a7-03424b34454c" TargetMode="External"/><Relationship Id="rId31" Type="http://schemas.openxmlformats.org/officeDocument/2006/relationships/hyperlink" Target="https://legacy.chemspider.com/Chemical-Structure.61141.html?rid=cfe8fedd-5e4a-4478-937e-f9909381e361" TargetMode="External"/><Relationship Id="rId30" Type="http://schemas.openxmlformats.org/officeDocument/2006/relationships/hyperlink" Target="https://legacy.chemspider.com/Chemical-Structure.99232.html?rid=30b22f20-9d49-4f45-baa0-3913ab1a7ae8" TargetMode="External"/><Relationship Id="rId33" Type="http://schemas.openxmlformats.org/officeDocument/2006/relationships/hyperlink" Target="https://legacy.chemspider.com/Chemical-Structure.99749.html?rid=bd2628a5-7a50-43a3-a299-6975d9982d40" TargetMode="External"/><Relationship Id="rId32" Type="http://schemas.openxmlformats.org/officeDocument/2006/relationships/hyperlink" Target="https://legacy.chemspider.com/Chemical-Structure.60953.html?rid=9516c4da-b726-4c79-a15a-d6914a165b51" TargetMode="External"/><Relationship Id="rId35" Type="http://schemas.openxmlformats.org/officeDocument/2006/relationships/hyperlink" Target="https://legacy.chemspider.com/Chemical-Structure.95929.html?rid=c1a9453c-dfe7-4dc4-a9c3-939df6f5f768" TargetMode="External"/><Relationship Id="rId34" Type="http://schemas.openxmlformats.org/officeDocument/2006/relationships/hyperlink" Target="https://legacy.chemspider.com/Chemical-Structure.66919.html?rid=4ab82c7f-962f-4e82-a34b-81085aa04ea3" TargetMode="External"/><Relationship Id="rId37" Type="http://schemas.openxmlformats.org/officeDocument/2006/relationships/hyperlink" Target="https://legacy.chemspider.com/Chemical-Structure.93211.html?rid=04715fe4-a96c-4769-b2bf-86004e84f9f7" TargetMode="External"/><Relationship Id="rId36" Type="http://schemas.openxmlformats.org/officeDocument/2006/relationships/hyperlink" Target="https://legacy.chemspider.com/Chemical-Structure.146575.html?rid=5fbd6f99-f428-4a83-8aba-4f739ff80a0b" TargetMode="External"/><Relationship Id="rId39" Type="http://schemas.openxmlformats.org/officeDocument/2006/relationships/hyperlink" Target="https://legacy.chemspider.com/Chemical-Structure.93212.html?rid=04014483-2f4d-4a8d-ae83-38ceabbda462" TargetMode="External"/><Relationship Id="rId38" Type="http://schemas.openxmlformats.org/officeDocument/2006/relationships/hyperlink" Target="https://legacy.chemspider.com/Chemical-Structure.106864.html?rid=41e8a9d3-8ff2-4a53-881f-797aa4c5ae4f" TargetMode="External"/><Relationship Id="rId20" Type="http://schemas.openxmlformats.org/officeDocument/2006/relationships/hyperlink" Target="https://legacy.chemspider.com/Chemical-Structure.82503.html?rid=d70ee328-1a7f-414b-ac7b-1b5798d19aaa" TargetMode="External"/><Relationship Id="rId22" Type="http://schemas.openxmlformats.org/officeDocument/2006/relationships/hyperlink" Target="https://legacy.chemspider.com/Chemical-Structure.60954.html?rid=8afbcca0-37f5-4b23-9ef2-fa0005e459ff" TargetMode="External"/><Relationship Id="rId21" Type="http://schemas.openxmlformats.org/officeDocument/2006/relationships/hyperlink" Target="https://legacy.chemspider.com/Chemical-Structure.100348.html?rid=06310cba-4c6e-4805-8cf5-839251572b78" TargetMode="External"/><Relationship Id="rId24" Type="http://schemas.openxmlformats.org/officeDocument/2006/relationships/hyperlink" Target="https://legacy.chemspider.com/Chemical-Structure.67448.html?rid=2e806d66-ff6c-40b1-9947-45ca62fa59bd" TargetMode="External"/><Relationship Id="rId23" Type="http://schemas.openxmlformats.org/officeDocument/2006/relationships/hyperlink" Target="https://legacy.chemspider.com/Chemical-Structure.106919.html?rid=e11478d4-7048-4eb1-a895-f81986574835" TargetMode="External"/><Relationship Id="rId26" Type="http://schemas.openxmlformats.org/officeDocument/2006/relationships/hyperlink" Target="https://legacy.chemspider.com/Chemical-Structure.61140.html?rid=c6f0903a-6898-40de-ac80-f9d9c528e0f6" TargetMode="External"/><Relationship Id="rId25" Type="http://schemas.openxmlformats.org/officeDocument/2006/relationships/hyperlink" Target="https://legacy.chemspider.com/Chemical-Structure.141129.html?rid=cfaa8988-40ad-415c-a8ab-1e40adc3b9ed" TargetMode="External"/><Relationship Id="rId28" Type="http://schemas.openxmlformats.org/officeDocument/2006/relationships/hyperlink" Target="https://legacy.chemspider.com/Chemical-Structure.62822.html?rid=a3406cf3-cdac-487e-a062-6cdfb9521aea" TargetMode="External"/><Relationship Id="rId27" Type="http://schemas.openxmlformats.org/officeDocument/2006/relationships/hyperlink" Target="https://legacy.chemspider.com/Chemical-Structure.80299.html?rid=18a0c8a6-30e4-481c-880f-cf17e5d9dcf2" TargetMode="External"/><Relationship Id="rId29" Type="http://schemas.openxmlformats.org/officeDocument/2006/relationships/hyperlink" Target="https://legacy.chemspider.com/Chemical-Structure.9180.html?rid=1693f636-5471-48b8-82c3-c4ecf055981e" TargetMode="External"/><Relationship Id="rId51" Type="http://schemas.openxmlformats.org/officeDocument/2006/relationships/hyperlink" Target="https://legacy.chemspider.com/Chemical-Structure.150055.html?rid=4c691154-be4a-4367-9a77-f2493fd49a9e" TargetMode="External"/><Relationship Id="rId50" Type="http://schemas.openxmlformats.org/officeDocument/2006/relationships/hyperlink" Target="https://legacy.chemspider.com/Chemical-Structure.151226.html?rid=a1ce82c8-8a5e-4c28-a71b-ebd2cb213c66" TargetMode="External"/><Relationship Id="rId53" Type="http://schemas.openxmlformats.org/officeDocument/2006/relationships/hyperlink" Target="https://legacy.chemspider.com/Chemical-Structure.9394.html?rid=75974155-4d0c-40e7-bd0e-c0e5e85ad849" TargetMode="External"/><Relationship Id="rId52" Type="http://schemas.openxmlformats.org/officeDocument/2006/relationships/hyperlink" Target="https://legacy.chemspider.com/Chemical-Structure.138894.html?rid=778e2129-8fcf-4476-b850-370640905cc8" TargetMode="External"/><Relationship Id="rId11" Type="http://schemas.openxmlformats.org/officeDocument/2006/relationships/hyperlink" Target="https://legacy.chemspider.com/Chemical-Structure.61138.html?rid=5ec34147-b42e-469b-a6af-03aaa244a41c" TargetMode="External"/><Relationship Id="rId55" Type="http://schemas.openxmlformats.org/officeDocument/2006/relationships/hyperlink" Target="https://legacy.chemspider.com/Chemical-Structure.56147.html?rid=10a4dccf-46b6-4b6a-b57b-f356b18f4cd6" TargetMode="External"/><Relationship Id="rId10" Type="http://schemas.openxmlformats.org/officeDocument/2006/relationships/hyperlink" Target="https://legacy.chemspider.com/Chemical-Structure.9019.html?rid=a48683af-e1ed-4f8a-8c11-722155864d97" TargetMode="External"/><Relationship Id="rId54" Type="http://schemas.openxmlformats.org/officeDocument/2006/relationships/hyperlink" Target="https://legacy.chemspider.com/Chemical-Structure.150057.html?rid=e34ee614-7a62-40f7-99b1-3d76764e7515" TargetMode="External"/><Relationship Id="rId13" Type="http://schemas.openxmlformats.org/officeDocument/2006/relationships/hyperlink" Target="https://legacy.chemspider.com/Chemical-Structure.2298910.html?rid=8edb7cf8-2b1e-4b25-87cc-013e5f960b2e" TargetMode="External"/><Relationship Id="rId12" Type="http://schemas.openxmlformats.org/officeDocument/2006/relationships/hyperlink" Target="https://legacy.chemspider.com/Chemical-Structure.9181.html?rid=ee2878ae-a304-4f62-92ad-14e727490c6c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legacy.chemspider.com/Chemical-Structure.100088.html?rid=0fc0f8d8-487e-427d-bc10-2bc43830db47" TargetMode="External"/><Relationship Id="rId14" Type="http://schemas.openxmlformats.org/officeDocument/2006/relationships/hyperlink" Target="https://www.chemspider.com/Chemical-Structure.63272.html" TargetMode="External"/><Relationship Id="rId17" Type="http://schemas.openxmlformats.org/officeDocument/2006/relationships/hyperlink" Target="https://legacy.chemspider.com/Chemical-Structure.67449.html?rid=9bd87252-ea8e-4eab-a785-d3e3a32bdbb5" TargetMode="External"/><Relationship Id="rId16" Type="http://schemas.openxmlformats.org/officeDocument/2006/relationships/hyperlink" Target="https://legacy.chemspider.com/Chemical-Structure.10059.html?rid=ecdf3c53-09ae-4efd-9118-34e40375ac13" TargetMode="External"/><Relationship Id="rId19" Type="http://schemas.openxmlformats.org/officeDocument/2006/relationships/hyperlink" Target="https://legacy.chemspider.com/Chemical-Structure.106863.html?rid=4d9d4ab7-0725-430a-8845-90e98d474e81" TargetMode="External"/><Relationship Id="rId18" Type="http://schemas.openxmlformats.org/officeDocument/2006/relationships/hyperlink" Target="https://legacy.chemspider.com/Chemical-Structure.70194.html?rid=a1101e27-f6df-4880-a19c-97ffcd7778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38"/>
    <col customWidth="1" min="3" max="3" width="12.63"/>
    <col customWidth="1" min="4" max="4" width="20.88"/>
    <col customWidth="1" min="5" max="5" width="27.5"/>
    <col customWidth="1" min="8" max="8" width="25.63"/>
    <col customWidth="1" min="11" max="11" width="19.63"/>
    <col customWidth="1" min="12" max="12" width="21.13"/>
    <col customWidth="1" min="15" max="15" width="25.38"/>
    <col customWidth="1" min="16" max="16" width="19.88"/>
    <col customWidth="1" min="17" max="17" width="16.5"/>
    <col customWidth="1" min="18" max="18" width="18.25"/>
    <col customWidth="1" min="22" max="22" width="21.5"/>
    <col customWidth="1" min="23" max="23" width="18.25"/>
    <col customWidth="1" min="25" max="25" width="18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</row>
    <row r="2" ht="15.75" customHeight="1">
      <c r="A2" s="3" t="s">
        <v>26</v>
      </c>
      <c r="B2" s="1" t="s">
        <v>27</v>
      </c>
      <c r="C2" s="1" t="s">
        <v>28</v>
      </c>
      <c r="D2" s="1" t="s">
        <v>29</v>
      </c>
      <c r="E2" s="1">
        <v>-9.9</v>
      </c>
      <c r="F2" s="4">
        <f t="shared" ref="F2:F56" si="1">1000000000*(EXP((500)*(E2)/(298.126)))</f>
        <v>61.53142044</v>
      </c>
      <c r="G2" s="4">
        <f t="shared" ref="G2:G56" si="2">-LOG((F:F)*10^(-9))</f>
        <v>7.210903059</v>
      </c>
      <c r="H2" s="1">
        <v>-9.7</v>
      </c>
      <c r="I2" s="4">
        <f t="shared" ref="I2:I56" si="3">1000000000*(EXP((500)*(H2)/(298.126)))</f>
        <v>86.0541363</v>
      </c>
      <c r="J2" s="4">
        <f t="shared" ref="J2:J56" si="4">-LOG((I:I)*10^(-9))</f>
        <v>7.06522825</v>
      </c>
      <c r="K2" s="1">
        <v>660.1213</v>
      </c>
      <c r="L2" s="4">
        <f t="shared" ref="L2:L56" si="5">(K2)^2</f>
        <v>435760.1307</v>
      </c>
      <c r="M2" s="1">
        <v>-6.481660199999999</v>
      </c>
      <c r="N2" s="1">
        <v>6.3537685</v>
      </c>
      <c r="O2" s="1">
        <v>13.0</v>
      </c>
      <c r="P2" s="1">
        <v>1.0</v>
      </c>
      <c r="Q2" s="1">
        <v>1.0</v>
      </c>
      <c r="R2" s="1">
        <v>8.43</v>
      </c>
      <c r="S2" s="1">
        <v>9.5</v>
      </c>
      <c r="T2" s="1">
        <v>254.6</v>
      </c>
      <c r="U2" s="1">
        <v>1.7</v>
      </c>
      <c r="V2" s="1">
        <v>57.2</v>
      </c>
      <c r="W2" s="1">
        <v>20.0</v>
      </c>
      <c r="X2" s="1">
        <v>28.6</v>
      </c>
      <c r="Y2" s="1">
        <v>15.7</v>
      </c>
      <c r="Z2" s="4">
        <v>0.06103</v>
      </c>
    </row>
    <row r="3" ht="15.75" customHeight="1">
      <c r="A3" s="3" t="s">
        <v>30</v>
      </c>
      <c r="B3" s="1" t="s">
        <v>31</v>
      </c>
      <c r="C3" s="1" t="s">
        <v>32</v>
      </c>
      <c r="D3" s="1" t="s">
        <v>33</v>
      </c>
      <c r="E3" s="1">
        <v>-9.8</v>
      </c>
      <c r="F3" s="4">
        <f t="shared" si="1"/>
        <v>72.76697906</v>
      </c>
      <c r="G3" s="4">
        <f t="shared" si="2"/>
        <v>7.138065655</v>
      </c>
      <c r="H3" s="1">
        <v>-10.4</v>
      </c>
      <c r="I3" s="4">
        <f t="shared" si="3"/>
        <v>26.60173223</v>
      </c>
      <c r="J3" s="4">
        <f t="shared" si="4"/>
        <v>7.575090082</v>
      </c>
      <c r="K3" s="1">
        <v>814.1331</v>
      </c>
      <c r="L3" s="4">
        <f t="shared" si="5"/>
        <v>662812.7045</v>
      </c>
      <c r="M3" s="1">
        <v>-9.9129673</v>
      </c>
      <c r="N3" s="1">
        <v>6.8734986</v>
      </c>
      <c r="O3" s="1">
        <v>15.0</v>
      </c>
      <c r="P3" s="1">
        <v>2.0</v>
      </c>
      <c r="Q3" s="1">
        <v>1.0</v>
      </c>
      <c r="R3" s="1">
        <v>7.28</v>
      </c>
      <c r="S3" s="1">
        <v>14.86</v>
      </c>
      <c r="T3" s="1">
        <v>304.5</v>
      </c>
      <c r="U3" s="1">
        <v>1.8</v>
      </c>
      <c r="V3" s="1">
        <v>59.9</v>
      </c>
      <c r="W3" s="1">
        <v>37.0</v>
      </c>
      <c r="X3" s="1">
        <v>32.6</v>
      </c>
      <c r="Y3" s="1">
        <v>15.9</v>
      </c>
      <c r="Z3" s="1">
        <v>0.16381</v>
      </c>
    </row>
    <row r="4" ht="15.75" customHeight="1">
      <c r="A4" s="3" t="s">
        <v>34</v>
      </c>
      <c r="B4" s="1" t="s">
        <v>35</v>
      </c>
      <c r="C4" s="1" t="s">
        <v>36</v>
      </c>
      <c r="D4" s="1" t="s">
        <v>37</v>
      </c>
      <c r="E4" s="1">
        <v>-9.8</v>
      </c>
      <c r="F4" s="4">
        <f t="shared" si="1"/>
        <v>72.76697906</v>
      </c>
      <c r="G4" s="4">
        <f t="shared" si="2"/>
        <v>7.138065655</v>
      </c>
      <c r="H4" s="1">
        <v>-9.3</v>
      </c>
      <c r="I4" s="4">
        <f t="shared" si="3"/>
        <v>168.314437</v>
      </c>
      <c r="J4" s="4">
        <f t="shared" si="4"/>
        <v>6.773878631</v>
      </c>
      <c r="K4" s="5">
        <v>832.244</v>
      </c>
      <c r="L4" s="4">
        <f t="shared" si="5"/>
        <v>692630.0755</v>
      </c>
      <c r="M4" s="1">
        <v>-12.6313462</v>
      </c>
      <c r="N4" s="1">
        <v>3.6108997</v>
      </c>
      <c r="O4" s="1">
        <v>18.0</v>
      </c>
      <c r="P4" s="1">
        <v>2.0</v>
      </c>
      <c r="Q4" s="1">
        <v>0.0</v>
      </c>
      <c r="R4" s="1">
        <v>11.59</v>
      </c>
      <c r="S4" s="1">
        <v>13.82</v>
      </c>
      <c r="T4" s="1">
        <v>337.8</v>
      </c>
      <c r="U4" s="1">
        <v>1.6</v>
      </c>
      <c r="V4" s="1">
        <v>58.1</v>
      </c>
      <c r="W4" s="1">
        <v>26.0</v>
      </c>
      <c r="X4" s="1">
        <v>39.8</v>
      </c>
      <c r="Y4" s="1">
        <v>16.8</v>
      </c>
      <c r="Z4" s="4">
        <v>0.15263</v>
      </c>
    </row>
    <row r="5" ht="15.75" customHeight="1">
      <c r="A5" s="3" t="s">
        <v>38</v>
      </c>
      <c r="B5" s="1" t="s">
        <v>39</v>
      </c>
      <c r="C5" s="1" t="s">
        <v>36</v>
      </c>
      <c r="D5" s="1" t="s">
        <v>40</v>
      </c>
      <c r="E5" s="1">
        <v>-9.8</v>
      </c>
      <c r="F5" s="4">
        <f t="shared" si="1"/>
        <v>72.76697906</v>
      </c>
      <c r="G5" s="4">
        <f t="shared" si="2"/>
        <v>7.138065655</v>
      </c>
      <c r="H5" s="1">
        <v>-10.0</v>
      </c>
      <c r="I5" s="4">
        <f t="shared" si="3"/>
        <v>52.03068412</v>
      </c>
      <c r="J5" s="4">
        <f t="shared" si="4"/>
        <v>7.283740464</v>
      </c>
      <c r="K5" s="5">
        <v>718.201</v>
      </c>
      <c r="L5" s="4">
        <f t="shared" si="5"/>
        <v>515812.6764</v>
      </c>
      <c r="M5" s="1">
        <v>-7.4476507</v>
      </c>
      <c r="N5" s="1">
        <v>11.5592328</v>
      </c>
      <c r="O5" s="1">
        <v>16.0</v>
      </c>
      <c r="P5" s="1">
        <v>2.0</v>
      </c>
      <c r="Q5" s="1">
        <v>0.0</v>
      </c>
      <c r="R5" s="1">
        <v>9.6</v>
      </c>
      <c r="S5" s="1">
        <v>11.49</v>
      </c>
      <c r="T5" s="1">
        <v>294.3</v>
      </c>
      <c r="U5" s="1">
        <v>1.6</v>
      </c>
      <c r="V5" s="1">
        <v>53.4</v>
      </c>
      <c r="W5" s="1">
        <v>26.0</v>
      </c>
      <c r="X5" s="1">
        <v>34.1</v>
      </c>
      <c r="Y5" s="1">
        <v>16.9</v>
      </c>
      <c r="Z5" s="4">
        <v>0.1702</v>
      </c>
    </row>
    <row r="6" ht="15.75" customHeight="1">
      <c r="A6" s="3" t="s">
        <v>41</v>
      </c>
      <c r="B6" s="1" t="s">
        <v>42</v>
      </c>
      <c r="C6" s="1" t="s">
        <v>32</v>
      </c>
      <c r="D6" s="1" t="s">
        <v>43</v>
      </c>
      <c r="E6" s="1">
        <v>-9.7</v>
      </c>
      <c r="F6" s="4">
        <f t="shared" si="1"/>
        <v>86.0541363</v>
      </c>
      <c r="G6" s="4">
        <f t="shared" si="2"/>
        <v>7.06522825</v>
      </c>
      <c r="H6" s="1">
        <v>-9.2</v>
      </c>
      <c r="I6" s="4">
        <f t="shared" si="3"/>
        <v>199.0484377</v>
      </c>
      <c r="J6" s="4">
        <f t="shared" si="4"/>
        <v>6.701041227</v>
      </c>
      <c r="K6" s="1">
        <v>614.1019</v>
      </c>
      <c r="L6" s="4">
        <f t="shared" si="5"/>
        <v>377121.1436</v>
      </c>
      <c r="M6" s="1">
        <v>-9.9537838</v>
      </c>
      <c r="N6" s="1">
        <v>6.884383</v>
      </c>
      <c r="O6" s="1">
        <v>11.0</v>
      </c>
      <c r="P6" s="1">
        <v>2.0</v>
      </c>
      <c r="Q6" s="1">
        <v>1.0</v>
      </c>
      <c r="R6" s="1">
        <v>4.58</v>
      </c>
      <c r="S6" s="1">
        <v>11.31</v>
      </c>
      <c r="T6" s="1">
        <v>245.3</v>
      </c>
      <c r="U6" s="1">
        <v>1.8</v>
      </c>
      <c r="V6" s="1">
        <v>53.1</v>
      </c>
      <c r="W6" s="1">
        <v>37.0</v>
      </c>
      <c r="X6" s="1">
        <v>24.8</v>
      </c>
      <c r="Y6" s="1">
        <v>16.2</v>
      </c>
      <c r="Z6" s="4">
        <v>0.17713</v>
      </c>
    </row>
    <row r="7" ht="15.75" customHeight="1">
      <c r="A7" s="3" t="s">
        <v>44</v>
      </c>
      <c r="B7" s="1" t="s">
        <v>45</v>
      </c>
      <c r="C7" s="1" t="s">
        <v>36</v>
      </c>
      <c r="D7" s="1" t="s">
        <v>46</v>
      </c>
      <c r="E7" s="1">
        <v>-9.6</v>
      </c>
      <c r="F7" s="4">
        <f t="shared" si="1"/>
        <v>101.7675115</v>
      </c>
      <c r="G7" s="4">
        <f t="shared" si="2"/>
        <v>6.992390845</v>
      </c>
      <c r="H7" s="1">
        <v>-9.6</v>
      </c>
      <c r="I7" s="4">
        <f t="shared" si="3"/>
        <v>101.7675115</v>
      </c>
      <c r="J7" s="4">
        <f t="shared" si="4"/>
        <v>6.992390845</v>
      </c>
      <c r="K7" s="5">
        <v>632.212</v>
      </c>
      <c r="L7" s="4">
        <f t="shared" si="5"/>
        <v>399692.0129</v>
      </c>
      <c r="M7" s="1">
        <v>-17.5211629</v>
      </c>
      <c r="N7" s="1">
        <v>4.541515899999999</v>
      </c>
      <c r="O7" s="1">
        <v>14.0</v>
      </c>
      <c r="P7" s="1">
        <v>2.0</v>
      </c>
      <c r="Q7" s="1">
        <v>0.0</v>
      </c>
      <c r="R7" s="1">
        <v>8.6</v>
      </c>
      <c r="S7" s="1">
        <v>10.27</v>
      </c>
      <c r="T7" s="1">
        <v>282.1</v>
      </c>
      <c r="U7" s="1">
        <v>1.6</v>
      </c>
      <c r="V7" s="1">
        <v>52.1</v>
      </c>
      <c r="W7" s="1">
        <v>26.0</v>
      </c>
      <c r="X7" s="1">
        <v>32.0</v>
      </c>
      <c r="Y7" s="1">
        <v>17.4</v>
      </c>
      <c r="Z7" s="4">
        <v>0.16654</v>
      </c>
    </row>
    <row r="8" ht="15.75" customHeight="1">
      <c r="A8" s="3" t="s">
        <v>47</v>
      </c>
      <c r="B8" s="1" t="s">
        <v>48</v>
      </c>
      <c r="C8" s="1" t="s">
        <v>36</v>
      </c>
      <c r="D8" s="1" t="s">
        <v>49</v>
      </c>
      <c r="E8" s="1">
        <v>-9.6</v>
      </c>
      <c r="F8" s="4">
        <f t="shared" si="1"/>
        <v>101.7675115</v>
      </c>
      <c r="G8" s="4">
        <f t="shared" si="2"/>
        <v>6.992390845</v>
      </c>
      <c r="H8" s="1">
        <v>-9.2</v>
      </c>
      <c r="I8" s="4">
        <f t="shared" si="3"/>
        <v>199.0484377</v>
      </c>
      <c r="J8" s="4">
        <f t="shared" si="4"/>
        <v>6.701041227</v>
      </c>
      <c r="K8" s="5">
        <v>732.228</v>
      </c>
      <c r="L8" s="4">
        <f t="shared" si="5"/>
        <v>536157.844</v>
      </c>
      <c r="M8" s="1">
        <v>-5.608187099999999</v>
      </c>
      <c r="N8" s="1">
        <v>4.2421949</v>
      </c>
      <c r="O8" s="1">
        <v>14.0</v>
      </c>
      <c r="P8" s="1">
        <v>2.0</v>
      </c>
      <c r="Q8" s="1">
        <v>0.0</v>
      </c>
      <c r="R8" s="1">
        <v>8.13</v>
      </c>
      <c r="S8" s="1">
        <v>9.72</v>
      </c>
      <c r="T8" s="1">
        <v>264.8</v>
      </c>
      <c r="U8" s="1">
        <v>1.6</v>
      </c>
      <c r="V8" s="1">
        <v>50.3</v>
      </c>
      <c r="W8" s="1">
        <v>26.0</v>
      </c>
      <c r="X8" s="1">
        <v>30.2</v>
      </c>
      <c r="Y8" s="1">
        <v>17.2</v>
      </c>
      <c r="Z8" s="4">
        <v>0.17913</v>
      </c>
    </row>
    <row r="9" ht="15.75" customHeight="1">
      <c r="A9" s="3" t="s">
        <v>50</v>
      </c>
      <c r="B9" s="1" t="s">
        <v>51</v>
      </c>
      <c r="C9" s="1" t="s">
        <v>28</v>
      </c>
      <c r="D9" s="1" t="s">
        <v>52</v>
      </c>
      <c r="E9" s="1">
        <v>-9.5</v>
      </c>
      <c r="F9" s="4">
        <f t="shared" si="1"/>
        <v>120.3501288</v>
      </c>
      <c r="G9" s="4">
        <f t="shared" si="2"/>
        <v>6.919553441</v>
      </c>
      <c r="H9" s="1">
        <v>-9.9</v>
      </c>
      <c r="I9" s="4">
        <f t="shared" si="3"/>
        <v>61.53142044</v>
      </c>
      <c r="J9" s="4">
        <f t="shared" si="4"/>
        <v>7.210903059</v>
      </c>
      <c r="K9" s="1">
        <v>760.1369</v>
      </c>
      <c r="L9" s="4">
        <f t="shared" si="5"/>
        <v>577808.1067</v>
      </c>
      <c r="M9" s="1">
        <v>-6.454449199999999</v>
      </c>
      <c r="N9" s="1">
        <v>6.3755372999999995</v>
      </c>
      <c r="O9" s="1">
        <v>15.0</v>
      </c>
      <c r="P9" s="1">
        <v>1.0</v>
      </c>
      <c r="Q9" s="1">
        <v>1.0</v>
      </c>
      <c r="R9" s="1">
        <v>9.8</v>
      </c>
      <c r="S9" s="1">
        <v>11.28</v>
      </c>
      <c r="T9" s="1">
        <v>284.8</v>
      </c>
      <c r="U9" s="1">
        <v>1.7</v>
      </c>
      <c r="V9" s="1">
        <v>60.8</v>
      </c>
      <c r="W9" s="1">
        <v>20.0</v>
      </c>
      <c r="X9" s="1">
        <v>32.5</v>
      </c>
      <c r="Y9" s="1">
        <v>15.6</v>
      </c>
      <c r="Z9" s="4">
        <v>0.03551</v>
      </c>
    </row>
    <row r="10" ht="15.75" customHeight="1">
      <c r="A10" s="3" t="s">
        <v>53</v>
      </c>
      <c r="B10" s="1" t="s">
        <v>54</v>
      </c>
      <c r="C10" s="1" t="s">
        <v>55</v>
      </c>
      <c r="D10" s="1" t="s">
        <v>56</v>
      </c>
      <c r="E10" s="1">
        <v>-9.5</v>
      </c>
      <c r="F10" s="4">
        <f t="shared" si="1"/>
        <v>120.3501288</v>
      </c>
      <c r="G10" s="4">
        <f t="shared" si="2"/>
        <v>6.919553441</v>
      </c>
      <c r="H10" s="1">
        <v>-9.7</v>
      </c>
      <c r="I10" s="4">
        <f t="shared" si="3"/>
        <v>86.0541363</v>
      </c>
      <c r="J10" s="4">
        <f t="shared" si="4"/>
        <v>7.06522825</v>
      </c>
      <c r="K10" s="1">
        <v>770.0185</v>
      </c>
      <c r="L10" s="4">
        <f t="shared" si="5"/>
        <v>592928.4903</v>
      </c>
      <c r="M10" s="1">
        <v>-6.606830799999999</v>
      </c>
      <c r="N10" s="1">
        <v>5.3768936</v>
      </c>
      <c r="O10" s="1">
        <v>13.0</v>
      </c>
      <c r="P10" s="1">
        <v>0.0</v>
      </c>
      <c r="Q10" s="1">
        <v>0.0</v>
      </c>
      <c r="R10" s="1">
        <v>10.05</v>
      </c>
      <c r="S10" s="1">
        <v>11.84</v>
      </c>
      <c r="T10" s="1">
        <v>291.3</v>
      </c>
      <c r="U10" s="1">
        <v>1.9</v>
      </c>
      <c r="V10" s="1">
        <v>50.9</v>
      </c>
      <c r="W10" s="1">
        <v>0.0</v>
      </c>
      <c r="X10" s="1">
        <v>33.1</v>
      </c>
      <c r="Y10" s="1">
        <v>16.9</v>
      </c>
      <c r="Z10" s="4">
        <v>0.24068</v>
      </c>
    </row>
    <row r="11" ht="15.75" customHeight="1">
      <c r="A11" s="3" t="s">
        <v>57</v>
      </c>
      <c r="B11" s="1" t="s">
        <v>58</v>
      </c>
      <c r="C11" s="1" t="s">
        <v>59</v>
      </c>
      <c r="D11" s="1" t="s">
        <v>60</v>
      </c>
      <c r="E11" s="1">
        <v>-9.4</v>
      </c>
      <c r="F11" s="4">
        <f t="shared" si="1"/>
        <v>142.3259083</v>
      </c>
      <c r="G11" s="4">
        <f t="shared" si="2"/>
        <v>6.846716036</v>
      </c>
      <c r="H11" s="1">
        <v>-8.6</v>
      </c>
      <c r="I11" s="4">
        <f t="shared" si="3"/>
        <v>544.4815914</v>
      </c>
      <c r="J11" s="4">
        <f t="shared" si="4"/>
        <v>6.264016799</v>
      </c>
      <c r="K11" s="1">
        <v>502.118</v>
      </c>
      <c r="L11" s="4">
        <f t="shared" si="5"/>
        <v>252122.4859</v>
      </c>
      <c r="M11" s="1">
        <v>-8.919765799999999</v>
      </c>
      <c r="N11" s="1">
        <v>7.0857444</v>
      </c>
      <c r="O11" s="1">
        <v>8.0</v>
      </c>
      <c r="P11" s="1">
        <v>2.0</v>
      </c>
      <c r="Q11" s="1">
        <v>0.0</v>
      </c>
      <c r="R11" s="1">
        <v>6.92</v>
      </c>
      <c r="S11" s="1">
        <v>9.47</v>
      </c>
      <c r="T11" s="1">
        <v>154.1</v>
      </c>
      <c r="U11" s="1">
        <v>1.8</v>
      </c>
      <c r="V11" s="1">
        <v>37.5</v>
      </c>
      <c r="W11" s="1">
        <v>43.0</v>
      </c>
      <c r="X11" s="1">
        <v>19.9</v>
      </c>
      <c r="Y11" s="1">
        <v>16.6</v>
      </c>
      <c r="Z11" s="4">
        <v>0.15856</v>
      </c>
    </row>
    <row r="12" ht="15.75" customHeight="1">
      <c r="A12" s="3" t="s">
        <v>61</v>
      </c>
      <c r="B12" s="1" t="s">
        <v>62</v>
      </c>
      <c r="C12" s="1" t="s">
        <v>32</v>
      </c>
      <c r="D12" s="1" t="s">
        <v>63</v>
      </c>
      <c r="E12" s="1">
        <v>-9.3</v>
      </c>
      <c r="F12" s="4">
        <f t="shared" si="1"/>
        <v>168.314437</v>
      </c>
      <c r="G12" s="4">
        <f t="shared" si="2"/>
        <v>6.773878631</v>
      </c>
      <c r="H12" s="1">
        <v>-8.6</v>
      </c>
      <c r="I12" s="4">
        <f t="shared" si="3"/>
        <v>544.4815914</v>
      </c>
      <c r="J12" s="4">
        <f t="shared" si="4"/>
        <v>6.264016799</v>
      </c>
      <c r="K12" s="1">
        <v>464.0785</v>
      </c>
      <c r="L12" s="4">
        <f t="shared" si="5"/>
        <v>215368.8542</v>
      </c>
      <c r="M12" s="1">
        <v>-9.945620499999999</v>
      </c>
      <c r="N12" s="1">
        <v>6.8653353</v>
      </c>
      <c r="O12" s="1">
        <v>8.0</v>
      </c>
      <c r="P12" s="1">
        <v>2.0</v>
      </c>
      <c r="Q12" s="1">
        <v>1.0</v>
      </c>
      <c r="R12" s="1">
        <v>2.84</v>
      </c>
      <c r="S12" s="1">
        <v>8.64</v>
      </c>
      <c r="T12" s="1">
        <v>196.4</v>
      </c>
      <c r="U12" s="1">
        <v>1.8</v>
      </c>
      <c r="V12" s="1">
        <v>47.7</v>
      </c>
      <c r="W12" s="1">
        <v>37.0</v>
      </c>
      <c r="X12" s="1">
        <v>19.0</v>
      </c>
      <c r="Y12" s="1">
        <v>16.6</v>
      </c>
      <c r="Z12" s="4">
        <v>0.19252</v>
      </c>
    </row>
    <row r="13" ht="15.75" customHeight="1">
      <c r="A13" s="3" t="s">
        <v>64</v>
      </c>
      <c r="B13" s="1" t="s">
        <v>65</v>
      </c>
      <c r="C13" s="1" t="s">
        <v>32</v>
      </c>
      <c r="D13" s="1" t="s">
        <v>66</v>
      </c>
      <c r="E13" s="1">
        <v>-9.3</v>
      </c>
      <c r="F13" s="4">
        <f t="shared" si="1"/>
        <v>168.314437</v>
      </c>
      <c r="G13" s="4">
        <f t="shared" si="2"/>
        <v>6.773878631</v>
      </c>
      <c r="H13" s="1">
        <v>-9.1</v>
      </c>
      <c r="I13" s="4">
        <f t="shared" si="3"/>
        <v>235.3944277</v>
      </c>
      <c r="J13" s="4">
        <f t="shared" si="4"/>
        <v>6.628203822</v>
      </c>
      <c r="K13" s="1">
        <v>514.0863</v>
      </c>
      <c r="L13" s="4">
        <f t="shared" si="5"/>
        <v>264284.7238</v>
      </c>
      <c r="M13" s="1">
        <v>-9.9211306</v>
      </c>
      <c r="N13" s="1">
        <v>6.846287599999999</v>
      </c>
      <c r="O13" s="1">
        <v>9.0</v>
      </c>
      <c r="P13" s="1">
        <v>2.0</v>
      </c>
      <c r="Q13" s="1">
        <v>1.0</v>
      </c>
      <c r="R13" s="1">
        <v>3.62</v>
      </c>
      <c r="S13" s="1">
        <v>9.53</v>
      </c>
      <c r="T13" s="1">
        <v>219.0</v>
      </c>
      <c r="U13" s="1">
        <v>1.8</v>
      </c>
      <c r="V13" s="1">
        <v>50.2</v>
      </c>
      <c r="W13" s="1">
        <v>37.0</v>
      </c>
      <c r="X13" s="1">
        <v>20.9</v>
      </c>
      <c r="Y13" s="1">
        <v>16.4</v>
      </c>
      <c r="Z13" s="4">
        <v>0.18491</v>
      </c>
    </row>
    <row r="14" ht="15.75" customHeight="1">
      <c r="A14" s="3" t="s">
        <v>67</v>
      </c>
      <c r="B14" s="1" t="s">
        <v>68</v>
      </c>
      <c r="C14" s="1" t="s">
        <v>69</v>
      </c>
      <c r="D14" s="1" t="s">
        <v>70</v>
      </c>
      <c r="E14" s="1">
        <v>-9.3</v>
      </c>
      <c r="F14" s="4">
        <f t="shared" si="1"/>
        <v>168.314437</v>
      </c>
      <c r="G14" s="4">
        <f t="shared" si="2"/>
        <v>6.773878631</v>
      </c>
      <c r="H14" s="1">
        <v>-8.4</v>
      </c>
      <c r="I14" s="4">
        <f t="shared" si="3"/>
        <v>761.4791394</v>
      </c>
      <c r="J14" s="4">
        <f t="shared" si="4"/>
        <v>6.11834199</v>
      </c>
      <c r="K14" s="5">
        <v>513.17</v>
      </c>
      <c r="L14" s="4">
        <f t="shared" si="5"/>
        <v>263343.4489</v>
      </c>
      <c r="M14" s="1">
        <v>-2.3646359</v>
      </c>
      <c r="N14" s="1">
        <v>2.9496724</v>
      </c>
      <c r="O14" s="1">
        <v>9.0</v>
      </c>
      <c r="P14" s="1">
        <v>3.0</v>
      </c>
      <c r="Q14" s="1">
        <v>1.0</v>
      </c>
      <c r="R14" s="1">
        <v>6.0</v>
      </c>
      <c r="S14" s="1">
        <v>7.97</v>
      </c>
      <c r="T14" s="1">
        <v>227.3</v>
      </c>
      <c r="U14" s="1">
        <v>1.7</v>
      </c>
      <c r="V14" s="1">
        <v>46.4</v>
      </c>
      <c r="W14" s="1">
        <v>55.0</v>
      </c>
      <c r="X14" s="1">
        <v>23.1</v>
      </c>
      <c r="Y14" s="1">
        <v>18.7</v>
      </c>
      <c r="Z14" s="4">
        <v>0.11992</v>
      </c>
    </row>
    <row r="15" ht="15.75" customHeight="1">
      <c r="A15" s="3" t="s">
        <v>71</v>
      </c>
      <c r="B15" s="1" t="s">
        <v>72</v>
      </c>
      <c r="C15" s="1" t="s">
        <v>28</v>
      </c>
      <c r="D15" s="1" t="s">
        <v>73</v>
      </c>
      <c r="E15" s="1">
        <v>-9.2</v>
      </c>
      <c r="F15" s="4">
        <f t="shared" si="1"/>
        <v>199.0484377</v>
      </c>
      <c r="G15" s="4">
        <f t="shared" si="2"/>
        <v>6.701041227</v>
      </c>
      <c r="H15" s="1">
        <v>-9.0</v>
      </c>
      <c r="I15" s="4">
        <f t="shared" si="3"/>
        <v>278.3771489</v>
      </c>
      <c r="J15" s="4">
        <f t="shared" si="4"/>
        <v>6.555366417</v>
      </c>
      <c r="K15" s="1">
        <v>560.1057</v>
      </c>
      <c r="L15" s="4">
        <f t="shared" si="5"/>
        <v>313718.3952</v>
      </c>
      <c r="M15" s="1">
        <v>-6.4653336</v>
      </c>
      <c r="N15" s="1">
        <v>6.3510474</v>
      </c>
      <c r="O15" s="1">
        <v>11.0</v>
      </c>
      <c r="P15" s="1">
        <v>1.0</v>
      </c>
      <c r="Q15" s="1">
        <v>1.0</v>
      </c>
      <c r="R15" s="1">
        <v>7.03</v>
      </c>
      <c r="S15" s="1">
        <v>7.72</v>
      </c>
      <c r="T15" s="1">
        <v>222.4</v>
      </c>
      <c r="U15" s="1">
        <v>1.7</v>
      </c>
      <c r="V15" s="1">
        <v>53.4</v>
      </c>
      <c r="W15" s="1">
        <v>20.0</v>
      </c>
      <c r="X15" s="1">
        <v>24.7</v>
      </c>
      <c r="Y15" s="1">
        <v>15.9</v>
      </c>
      <c r="Z15" s="4">
        <v>0.06686</v>
      </c>
    </row>
    <row r="16" ht="15.75" customHeight="1">
      <c r="A16" s="3" t="s">
        <v>74</v>
      </c>
      <c r="B16" s="1" t="s">
        <v>75</v>
      </c>
      <c r="C16" s="1" t="s">
        <v>76</v>
      </c>
      <c r="D16" s="1" t="s">
        <v>77</v>
      </c>
      <c r="E16" s="1">
        <v>-9.2</v>
      </c>
      <c r="F16" s="4">
        <f t="shared" si="1"/>
        <v>199.0484377</v>
      </c>
      <c r="G16" s="4">
        <f t="shared" si="2"/>
        <v>6.701041227</v>
      </c>
      <c r="H16" s="1">
        <v>-9.8</v>
      </c>
      <c r="I16" s="4">
        <f t="shared" si="3"/>
        <v>72.76697906</v>
      </c>
      <c r="J16" s="4">
        <f t="shared" si="4"/>
        <v>7.138065655</v>
      </c>
      <c r="K16" s="1">
        <v>742.6258</v>
      </c>
      <c r="L16" s="4">
        <f t="shared" si="5"/>
        <v>551493.0788</v>
      </c>
      <c r="M16" s="1">
        <v>-8.108877999999999</v>
      </c>
      <c r="N16" s="1">
        <v>3.1864080999999995</v>
      </c>
      <c r="O16" s="1">
        <v>14.0</v>
      </c>
      <c r="P16" s="1">
        <v>2.0</v>
      </c>
      <c r="Q16" s="1">
        <v>0.0</v>
      </c>
      <c r="R16" s="1">
        <v>9.16</v>
      </c>
      <c r="S16" s="1">
        <v>10.94</v>
      </c>
      <c r="T16" s="1">
        <v>322.1</v>
      </c>
      <c r="U16" s="1">
        <v>1.7</v>
      </c>
      <c r="V16" s="1">
        <v>54.2</v>
      </c>
      <c r="W16" s="1">
        <v>43.0</v>
      </c>
      <c r="X16" s="1">
        <v>33.1</v>
      </c>
      <c r="Y16" s="1">
        <v>18.5</v>
      </c>
      <c r="Z16" s="1">
        <v>0.40645</v>
      </c>
    </row>
    <row r="17" ht="15.75" customHeight="1">
      <c r="A17" s="3" t="s">
        <v>78</v>
      </c>
      <c r="B17" s="1" t="s">
        <v>79</v>
      </c>
      <c r="C17" s="1" t="s">
        <v>80</v>
      </c>
      <c r="D17" s="1" t="s">
        <v>81</v>
      </c>
      <c r="E17" s="1">
        <v>-9.2</v>
      </c>
      <c r="F17" s="4">
        <f t="shared" si="1"/>
        <v>199.0484377</v>
      </c>
      <c r="G17" s="4">
        <f t="shared" si="2"/>
        <v>6.701041227</v>
      </c>
      <c r="H17" s="1">
        <v>-8.5</v>
      </c>
      <c r="I17" s="4">
        <f t="shared" si="3"/>
        <v>643.9032331</v>
      </c>
      <c r="J17" s="4">
        <f t="shared" si="4"/>
        <v>6.191179394</v>
      </c>
      <c r="K17" s="1">
        <v>545.9653</v>
      </c>
      <c r="L17" s="4">
        <f t="shared" si="5"/>
        <v>298078.1088</v>
      </c>
      <c r="M17" s="1">
        <v>-8.4462944</v>
      </c>
      <c r="N17" s="1">
        <v>6.571456499999999</v>
      </c>
      <c r="O17" s="1">
        <v>7.0</v>
      </c>
      <c r="P17" s="1">
        <v>0.0</v>
      </c>
      <c r="Q17" s="1">
        <v>0.0</v>
      </c>
      <c r="R17" s="1">
        <v>7.26</v>
      </c>
      <c r="S17" s="1">
        <v>9.0</v>
      </c>
      <c r="T17" s="1">
        <v>160.6</v>
      </c>
      <c r="U17" s="1">
        <v>2.0</v>
      </c>
      <c r="V17" s="1">
        <v>38.1</v>
      </c>
      <c r="W17" s="1">
        <v>0.0</v>
      </c>
      <c r="X17" s="1">
        <v>21.6</v>
      </c>
      <c r="Y17" s="1">
        <v>16.2</v>
      </c>
      <c r="Z17" s="4">
        <v>0.36363</v>
      </c>
    </row>
    <row r="18" ht="15.75" customHeight="1">
      <c r="A18" s="3" t="s">
        <v>82</v>
      </c>
      <c r="B18" s="1" t="s">
        <v>83</v>
      </c>
      <c r="C18" s="1" t="s">
        <v>55</v>
      </c>
      <c r="D18" s="1" t="s">
        <v>84</v>
      </c>
      <c r="E18" s="1">
        <v>-9.2</v>
      </c>
      <c r="F18" s="4">
        <f t="shared" si="1"/>
        <v>199.0484377</v>
      </c>
      <c r="G18" s="4">
        <f t="shared" si="2"/>
        <v>6.701041227</v>
      </c>
      <c r="H18" s="1">
        <v>-9.4</v>
      </c>
      <c r="I18" s="4">
        <f t="shared" si="3"/>
        <v>142.3259083</v>
      </c>
      <c r="J18" s="4">
        <f t="shared" si="4"/>
        <v>6.846716036</v>
      </c>
      <c r="K18" s="1">
        <v>670.0029</v>
      </c>
      <c r="L18" s="4">
        <f t="shared" si="5"/>
        <v>448903.886</v>
      </c>
      <c r="M18" s="1">
        <v>-6.5823409</v>
      </c>
      <c r="N18" s="1">
        <v>5.404104599999999</v>
      </c>
      <c r="O18" s="1">
        <v>11.0</v>
      </c>
      <c r="P18" s="1">
        <v>0.0</v>
      </c>
      <c r="Q18" s="1">
        <v>0.0</v>
      </c>
      <c r="R18" s="1">
        <v>8.58</v>
      </c>
      <c r="S18" s="1">
        <v>10.06</v>
      </c>
      <c r="T18" s="1">
        <v>259.7</v>
      </c>
      <c r="U18" s="1">
        <v>1.9</v>
      </c>
      <c r="V18" s="1">
        <v>47.7</v>
      </c>
      <c r="W18" s="1">
        <v>0.0</v>
      </c>
      <c r="X18" s="1">
        <v>29.2</v>
      </c>
      <c r="Y18" s="1">
        <v>17.2</v>
      </c>
      <c r="Z18" s="4">
        <v>0.25626</v>
      </c>
    </row>
    <row r="19" ht="15.75" customHeight="1">
      <c r="A19" s="3" t="s">
        <v>85</v>
      </c>
      <c r="B19" s="1" t="s">
        <v>86</v>
      </c>
      <c r="C19" s="1" t="s">
        <v>87</v>
      </c>
      <c r="D19" s="1" t="s">
        <v>88</v>
      </c>
      <c r="E19" s="1">
        <v>-9.1</v>
      </c>
      <c r="F19" s="4">
        <f t="shared" si="1"/>
        <v>235.3944277</v>
      </c>
      <c r="G19" s="4">
        <f t="shared" si="2"/>
        <v>6.628203822</v>
      </c>
      <c r="H19" s="1">
        <v>-8.4</v>
      </c>
      <c r="I19" s="4">
        <f t="shared" si="3"/>
        <v>761.4791394</v>
      </c>
      <c r="J19" s="4">
        <f t="shared" si="4"/>
        <v>6.11834199</v>
      </c>
      <c r="K19" s="5">
        <v>527.2</v>
      </c>
      <c r="L19" s="4">
        <f t="shared" si="5"/>
        <v>277939.84</v>
      </c>
      <c r="M19" s="1">
        <v>-6.9197573000000006</v>
      </c>
      <c r="N19" s="1">
        <v>1.3006858</v>
      </c>
      <c r="O19" s="1">
        <v>10.0</v>
      </c>
      <c r="P19" s="1">
        <v>3.0</v>
      </c>
      <c r="Q19" s="1">
        <v>1.0</v>
      </c>
      <c r="R19" s="1">
        <v>6.34</v>
      </c>
      <c r="S19" s="1">
        <v>8.5</v>
      </c>
      <c r="T19" s="1">
        <v>246.6</v>
      </c>
      <c r="U19" s="1">
        <v>1.7</v>
      </c>
      <c r="V19" s="1">
        <v>48.4</v>
      </c>
      <c r="W19" s="1">
        <v>55.0</v>
      </c>
      <c r="X19" s="1">
        <v>24.9</v>
      </c>
      <c r="Y19" s="1">
        <v>19.3</v>
      </c>
      <c r="Z19" s="4">
        <v>0.11495</v>
      </c>
    </row>
    <row r="20" ht="15.75" customHeight="1">
      <c r="A20" s="3" t="s">
        <v>89</v>
      </c>
      <c r="B20" s="1" t="s">
        <v>90</v>
      </c>
      <c r="C20" s="1" t="s">
        <v>76</v>
      </c>
      <c r="D20" s="1" t="s">
        <v>91</v>
      </c>
      <c r="E20" s="1">
        <v>-9.1</v>
      </c>
      <c r="F20" s="4">
        <f t="shared" si="1"/>
        <v>235.3944277</v>
      </c>
      <c r="G20" s="4">
        <f t="shared" si="2"/>
        <v>6.628203822</v>
      </c>
      <c r="H20" s="1">
        <v>-8.8</v>
      </c>
      <c r="I20" s="4">
        <f t="shared" si="3"/>
        <v>389.3215035</v>
      </c>
      <c r="J20" s="4">
        <f t="shared" si="4"/>
        <v>6.409691608</v>
      </c>
      <c r="K20" s="1">
        <v>542.5946</v>
      </c>
      <c r="L20" s="4">
        <f t="shared" si="5"/>
        <v>294408.8999</v>
      </c>
      <c r="M20" s="1">
        <v>-8.0598982</v>
      </c>
      <c r="N20" s="1">
        <v>3.2462722999999998</v>
      </c>
      <c r="O20" s="1">
        <v>10.0</v>
      </c>
      <c r="P20" s="1">
        <v>2.0</v>
      </c>
      <c r="Q20" s="1">
        <v>0.0</v>
      </c>
      <c r="R20" s="1">
        <v>6.37</v>
      </c>
      <c r="S20" s="1">
        <v>7.38</v>
      </c>
      <c r="T20" s="1">
        <v>266.9</v>
      </c>
      <c r="U20" s="1">
        <v>1.7</v>
      </c>
      <c r="V20" s="1">
        <v>48.5</v>
      </c>
      <c r="W20" s="1">
        <v>43.0</v>
      </c>
      <c r="X20" s="1">
        <v>25.4</v>
      </c>
      <c r="Y20" s="1">
        <v>19.9</v>
      </c>
      <c r="Z20" s="4">
        <v>0.44544</v>
      </c>
    </row>
    <row r="21" ht="15.75" customHeight="1">
      <c r="A21" s="3" t="s">
        <v>92</v>
      </c>
      <c r="B21" s="1" t="s">
        <v>93</v>
      </c>
      <c r="C21" s="1" t="s">
        <v>94</v>
      </c>
      <c r="D21" s="1" t="s">
        <v>95</v>
      </c>
      <c r="E21" s="1">
        <v>-9.1</v>
      </c>
      <c r="F21" s="4">
        <f t="shared" si="1"/>
        <v>235.3944277</v>
      </c>
      <c r="G21" s="4">
        <f t="shared" si="2"/>
        <v>6.628203822</v>
      </c>
      <c r="H21" s="1">
        <v>-8.7</v>
      </c>
      <c r="I21" s="4">
        <f t="shared" si="3"/>
        <v>460.4111117</v>
      </c>
      <c r="J21" s="4">
        <f t="shared" si="4"/>
        <v>6.336854204</v>
      </c>
      <c r="K21" s="1">
        <v>601.1911</v>
      </c>
      <c r="L21" s="4">
        <f t="shared" si="5"/>
        <v>361430.7387</v>
      </c>
      <c r="M21" s="1">
        <v>-6.5823409</v>
      </c>
      <c r="N21" s="1">
        <v>3.2081768999999998</v>
      </c>
      <c r="O21" s="1">
        <v>14.0</v>
      </c>
      <c r="P21" s="1">
        <v>5.0</v>
      </c>
      <c r="Q21" s="1">
        <v>0.0</v>
      </c>
      <c r="R21" s="1">
        <v>7.28</v>
      </c>
      <c r="S21" s="1">
        <v>9.64</v>
      </c>
      <c r="T21" s="1">
        <v>348.0</v>
      </c>
      <c r="U21" s="1">
        <v>1.6</v>
      </c>
      <c r="V21" s="1">
        <v>59.2</v>
      </c>
      <c r="W21" s="1">
        <v>72.0</v>
      </c>
      <c r="X21" s="1">
        <v>33.0</v>
      </c>
      <c r="Y21" s="1">
        <v>23.3</v>
      </c>
      <c r="Z21" s="4">
        <v>0.14176</v>
      </c>
    </row>
    <row r="22" ht="15.75" customHeight="1">
      <c r="A22" s="3" t="s">
        <v>96</v>
      </c>
      <c r="B22" s="1" t="s">
        <v>97</v>
      </c>
      <c r="C22" s="1" t="s">
        <v>87</v>
      </c>
      <c r="D22" s="1" t="s">
        <v>98</v>
      </c>
      <c r="E22" s="1">
        <v>-9.0</v>
      </c>
      <c r="F22" s="4">
        <f t="shared" si="1"/>
        <v>278.3771489</v>
      </c>
      <c r="G22" s="4">
        <f t="shared" si="2"/>
        <v>6.555366417</v>
      </c>
      <c r="H22" s="1">
        <v>-8.2</v>
      </c>
      <c r="I22" s="4">
        <f t="shared" si="3"/>
        <v>1064.958832</v>
      </c>
      <c r="J22" s="4">
        <f t="shared" si="4"/>
        <v>5.97266718</v>
      </c>
      <c r="K22" s="5">
        <v>477.19</v>
      </c>
      <c r="L22" s="4">
        <f t="shared" si="5"/>
        <v>227710.2961</v>
      </c>
      <c r="M22" s="1">
        <v>-4.3238279</v>
      </c>
      <c r="N22" s="1">
        <v>2.4054524</v>
      </c>
      <c r="O22" s="1">
        <v>9.0</v>
      </c>
      <c r="P22" s="1">
        <v>3.0</v>
      </c>
      <c r="Q22" s="1">
        <v>1.0</v>
      </c>
      <c r="R22" s="1">
        <v>5.55</v>
      </c>
      <c r="S22" s="1">
        <v>7.61</v>
      </c>
      <c r="T22" s="1">
        <v>231.0</v>
      </c>
      <c r="U22" s="1">
        <v>1.7</v>
      </c>
      <c r="V22" s="1">
        <v>46.8</v>
      </c>
      <c r="W22" s="1">
        <v>55.0</v>
      </c>
      <c r="X22" s="1">
        <v>23.0</v>
      </c>
      <c r="Y22" s="1">
        <v>19.8</v>
      </c>
      <c r="Z22" s="1">
        <v>0.12783</v>
      </c>
    </row>
    <row r="23" ht="15.75" customHeight="1">
      <c r="A23" s="3" t="s">
        <v>99</v>
      </c>
      <c r="B23" s="1" t="s">
        <v>100</v>
      </c>
      <c r="C23" s="1" t="s">
        <v>59</v>
      </c>
      <c r="D23" s="1" t="s">
        <v>101</v>
      </c>
      <c r="E23" s="1">
        <v>-9.0</v>
      </c>
      <c r="F23" s="4">
        <f t="shared" si="1"/>
        <v>278.3771489</v>
      </c>
      <c r="G23" s="4">
        <f t="shared" si="2"/>
        <v>6.555366417</v>
      </c>
      <c r="H23" s="1">
        <v>-8.2</v>
      </c>
      <c r="I23" s="4">
        <f t="shared" si="3"/>
        <v>1064.958832</v>
      </c>
      <c r="J23" s="4">
        <f t="shared" si="4"/>
        <v>5.97266718</v>
      </c>
      <c r="K23" s="1">
        <v>452.1102</v>
      </c>
      <c r="L23" s="4">
        <f t="shared" si="5"/>
        <v>204403.6329</v>
      </c>
      <c r="M23" s="1">
        <v>-8.9877933</v>
      </c>
      <c r="N23" s="1">
        <v>7.2217994</v>
      </c>
      <c r="O23" s="1">
        <v>7.0</v>
      </c>
      <c r="P23" s="1">
        <v>2.0</v>
      </c>
      <c r="Q23" s="1">
        <v>0.0</v>
      </c>
      <c r="R23" s="1">
        <v>5.98</v>
      </c>
      <c r="S23" s="1">
        <v>8.58</v>
      </c>
      <c r="T23" s="1">
        <v>134.0</v>
      </c>
      <c r="U23" s="1">
        <v>1.8</v>
      </c>
      <c r="V23" s="1">
        <v>35.6</v>
      </c>
      <c r="W23" s="1">
        <v>43.0</v>
      </c>
      <c r="X23" s="1">
        <v>17.9</v>
      </c>
      <c r="Y23" s="1">
        <v>16.8</v>
      </c>
      <c r="Z23" s="4">
        <v>0.17486</v>
      </c>
    </row>
    <row r="24" ht="15.75" customHeight="1">
      <c r="A24" s="3" t="s">
        <v>102</v>
      </c>
      <c r="B24" s="1" t="s">
        <v>103</v>
      </c>
      <c r="C24" s="1" t="s">
        <v>36</v>
      </c>
      <c r="D24" s="1" t="s">
        <v>104</v>
      </c>
      <c r="E24" s="1">
        <v>-9.0</v>
      </c>
      <c r="F24" s="4">
        <f t="shared" si="1"/>
        <v>278.3771489</v>
      </c>
      <c r="G24" s="4">
        <f t="shared" si="2"/>
        <v>6.555366417</v>
      </c>
      <c r="H24" s="1">
        <v>-8.4</v>
      </c>
      <c r="I24" s="4">
        <f t="shared" si="3"/>
        <v>761.4791394</v>
      </c>
      <c r="J24" s="4">
        <f t="shared" si="4"/>
        <v>6.11834199</v>
      </c>
      <c r="K24" s="5">
        <v>518.17</v>
      </c>
      <c r="L24" s="4">
        <f t="shared" si="5"/>
        <v>268500.1489</v>
      </c>
      <c r="M24" s="1">
        <v>-0.10340179999999999</v>
      </c>
      <c r="N24" s="1">
        <v>8.3320082</v>
      </c>
      <c r="O24" s="1">
        <v>12.0</v>
      </c>
      <c r="P24" s="1">
        <v>2.0</v>
      </c>
      <c r="Q24" s="1">
        <v>0.0</v>
      </c>
      <c r="R24" s="1">
        <v>6.87</v>
      </c>
      <c r="S24" s="1">
        <v>7.94</v>
      </c>
      <c r="T24" s="1">
        <v>233.4</v>
      </c>
      <c r="U24" s="1">
        <v>1.5</v>
      </c>
      <c r="V24" s="1">
        <v>47.0</v>
      </c>
      <c r="W24" s="1">
        <v>26.0</v>
      </c>
      <c r="X24" s="1">
        <v>26.3</v>
      </c>
      <c r="Y24" s="1">
        <v>17.6</v>
      </c>
      <c r="Z24" s="4">
        <v>0.18294</v>
      </c>
    </row>
    <row r="25" ht="15.75" customHeight="1">
      <c r="A25" s="3" t="s">
        <v>105</v>
      </c>
      <c r="B25" s="1" t="s">
        <v>106</v>
      </c>
      <c r="C25" s="1" t="s">
        <v>55</v>
      </c>
      <c r="D25" s="1" t="s">
        <v>107</v>
      </c>
      <c r="E25" s="1">
        <v>-9.0</v>
      </c>
      <c r="F25" s="4">
        <f t="shared" si="1"/>
        <v>278.3771489</v>
      </c>
      <c r="G25" s="4">
        <f t="shared" si="2"/>
        <v>6.555366417</v>
      </c>
      <c r="H25" s="1">
        <v>-8.4</v>
      </c>
      <c r="I25" s="4">
        <f t="shared" si="3"/>
        <v>761.4791394</v>
      </c>
      <c r="J25" s="4">
        <f t="shared" si="4"/>
        <v>6.11834199</v>
      </c>
      <c r="K25" s="1">
        <v>569.9873</v>
      </c>
      <c r="L25" s="4">
        <f t="shared" si="5"/>
        <v>324885.5222</v>
      </c>
      <c r="M25" s="1">
        <v>-6.6149941</v>
      </c>
      <c r="N25" s="1">
        <v>5.3197505</v>
      </c>
      <c r="O25" s="1">
        <v>9.0</v>
      </c>
      <c r="P25" s="1">
        <v>0.0</v>
      </c>
      <c r="Q25" s="1">
        <v>0.0</v>
      </c>
      <c r="R25" s="1">
        <v>7.24</v>
      </c>
      <c r="S25" s="1">
        <v>8.28</v>
      </c>
      <c r="T25" s="1">
        <v>225.9</v>
      </c>
      <c r="U25" s="1">
        <v>1.9</v>
      </c>
      <c r="V25" s="1">
        <v>44.4</v>
      </c>
      <c r="W25" s="1">
        <v>0.0</v>
      </c>
      <c r="X25" s="1">
        <v>25.3</v>
      </c>
      <c r="Y25" s="1">
        <v>17.7</v>
      </c>
      <c r="Z25" s="4">
        <v>0.27963</v>
      </c>
    </row>
    <row r="26" ht="15.75" customHeight="1">
      <c r="A26" s="3" t="s">
        <v>108</v>
      </c>
      <c r="B26" s="1" t="s">
        <v>109</v>
      </c>
      <c r="C26" s="1" t="s">
        <v>36</v>
      </c>
      <c r="D26" s="1" t="s">
        <v>110</v>
      </c>
      <c r="E26" s="1">
        <v>-9.0</v>
      </c>
      <c r="F26" s="4">
        <f t="shared" si="1"/>
        <v>278.3771489</v>
      </c>
      <c r="G26" s="4">
        <f t="shared" si="2"/>
        <v>6.555366417</v>
      </c>
      <c r="H26" s="1">
        <v>-9.0</v>
      </c>
      <c r="I26" s="4">
        <f t="shared" si="3"/>
        <v>278.3771489</v>
      </c>
      <c r="J26" s="4">
        <f t="shared" si="4"/>
        <v>6.555366417</v>
      </c>
      <c r="K26" s="5">
        <v>532.197</v>
      </c>
      <c r="L26" s="4">
        <f t="shared" si="5"/>
        <v>283233.6468</v>
      </c>
      <c r="M26" s="1">
        <v>-0.17142929999999998</v>
      </c>
      <c r="N26" s="1">
        <v>0.761908</v>
      </c>
      <c r="O26" s="1">
        <v>12.0</v>
      </c>
      <c r="P26" s="1">
        <v>2.0</v>
      </c>
      <c r="Q26" s="1">
        <v>0.0</v>
      </c>
      <c r="R26" s="1">
        <v>7.28</v>
      </c>
      <c r="S26" s="1">
        <v>8.49</v>
      </c>
      <c r="T26" s="1">
        <v>251.9</v>
      </c>
      <c r="U26" s="1">
        <v>1.5</v>
      </c>
      <c r="V26" s="1">
        <v>48.9</v>
      </c>
      <c r="W26" s="1">
        <v>26.0</v>
      </c>
      <c r="X26" s="1">
        <v>28.1</v>
      </c>
      <c r="Y26" s="1">
        <v>17.8</v>
      </c>
      <c r="Z26" s="4">
        <v>0.17654</v>
      </c>
    </row>
    <row r="27" ht="15.75" customHeight="1">
      <c r="A27" s="3" t="s">
        <v>111</v>
      </c>
      <c r="B27" s="1" t="s">
        <v>112</v>
      </c>
      <c r="C27" s="1" t="s">
        <v>113</v>
      </c>
      <c r="D27" s="1" t="s">
        <v>114</v>
      </c>
      <c r="E27" s="1">
        <v>-8.9</v>
      </c>
      <c r="F27" s="4">
        <f t="shared" si="1"/>
        <v>329.20846</v>
      </c>
      <c r="G27" s="4">
        <f t="shared" si="2"/>
        <v>6.482529013</v>
      </c>
      <c r="H27" s="1">
        <v>-8.5</v>
      </c>
      <c r="I27" s="4">
        <f t="shared" si="3"/>
        <v>643.9032331</v>
      </c>
      <c r="J27" s="4">
        <f t="shared" si="4"/>
        <v>6.191179394</v>
      </c>
      <c r="K27" s="1">
        <v>625.2131</v>
      </c>
      <c r="L27" s="4">
        <f t="shared" si="5"/>
        <v>390891.4204</v>
      </c>
      <c r="M27" s="1">
        <v>-0.6476218</v>
      </c>
      <c r="N27" s="1">
        <v>3.1074962</v>
      </c>
      <c r="O27" s="1">
        <v>15.0</v>
      </c>
      <c r="P27" s="1">
        <v>5.0</v>
      </c>
      <c r="Q27" s="1">
        <v>0.0</v>
      </c>
      <c r="R27" s="1">
        <v>8.15</v>
      </c>
      <c r="S27" s="1">
        <v>10.72</v>
      </c>
      <c r="T27" s="1">
        <v>378.6</v>
      </c>
      <c r="U27" s="1">
        <v>1.6</v>
      </c>
      <c r="V27" s="1">
        <v>62.7</v>
      </c>
      <c r="W27" s="1">
        <v>72.0</v>
      </c>
      <c r="X27" s="1">
        <v>36.6</v>
      </c>
      <c r="Y27" s="1">
        <v>23.7</v>
      </c>
      <c r="Z27" s="4">
        <v>0.13551</v>
      </c>
    </row>
    <row r="28" ht="15.75" customHeight="1">
      <c r="A28" s="3" t="s">
        <v>115</v>
      </c>
      <c r="B28" s="1" t="s">
        <v>116</v>
      </c>
      <c r="C28" s="1" t="s">
        <v>117</v>
      </c>
      <c r="D28" s="1" t="s">
        <v>118</v>
      </c>
      <c r="E28" s="1">
        <v>-8.9</v>
      </c>
      <c r="F28" s="4">
        <f t="shared" si="1"/>
        <v>329.20846</v>
      </c>
      <c r="G28" s="4">
        <f t="shared" si="2"/>
        <v>6.482529013</v>
      </c>
      <c r="H28" s="1">
        <v>-8.5</v>
      </c>
      <c r="I28" s="4">
        <f t="shared" si="3"/>
        <v>643.9032331</v>
      </c>
      <c r="J28" s="4">
        <f t="shared" si="4"/>
        <v>6.191179394</v>
      </c>
      <c r="K28" s="5">
        <v>618.185</v>
      </c>
      <c r="L28" s="4">
        <f t="shared" si="5"/>
        <v>382152.6942</v>
      </c>
      <c r="M28" s="1">
        <v>-4.1551197</v>
      </c>
      <c r="N28" s="1">
        <v>4.8680479</v>
      </c>
      <c r="O28" s="1">
        <v>8.0</v>
      </c>
      <c r="P28" s="1">
        <v>0.0</v>
      </c>
      <c r="Q28" s="1">
        <v>0.0</v>
      </c>
      <c r="R28" s="1">
        <v>6.79</v>
      </c>
      <c r="S28" s="1">
        <v>7.66</v>
      </c>
      <c r="T28" s="1">
        <v>144.6</v>
      </c>
      <c r="U28" s="1">
        <v>1.6</v>
      </c>
      <c r="V28" s="1">
        <v>36.6</v>
      </c>
      <c r="W28" s="1">
        <v>0.0</v>
      </c>
      <c r="X28" s="1">
        <v>20.1</v>
      </c>
      <c r="Y28" s="1">
        <v>13.6</v>
      </c>
      <c r="Z28" s="4">
        <v>0.21155</v>
      </c>
    </row>
    <row r="29" ht="15.75" customHeight="1">
      <c r="A29" s="3" t="s">
        <v>119</v>
      </c>
      <c r="B29" s="1" t="s">
        <v>120</v>
      </c>
      <c r="C29" s="1" t="s">
        <v>28</v>
      </c>
      <c r="D29" s="1" t="s">
        <v>121</v>
      </c>
      <c r="E29" s="1">
        <v>-8.8</v>
      </c>
      <c r="F29" s="4">
        <f t="shared" si="1"/>
        <v>389.3215035</v>
      </c>
      <c r="G29" s="4">
        <f t="shared" si="2"/>
        <v>6.409691608</v>
      </c>
      <c r="H29" s="1">
        <v>-8.4</v>
      </c>
      <c r="I29" s="4">
        <f t="shared" si="3"/>
        <v>761.4791394</v>
      </c>
      <c r="J29" s="4">
        <f t="shared" si="4"/>
        <v>6.11834199</v>
      </c>
      <c r="K29" s="1">
        <v>460.0901</v>
      </c>
      <c r="L29" s="4">
        <f t="shared" si="5"/>
        <v>211682.9001</v>
      </c>
      <c r="M29" s="1">
        <v>-6.435401499999999</v>
      </c>
      <c r="N29" s="1">
        <v>6.4925445999999996</v>
      </c>
      <c r="O29" s="1">
        <v>9.0</v>
      </c>
      <c r="P29" s="1">
        <v>1.0</v>
      </c>
      <c r="Q29" s="1">
        <v>1.0</v>
      </c>
      <c r="R29" s="1">
        <v>5.68</v>
      </c>
      <c r="S29" s="1">
        <v>5.94</v>
      </c>
      <c r="T29" s="1">
        <v>187.9</v>
      </c>
      <c r="U29" s="1">
        <v>1.6</v>
      </c>
      <c r="V29" s="1">
        <v>49.4</v>
      </c>
      <c r="W29" s="1">
        <v>20.0</v>
      </c>
      <c r="X29" s="1">
        <v>20.8</v>
      </c>
      <c r="Y29" s="1">
        <v>16.1</v>
      </c>
      <c r="Z29" s="4">
        <v>0.08285</v>
      </c>
    </row>
    <row r="30" ht="15.75" customHeight="1">
      <c r="A30" s="3" t="s">
        <v>122</v>
      </c>
      <c r="B30" s="1" t="s">
        <v>123</v>
      </c>
      <c r="C30" s="1" t="s">
        <v>32</v>
      </c>
      <c r="D30" s="1" t="s">
        <v>124</v>
      </c>
      <c r="E30" s="1">
        <v>-8.8</v>
      </c>
      <c r="F30" s="4">
        <f t="shared" si="1"/>
        <v>389.3215035</v>
      </c>
      <c r="G30" s="4">
        <f t="shared" si="2"/>
        <v>6.409691608</v>
      </c>
      <c r="H30" s="1">
        <v>-8.2</v>
      </c>
      <c r="I30" s="4">
        <f t="shared" si="3"/>
        <v>1064.958832</v>
      </c>
      <c r="J30" s="4">
        <f t="shared" si="4"/>
        <v>5.97266718</v>
      </c>
      <c r="K30" s="1">
        <v>414.0707</v>
      </c>
      <c r="L30" s="4">
        <f t="shared" si="5"/>
        <v>171454.5446</v>
      </c>
      <c r="M30" s="1">
        <v>-10.759229399999999</v>
      </c>
      <c r="N30" s="1">
        <v>6.884383</v>
      </c>
      <c r="O30" s="1">
        <v>7.0</v>
      </c>
      <c r="P30" s="1">
        <v>2.0</v>
      </c>
      <c r="Q30" s="1">
        <v>1.0</v>
      </c>
      <c r="R30" s="1">
        <v>1.82</v>
      </c>
      <c r="S30" s="1">
        <v>7.75</v>
      </c>
      <c r="T30" s="1">
        <v>188.0</v>
      </c>
      <c r="U30" s="1">
        <v>1.7</v>
      </c>
      <c r="V30" s="1">
        <v>46.8</v>
      </c>
      <c r="W30" s="1">
        <v>37.0</v>
      </c>
      <c r="X30" s="1">
        <v>17.0</v>
      </c>
      <c r="Y30" s="1">
        <v>16.8</v>
      </c>
      <c r="Z30" s="4">
        <v>0.20012</v>
      </c>
    </row>
    <row r="31" ht="15.75" customHeight="1">
      <c r="A31" s="3" t="s">
        <v>125</v>
      </c>
      <c r="B31" s="1" t="s">
        <v>126</v>
      </c>
      <c r="C31" s="1" t="s">
        <v>69</v>
      </c>
      <c r="D31" s="1" t="s">
        <v>127</v>
      </c>
      <c r="E31" s="1">
        <v>-8.7</v>
      </c>
      <c r="F31" s="4">
        <f t="shared" si="1"/>
        <v>460.4111117</v>
      </c>
      <c r="G31" s="4">
        <f t="shared" si="2"/>
        <v>6.336854204</v>
      </c>
      <c r="H31" s="1">
        <v>-8.0</v>
      </c>
      <c r="I31" s="4">
        <f t="shared" si="3"/>
        <v>1489.38724</v>
      </c>
      <c r="J31" s="4">
        <f t="shared" si="4"/>
        <v>5.826992371</v>
      </c>
      <c r="K31" s="5">
        <v>507.21</v>
      </c>
      <c r="L31" s="4">
        <f t="shared" si="5"/>
        <v>257261.9841</v>
      </c>
      <c r="M31" s="1">
        <v>-1.3877609999999998</v>
      </c>
      <c r="N31" s="1">
        <v>2.0625938</v>
      </c>
      <c r="O31" s="1">
        <v>10.0</v>
      </c>
      <c r="P31" s="1">
        <v>4.0</v>
      </c>
      <c r="Q31" s="1">
        <v>1.0</v>
      </c>
      <c r="R31" s="1">
        <v>5.42</v>
      </c>
      <c r="S31" s="1">
        <v>7.23</v>
      </c>
      <c r="T31" s="1">
        <v>286.6</v>
      </c>
      <c r="U31" s="1">
        <v>1.7</v>
      </c>
      <c r="V31" s="1">
        <v>61.0</v>
      </c>
      <c r="W31" s="1">
        <v>66.0</v>
      </c>
      <c r="X31" s="1">
        <v>25.5</v>
      </c>
      <c r="Y31" s="1">
        <v>23.5</v>
      </c>
      <c r="Z31" s="1">
        <v>0.11703</v>
      </c>
    </row>
    <row r="32" ht="15.75" customHeight="1">
      <c r="A32" s="3" t="s">
        <v>128</v>
      </c>
      <c r="B32" s="1" t="s">
        <v>129</v>
      </c>
      <c r="C32" s="1" t="s">
        <v>76</v>
      </c>
      <c r="D32" s="1" t="s">
        <v>130</v>
      </c>
      <c r="E32" s="1">
        <v>-8.7</v>
      </c>
      <c r="F32" s="4">
        <f t="shared" si="1"/>
        <v>460.4111117</v>
      </c>
      <c r="G32" s="4">
        <f t="shared" si="2"/>
        <v>6.336854204</v>
      </c>
      <c r="H32" s="1">
        <v>-7.7</v>
      </c>
      <c r="I32" s="4">
        <f t="shared" si="3"/>
        <v>2463.314384</v>
      </c>
      <c r="J32" s="4">
        <f t="shared" si="4"/>
        <v>5.608480157</v>
      </c>
      <c r="K32" s="5">
        <v>428.097</v>
      </c>
      <c r="L32" s="4">
        <f t="shared" si="5"/>
        <v>183267.0414</v>
      </c>
      <c r="M32" s="1">
        <v>-0.5006824</v>
      </c>
      <c r="N32" s="1">
        <v>4.7510406</v>
      </c>
      <c r="O32" s="1">
        <v>8.0</v>
      </c>
      <c r="P32" s="1">
        <v>2.0</v>
      </c>
      <c r="Q32" s="1">
        <v>0.0</v>
      </c>
      <c r="R32" s="1">
        <v>5.93</v>
      </c>
      <c r="S32" s="1">
        <v>6.85</v>
      </c>
      <c r="T32" s="1">
        <v>158.0</v>
      </c>
      <c r="U32" s="1">
        <v>1.6</v>
      </c>
      <c r="V32" s="1">
        <v>39.5</v>
      </c>
      <c r="W32" s="1">
        <v>26.0</v>
      </c>
      <c r="X32" s="1">
        <v>18.9</v>
      </c>
      <c r="Y32" s="1">
        <v>15.8</v>
      </c>
      <c r="Z32" s="4">
        <v>0.18923</v>
      </c>
    </row>
    <row r="33" ht="15.75" customHeight="1">
      <c r="A33" s="3" t="s">
        <v>131</v>
      </c>
      <c r="B33" s="1" t="s">
        <v>132</v>
      </c>
      <c r="C33" s="1" t="s">
        <v>133</v>
      </c>
      <c r="D33" s="1" t="s">
        <v>134</v>
      </c>
      <c r="E33" s="1">
        <v>-8.7</v>
      </c>
      <c r="F33" s="4">
        <f t="shared" si="1"/>
        <v>460.4111117</v>
      </c>
      <c r="G33" s="4">
        <f t="shared" si="2"/>
        <v>6.336854204</v>
      </c>
      <c r="H33" s="1">
        <v>-8.1</v>
      </c>
      <c r="I33" s="4">
        <f t="shared" si="3"/>
        <v>1259.418952</v>
      </c>
      <c r="J33" s="4">
        <f t="shared" si="4"/>
        <v>5.899829776</v>
      </c>
      <c r="K33" s="1">
        <v>416.0618</v>
      </c>
      <c r="L33" s="4">
        <f t="shared" si="5"/>
        <v>173107.4214</v>
      </c>
      <c r="M33" s="1">
        <v>-10.261268099999999</v>
      </c>
      <c r="N33" s="1">
        <v>6.2612511</v>
      </c>
      <c r="O33" s="1">
        <v>7.0</v>
      </c>
      <c r="P33" s="1">
        <v>1.0</v>
      </c>
      <c r="Q33" s="1">
        <v>0.0</v>
      </c>
      <c r="R33" s="1">
        <v>6.23</v>
      </c>
      <c r="S33" s="1">
        <v>8.23</v>
      </c>
      <c r="T33" s="1">
        <v>123.1</v>
      </c>
      <c r="U33" s="1">
        <v>1.7</v>
      </c>
      <c r="V33" s="1">
        <v>36.1</v>
      </c>
      <c r="W33" s="1">
        <v>17.0</v>
      </c>
      <c r="X33" s="1">
        <v>16.5</v>
      </c>
      <c r="Y33" s="1">
        <v>13.9</v>
      </c>
      <c r="Z33" s="4">
        <v>0.24118</v>
      </c>
    </row>
    <row r="34" ht="15.75" customHeight="1">
      <c r="A34" s="3" t="s">
        <v>135</v>
      </c>
      <c r="B34" s="1" t="s">
        <v>136</v>
      </c>
      <c r="C34" s="1" t="s">
        <v>36</v>
      </c>
      <c r="D34" s="1" t="s">
        <v>137</v>
      </c>
      <c r="E34" s="1">
        <v>-8.6</v>
      </c>
      <c r="F34" s="4">
        <f t="shared" si="1"/>
        <v>544.4815914</v>
      </c>
      <c r="G34" s="4">
        <f t="shared" si="2"/>
        <v>6.264016799</v>
      </c>
      <c r="H34" s="1">
        <v>-10.1</v>
      </c>
      <c r="I34" s="4">
        <f t="shared" si="3"/>
        <v>43.99690549</v>
      </c>
      <c r="J34" s="4">
        <f t="shared" si="4"/>
        <v>7.356577868</v>
      </c>
      <c r="K34" s="5">
        <v>732.228</v>
      </c>
      <c r="L34" s="4">
        <f t="shared" si="5"/>
        <v>536157.844</v>
      </c>
      <c r="M34" s="1">
        <v>-8.4462944</v>
      </c>
      <c r="N34" s="1">
        <v>15.785101099999999</v>
      </c>
      <c r="O34" s="1">
        <v>16.0</v>
      </c>
      <c r="P34" s="1">
        <v>2.0</v>
      </c>
      <c r="Q34" s="1">
        <v>0.0</v>
      </c>
      <c r="R34" s="1">
        <v>10.11</v>
      </c>
      <c r="S34" s="1">
        <v>12.05</v>
      </c>
      <c r="T34" s="1">
        <v>310.6</v>
      </c>
      <c r="U34" s="1">
        <v>1.6</v>
      </c>
      <c r="V34" s="1">
        <v>55.1</v>
      </c>
      <c r="W34" s="1">
        <v>26.0</v>
      </c>
      <c r="X34" s="1">
        <v>35.9</v>
      </c>
      <c r="Y34" s="1">
        <v>17.1</v>
      </c>
      <c r="Z34" s="4">
        <v>0.16151</v>
      </c>
    </row>
    <row r="35" ht="15.75" customHeight="1">
      <c r="A35" s="3" t="s">
        <v>138</v>
      </c>
      <c r="B35" s="1" t="s">
        <v>139</v>
      </c>
      <c r="C35" s="1" t="s">
        <v>87</v>
      </c>
      <c r="D35" s="1" t="s">
        <v>140</v>
      </c>
      <c r="E35" s="1">
        <v>-8.6</v>
      </c>
      <c r="F35" s="4">
        <f t="shared" si="1"/>
        <v>544.4815914</v>
      </c>
      <c r="G35" s="4">
        <f t="shared" si="2"/>
        <v>6.264016799</v>
      </c>
      <c r="H35" s="1">
        <v>-8.2</v>
      </c>
      <c r="I35" s="4">
        <f t="shared" si="3"/>
        <v>1064.958832</v>
      </c>
      <c r="J35" s="4">
        <f t="shared" si="4"/>
        <v>5.97266718</v>
      </c>
      <c r="K35" s="5">
        <v>571.25</v>
      </c>
      <c r="L35" s="4">
        <f t="shared" si="5"/>
        <v>326326.5625</v>
      </c>
      <c r="M35" s="1">
        <v>-4.3728077</v>
      </c>
      <c r="N35" s="1">
        <v>0.45170259999999995</v>
      </c>
      <c r="O35" s="1">
        <v>12.0</v>
      </c>
      <c r="P35" s="1">
        <v>4.0</v>
      </c>
      <c r="Q35" s="1">
        <v>1.0</v>
      </c>
      <c r="R35" s="1">
        <v>6.5</v>
      </c>
      <c r="S35" s="1">
        <v>8.65</v>
      </c>
      <c r="T35" s="1">
        <v>316.7</v>
      </c>
      <c r="U35" s="1">
        <v>1.7</v>
      </c>
      <c r="V35" s="1">
        <v>64.7</v>
      </c>
      <c r="W35" s="1">
        <v>66.0</v>
      </c>
      <c r="X35" s="1">
        <v>29.3</v>
      </c>
      <c r="Y35" s="1">
        <v>23.1</v>
      </c>
      <c r="Z35" s="4">
        <v>0.10658</v>
      </c>
    </row>
    <row r="36" ht="15.75" customHeight="1">
      <c r="A36" s="6" t="s">
        <v>141</v>
      </c>
      <c r="B36" s="1" t="s">
        <v>142</v>
      </c>
      <c r="C36" s="1" t="s">
        <v>94</v>
      </c>
      <c r="D36" s="1" t="s">
        <v>143</v>
      </c>
      <c r="E36" s="1">
        <v>-8.5</v>
      </c>
      <c r="F36" s="4">
        <f t="shared" si="1"/>
        <v>643.9032331</v>
      </c>
      <c r="G36" s="4">
        <f t="shared" si="2"/>
        <v>6.191179394</v>
      </c>
      <c r="H36" s="1">
        <v>-8.4</v>
      </c>
      <c r="I36" s="4">
        <f t="shared" si="3"/>
        <v>761.4791394</v>
      </c>
      <c r="J36" s="4">
        <f t="shared" si="4"/>
        <v>6.11834199</v>
      </c>
      <c r="K36" s="1">
        <v>551.1833</v>
      </c>
      <c r="L36" s="4">
        <f t="shared" si="5"/>
        <v>303803.0302</v>
      </c>
      <c r="M36" s="1">
        <v>-1.4829994999999998</v>
      </c>
      <c r="N36" s="1">
        <v>2.7755219999999996</v>
      </c>
      <c r="O36" s="1">
        <v>13.0</v>
      </c>
      <c r="P36" s="1">
        <v>5.0</v>
      </c>
      <c r="Q36" s="1">
        <v>0.0</v>
      </c>
      <c r="R36" s="1">
        <v>6.38</v>
      </c>
      <c r="S36" s="1">
        <v>8.75</v>
      </c>
      <c r="T36" s="1">
        <v>336.1</v>
      </c>
      <c r="U36" s="1">
        <v>1.6</v>
      </c>
      <c r="V36" s="1">
        <v>57.9</v>
      </c>
      <c r="W36" s="1">
        <v>72.0</v>
      </c>
      <c r="X36" s="1">
        <v>31.1</v>
      </c>
      <c r="Y36" s="1">
        <v>24.1</v>
      </c>
      <c r="Z36" s="1">
        <v>0.14978</v>
      </c>
    </row>
    <row r="37" ht="15.75" customHeight="1">
      <c r="A37" s="3" t="s">
        <v>144</v>
      </c>
      <c r="B37" s="7">
        <v>5339061.0</v>
      </c>
      <c r="C37" s="1" t="s">
        <v>32</v>
      </c>
      <c r="D37" s="1" t="s">
        <v>145</v>
      </c>
      <c r="E37" s="1">
        <v>-8.5</v>
      </c>
      <c r="F37" s="4">
        <f t="shared" si="1"/>
        <v>643.9032331</v>
      </c>
      <c r="G37" s="4">
        <f t="shared" si="2"/>
        <v>6.191179394</v>
      </c>
      <c r="H37" s="1">
        <v>-10.2</v>
      </c>
      <c r="I37" s="4">
        <f t="shared" si="3"/>
        <v>37.20357949</v>
      </c>
      <c r="J37" s="4">
        <f t="shared" si="4"/>
        <v>7.429415273</v>
      </c>
      <c r="K37" s="1">
        <v>914.1487</v>
      </c>
      <c r="L37" s="4">
        <f t="shared" si="5"/>
        <v>835667.8457</v>
      </c>
      <c r="M37" s="1">
        <v>-9.752422399999999</v>
      </c>
      <c r="N37" s="1">
        <v>6.8000289</v>
      </c>
      <c r="O37" s="1">
        <v>17.0</v>
      </c>
      <c r="P37" s="1">
        <v>2.0</v>
      </c>
      <c r="Q37" s="1">
        <v>1.0</v>
      </c>
      <c r="R37" s="1">
        <v>8.81</v>
      </c>
      <c r="S37" s="1">
        <v>16.64</v>
      </c>
      <c r="T37" s="1">
        <v>331.8</v>
      </c>
      <c r="U37" s="1">
        <v>1.8</v>
      </c>
      <c r="V37" s="1">
        <v>63.2</v>
      </c>
      <c r="W37" s="1">
        <v>37.0</v>
      </c>
      <c r="X37" s="1">
        <v>36.5</v>
      </c>
      <c r="Y37" s="1">
        <v>15.7</v>
      </c>
      <c r="Z37" s="4">
        <v>0.16279</v>
      </c>
    </row>
    <row r="38" ht="15.75" customHeight="1">
      <c r="A38" s="3" t="s">
        <v>146</v>
      </c>
      <c r="B38" s="1" t="s">
        <v>147</v>
      </c>
      <c r="C38" s="1" t="s">
        <v>28</v>
      </c>
      <c r="D38" s="1" t="s">
        <v>148</v>
      </c>
      <c r="E38" s="1">
        <v>-8.4</v>
      </c>
      <c r="F38" s="4">
        <f t="shared" si="1"/>
        <v>761.4791394</v>
      </c>
      <c r="G38" s="4">
        <f t="shared" si="2"/>
        <v>6.11834199</v>
      </c>
      <c r="H38" s="1">
        <v>-8.6</v>
      </c>
      <c r="I38" s="4">
        <f t="shared" si="3"/>
        <v>544.4815914</v>
      </c>
      <c r="J38" s="4">
        <f t="shared" si="4"/>
        <v>6.264016799</v>
      </c>
      <c r="K38" s="1">
        <v>960.1681</v>
      </c>
      <c r="L38" s="4">
        <f t="shared" si="5"/>
        <v>921922.7803</v>
      </c>
      <c r="M38" s="1">
        <v>-6.5251978</v>
      </c>
      <c r="N38" s="1">
        <v>6.557850999999999</v>
      </c>
      <c r="O38" s="1">
        <v>19.0</v>
      </c>
      <c r="P38" s="1">
        <v>1.0</v>
      </c>
      <c r="Q38" s="1">
        <v>1.0</v>
      </c>
      <c r="R38" s="1">
        <v>12.69</v>
      </c>
      <c r="S38" s="1">
        <v>14.83</v>
      </c>
      <c r="T38" s="1">
        <v>340.5</v>
      </c>
      <c r="U38" s="1">
        <v>1.7</v>
      </c>
      <c r="V38" s="1">
        <v>67.7</v>
      </c>
      <c r="W38" s="1">
        <v>20.0</v>
      </c>
      <c r="X38" s="1">
        <v>40.3</v>
      </c>
      <c r="Y38" s="1">
        <v>15.5</v>
      </c>
      <c r="Z38" s="4">
        <v>0.03533</v>
      </c>
    </row>
    <row r="39" ht="15.75" customHeight="1">
      <c r="A39" s="3" t="s">
        <v>149</v>
      </c>
      <c r="B39" s="1" t="s">
        <v>150</v>
      </c>
      <c r="C39" s="1" t="s">
        <v>76</v>
      </c>
      <c r="D39" s="1" t="s">
        <v>151</v>
      </c>
      <c r="E39" s="1">
        <v>-8.4</v>
      </c>
      <c r="F39" s="4">
        <f t="shared" si="1"/>
        <v>761.4791394</v>
      </c>
      <c r="G39" s="4">
        <f t="shared" si="2"/>
        <v>6.11834199</v>
      </c>
      <c r="H39" s="1">
        <v>-9.4</v>
      </c>
      <c r="I39" s="4">
        <f t="shared" si="3"/>
        <v>142.3259083</v>
      </c>
      <c r="J39" s="4">
        <f t="shared" si="4"/>
        <v>6.846716036</v>
      </c>
      <c r="K39" s="1">
        <v>642.6102</v>
      </c>
      <c r="L39" s="4">
        <f t="shared" si="5"/>
        <v>412947.8691</v>
      </c>
      <c r="M39" s="1">
        <v>-8.166021099999998</v>
      </c>
      <c r="N39" s="1">
        <v>3.1619181999999997</v>
      </c>
      <c r="O39" s="1">
        <v>12.0</v>
      </c>
      <c r="P39" s="1">
        <v>2.0</v>
      </c>
      <c r="Q39" s="1">
        <v>0.0</v>
      </c>
      <c r="R39" s="1">
        <v>7.72</v>
      </c>
      <c r="S39" s="1">
        <v>9.16</v>
      </c>
      <c r="T39" s="1">
        <v>295.0</v>
      </c>
      <c r="U39" s="1">
        <v>1.7</v>
      </c>
      <c r="V39" s="1">
        <v>51.3</v>
      </c>
      <c r="W39" s="1">
        <v>43.0</v>
      </c>
      <c r="X39" s="1">
        <v>29.3</v>
      </c>
      <c r="Y39" s="1">
        <v>19.1</v>
      </c>
      <c r="Z39" s="4">
        <v>0.42217</v>
      </c>
    </row>
    <row r="40" ht="15.75" customHeight="1">
      <c r="A40" s="3" t="s">
        <v>152</v>
      </c>
      <c r="B40" s="1" t="s">
        <v>153</v>
      </c>
      <c r="C40" s="1" t="s">
        <v>28</v>
      </c>
      <c r="D40" s="1" t="s">
        <v>154</v>
      </c>
      <c r="E40" s="1">
        <v>-8.3</v>
      </c>
      <c r="F40" s="4">
        <f t="shared" si="1"/>
        <v>900.5242556</v>
      </c>
      <c r="G40" s="4">
        <f t="shared" si="2"/>
        <v>6.045504585</v>
      </c>
      <c r="H40" s="1">
        <v>-9.4</v>
      </c>
      <c r="I40" s="4">
        <f t="shared" si="3"/>
        <v>142.3259083</v>
      </c>
      <c r="J40" s="4">
        <f t="shared" si="4"/>
        <v>6.846716036</v>
      </c>
      <c r="K40" s="1">
        <v>860.1525</v>
      </c>
      <c r="L40" s="4">
        <f t="shared" si="5"/>
        <v>739862.3233</v>
      </c>
      <c r="M40" s="1">
        <v>-6.5388033</v>
      </c>
      <c r="N40" s="1">
        <v>6.9360839</v>
      </c>
      <c r="O40" s="1">
        <v>17.0</v>
      </c>
      <c r="P40" s="1">
        <v>1.0</v>
      </c>
      <c r="Q40" s="1">
        <v>1.0</v>
      </c>
      <c r="R40" s="1">
        <v>11.23</v>
      </c>
      <c r="S40" s="1">
        <v>13.05</v>
      </c>
      <c r="T40" s="1">
        <v>313.4</v>
      </c>
      <c r="U40" s="1">
        <v>1.7</v>
      </c>
      <c r="V40" s="1">
        <v>64.3</v>
      </c>
      <c r="W40" s="1">
        <v>20.0</v>
      </c>
      <c r="X40" s="1">
        <v>36.4</v>
      </c>
      <c r="Y40" s="1">
        <v>15.6</v>
      </c>
      <c r="Z40" s="4">
        <v>0.04554</v>
      </c>
    </row>
    <row r="41" ht="15.75" customHeight="1">
      <c r="A41" s="3" t="s">
        <v>155</v>
      </c>
      <c r="B41" s="1" t="s">
        <v>156</v>
      </c>
      <c r="C41" s="1" t="s">
        <v>94</v>
      </c>
      <c r="D41" s="1" t="s">
        <v>157</v>
      </c>
      <c r="E41" s="1">
        <v>-8.2</v>
      </c>
      <c r="F41" s="4">
        <f t="shared" si="1"/>
        <v>1064.958832</v>
      </c>
      <c r="G41" s="4">
        <f t="shared" si="2"/>
        <v>5.97266718</v>
      </c>
      <c r="H41" s="1">
        <v>-7.9</v>
      </c>
      <c r="I41" s="4">
        <f t="shared" si="3"/>
        <v>1761.347444</v>
      </c>
      <c r="J41" s="4">
        <f t="shared" si="4"/>
        <v>5.754154966</v>
      </c>
      <c r="K41" s="1">
        <v>451.1677</v>
      </c>
      <c r="L41" s="4">
        <f t="shared" si="5"/>
        <v>203552.2935</v>
      </c>
      <c r="M41" s="1">
        <v>-0.0734697</v>
      </c>
      <c r="N41" s="1">
        <v>5.3496825999999995</v>
      </c>
      <c r="O41" s="1">
        <v>11.0</v>
      </c>
      <c r="P41" s="1">
        <v>5.0</v>
      </c>
      <c r="Q41" s="1">
        <v>0.0</v>
      </c>
      <c r="R41" s="1">
        <v>4.45</v>
      </c>
      <c r="S41" s="1">
        <v>6.97</v>
      </c>
      <c r="T41" s="1">
        <v>312.3</v>
      </c>
      <c r="U41" s="1">
        <v>1.6</v>
      </c>
      <c r="V41" s="1">
        <v>55.3</v>
      </c>
      <c r="W41" s="1">
        <v>72.0</v>
      </c>
      <c r="X41" s="1">
        <v>27.2</v>
      </c>
      <c r="Y41" s="1">
        <v>26.2</v>
      </c>
      <c r="Z41" s="1">
        <v>0.14542</v>
      </c>
    </row>
    <row r="42" ht="15.75" customHeight="1">
      <c r="A42" s="3" t="s">
        <v>158</v>
      </c>
      <c r="B42" s="7">
        <v>2.0881555E7</v>
      </c>
      <c r="C42" s="1" t="s">
        <v>113</v>
      </c>
      <c r="D42" s="1" t="s">
        <v>159</v>
      </c>
      <c r="E42" s="1">
        <v>-8.2</v>
      </c>
      <c r="F42" s="4">
        <f t="shared" si="1"/>
        <v>1064.958832</v>
      </c>
      <c r="G42" s="4">
        <f t="shared" si="2"/>
        <v>5.97266718</v>
      </c>
      <c r="H42" s="1">
        <v>-8.4</v>
      </c>
      <c r="I42" s="4">
        <f t="shared" si="3"/>
        <v>761.4791394</v>
      </c>
      <c r="J42" s="4">
        <f t="shared" si="4"/>
        <v>6.11834199</v>
      </c>
      <c r="K42" s="1">
        <v>563.1943</v>
      </c>
      <c r="L42" s="4">
        <f t="shared" si="5"/>
        <v>317187.8196</v>
      </c>
      <c r="M42" s="1">
        <v>-0.08435409999999999</v>
      </c>
      <c r="N42" s="1">
        <v>8.179626599999999</v>
      </c>
      <c r="O42" s="1">
        <v>14.0</v>
      </c>
      <c r="P42" s="1">
        <v>5.0</v>
      </c>
      <c r="Q42" s="1">
        <v>0.0</v>
      </c>
      <c r="R42" s="1">
        <v>6.72</v>
      </c>
      <c r="S42" s="1">
        <v>9.28</v>
      </c>
      <c r="T42" s="1">
        <v>352.0</v>
      </c>
      <c r="U42" s="1">
        <v>1.6</v>
      </c>
      <c r="V42" s="1">
        <v>59.7</v>
      </c>
      <c r="W42" s="1">
        <v>72.0</v>
      </c>
      <c r="X42" s="1">
        <v>32.9</v>
      </c>
      <c r="Y42" s="1">
        <v>24.5</v>
      </c>
      <c r="Z42" s="4">
        <v>0.14566</v>
      </c>
    </row>
    <row r="43" ht="15.75" customHeight="1">
      <c r="A43" s="3" t="s">
        <v>160</v>
      </c>
      <c r="B43" s="1" t="s">
        <v>161</v>
      </c>
      <c r="C43" s="1" t="s">
        <v>69</v>
      </c>
      <c r="D43" s="1" t="s">
        <v>162</v>
      </c>
      <c r="E43" s="1">
        <v>-7.9</v>
      </c>
      <c r="F43" s="4">
        <f t="shared" si="1"/>
        <v>1761.347444</v>
      </c>
      <c r="G43" s="4">
        <f t="shared" si="2"/>
        <v>5.754154966</v>
      </c>
      <c r="H43" s="1">
        <v>-8.0</v>
      </c>
      <c r="I43" s="4">
        <f t="shared" si="3"/>
        <v>1489.38724</v>
      </c>
      <c r="J43" s="4">
        <f t="shared" si="4"/>
        <v>5.826992371</v>
      </c>
      <c r="K43" s="5">
        <v>457.21</v>
      </c>
      <c r="L43" s="4">
        <f t="shared" si="5"/>
        <v>209040.9841</v>
      </c>
      <c r="M43" s="1">
        <v>-4.7020608</v>
      </c>
      <c r="N43" s="1">
        <v>11.806852899999999</v>
      </c>
      <c r="O43" s="1">
        <v>9.0</v>
      </c>
      <c r="P43" s="1">
        <v>4.0</v>
      </c>
      <c r="Q43" s="1">
        <v>1.0</v>
      </c>
      <c r="R43" s="1">
        <v>4.21</v>
      </c>
      <c r="S43" s="1">
        <v>6.34</v>
      </c>
      <c r="T43" s="1">
        <v>273.4</v>
      </c>
      <c r="U43" s="1">
        <v>1.7</v>
      </c>
      <c r="V43" s="1">
        <v>59.4</v>
      </c>
      <c r="W43" s="1">
        <v>66.0</v>
      </c>
      <c r="X43" s="1">
        <v>23.6</v>
      </c>
      <c r="Y43" s="1">
        <v>24.6</v>
      </c>
      <c r="Z43" s="1">
        <v>0.11806</v>
      </c>
    </row>
    <row r="44" ht="15.75" customHeight="1">
      <c r="A44" s="3" t="s">
        <v>163</v>
      </c>
      <c r="B44" s="1" t="s">
        <v>164</v>
      </c>
      <c r="C44" s="1" t="s">
        <v>87</v>
      </c>
      <c r="D44" s="1" t="s">
        <v>165</v>
      </c>
      <c r="E44" s="1">
        <v>-7.8</v>
      </c>
      <c r="F44" s="4">
        <f t="shared" si="1"/>
        <v>2082.967233</v>
      </c>
      <c r="G44" s="4">
        <f t="shared" si="2"/>
        <v>5.681317562</v>
      </c>
      <c r="H44" s="1">
        <v>-7.9</v>
      </c>
      <c r="I44" s="4">
        <f t="shared" si="3"/>
        <v>1761.347444</v>
      </c>
      <c r="J44" s="4">
        <f t="shared" si="4"/>
        <v>5.754154966</v>
      </c>
      <c r="K44" s="8">
        <v>579.322</v>
      </c>
      <c r="L44" s="4">
        <f t="shared" si="5"/>
        <v>335613.9797</v>
      </c>
      <c r="M44" s="1">
        <v>-0.08435409999999999</v>
      </c>
      <c r="N44" s="1">
        <v>23.513025099999997</v>
      </c>
      <c r="O44" s="1">
        <v>15.0</v>
      </c>
      <c r="P44" s="1">
        <v>5.0</v>
      </c>
      <c r="Q44" s="1">
        <v>0.0</v>
      </c>
      <c r="R44" s="1">
        <v>6.42</v>
      </c>
      <c r="S44" s="1">
        <v>8.05</v>
      </c>
      <c r="T44" s="1">
        <v>346.3</v>
      </c>
      <c r="U44" s="1">
        <v>1.5</v>
      </c>
      <c r="V44" s="1">
        <v>59.0</v>
      </c>
      <c r="W44" s="1">
        <v>64.0</v>
      </c>
      <c r="X44" s="1">
        <v>33.7</v>
      </c>
      <c r="Y44" s="1">
        <v>23.8</v>
      </c>
      <c r="Z44" s="1">
        <v>0.1155</v>
      </c>
    </row>
    <row r="45" ht="15.75" customHeight="1">
      <c r="A45" s="3" t="s">
        <v>166</v>
      </c>
      <c r="B45" s="1" t="s">
        <v>167</v>
      </c>
      <c r="C45" s="1" t="s">
        <v>36</v>
      </c>
      <c r="D45" s="1" t="s">
        <v>168</v>
      </c>
      <c r="E45" s="1">
        <v>-7.8</v>
      </c>
      <c r="F45" s="4">
        <f t="shared" si="1"/>
        <v>2082.967233</v>
      </c>
      <c r="G45" s="4">
        <f t="shared" si="2"/>
        <v>5.681317562</v>
      </c>
      <c r="H45" s="1">
        <v>-9.6</v>
      </c>
      <c r="I45" s="4">
        <f t="shared" si="3"/>
        <v>101.7675115</v>
      </c>
      <c r="J45" s="4">
        <f t="shared" si="4"/>
        <v>6.992390845</v>
      </c>
      <c r="K45" s="5">
        <v>818.217</v>
      </c>
      <c r="L45" s="4">
        <f t="shared" si="5"/>
        <v>669479.0591</v>
      </c>
      <c r="M45" s="1">
        <v>-6.008188799999999</v>
      </c>
      <c r="N45" s="1">
        <v>4.272127</v>
      </c>
      <c r="O45" s="1">
        <v>18.0</v>
      </c>
      <c r="P45" s="1">
        <v>2.0</v>
      </c>
      <c r="Q45" s="1">
        <v>0.0</v>
      </c>
      <c r="R45" s="1">
        <v>11.06</v>
      </c>
      <c r="S45" s="1">
        <v>13.27</v>
      </c>
      <c r="T45" s="1">
        <v>322.3</v>
      </c>
      <c r="U45" s="1">
        <v>1.6</v>
      </c>
      <c r="V45" s="1">
        <v>56.4</v>
      </c>
      <c r="W45" s="1">
        <v>26.0</v>
      </c>
      <c r="X45" s="1">
        <v>38.0</v>
      </c>
      <c r="Y45" s="1">
        <v>16.7</v>
      </c>
      <c r="Z45" s="4">
        <v>0.17286</v>
      </c>
    </row>
    <row r="46" ht="15.75" customHeight="1">
      <c r="A46" s="3" t="s">
        <v>169</v>
      </c>
      <c r="B46" s="1" t="s">
        <v>170</v>
      </c>
      <c r="C46" s="1" t="s">
        <v>55</v>
      </c>
      <c r="D46" s="1" t="s">
        <v>171</v>
      </c>
      <c r="E46" s="1">
        <v>-7.6</v>
      </c>
      <c r="F46" s="4">
        <f t="shared" si="1"/>
        <v>2913.112438</v>
      </c>
      <c r="G46" s="4">
        <f t="shared" si="2"/>
        <v>5.535642753</v>
      </c>
      <c r="H46" s="1">
        <v>-9.6</v>
      </c>
      <c r="I46" s="4">
        <f t="shared" si="3"/>
        <v>101.7675115</v>
      </c>
      <c r="J46" s="4">
        <f t="shared" si="4"/>
        <v>6.992390845</v>
      </c>
      <c r="K46" s="1">
        <v>870.0341</v>
      </c>
      <c r="L46" s="4">
        <f t="shared" si="5"/>
        <v>756959.3352</v>
      </c>
      <c r="M46" s="1">
        <v>-6.612272999999999</v>
      </c>
      <c r="N46" s="1">
        <v>5.357845899999999</v>
      </c>
      <c r="O46" s="1">
        <v>15.0</v>
      </c>
      <c r="P46" s="1">
        <v>0.0</v>
      </c>
      <c r="Q46" s="1">
        <v>0.0</v>
      </c>
      <c r="R46" s="1">
        <v>11.52</v>
      </c>
      <c r="S46" s="1">
        <v>13.62</v>
      </c>
      <c r="T46" s="1">
        <v>321.2</v>
      </c>
      <c r="U46" s="1">
        <v>1.9</v>
      </c>
      <c r="V46" s="1">
        <v>54.1</v>
      </c>
      <c r="W46" s="1">
        <v>0.0</v>
      </c>
      <c r="X46" s="1">
        <v>37.0</v>
      </c>
      <c r="Y46" s="1">
        <v>16.7</v>
      </c>
      <c r="Z46" s="4">
        <v>0.24456</v>
      </c>
    </row>
    <row r="47" ht="15.75" customHeight="1">
      <c r="A47" s="3" t="s">
        <v>172</v>
      </c>
      <c r="B47" s="1" t="s">
        <v>173</v>
      </c>
      <c r="C47" s="1" t="s">
        <v>174</v>
      </c>
      <c r="D47" s="1" t="s">
        <v>175</v>
      </c>
      <c r="E47" s="1">
        <v>-7.2</v>
      </c>
      <c r="F47" s="4">
        <f t="shared" si="1"/>
        <v>5697.795607</v>
      </c>
      <c r="G47" s="4">
        <f t="shared" si="2"/>
        <v>5.244293134</v>
      </c>
      <c r="H47" s="1">
        <v>-8.0</v>
      </c>
      <c r="I47" s="4">
        <f t="shared" si="3"/>
        <v>1489.38724</v>
      </c>
      <c r="J47" s="4">
        <f t="shared" si="4"/>
        <v>5.826992371</v>
      </c>
      <c r="K47" s="1">
        <v>330.0545</v>
      </c>
      <c r="L47" s="4">
        <f t="shared" si="5"/>
        <v>108935.973</v>
      </c>
      <c r="M47" s="1">
        <v>-9.9891581</v>
      </c>
      <c r="N47" s="1">
        <v>6.9850636999999995</v>
      </c>
      <c r="O47" s="1">
        <v>6.0</v>
      </c>
      <c r="P47" s="1">
        <v>3.0</v>
      </c>
      <c r="Q47" s="1">
        <v>1.0</v>
      </c>
      <c r="R47" s="1">
        <v>1.34</v>
      </c>
      <c r="S47" s="1">
        <v>8.12</v>
      </c>
      <c r="T47" s="1">
        <v>187.5</v>
      </c>
      <c r="U47" s="1">
        <v>1.7</v>
      </c>
      <c r="V47" s="1">
        <v>46.7</v>
      </c>
      <c r="W47" s="1">
        <v>47.0</v>
      </c>
      <c r="X47" s="1">
        <v>13.8</v>
      </c>
      <c r="Y47" s="1">
        <v>18.7</v>
      </c>
      <c r="Z47" s="4">
        <v>0.23919</v>
      </c>
    </row>
    <row r="48" ht="15.75" customHeight="1">
      <c r="A48" s="3" t="s">
        <v>176</v>
      </c>
      <c r="B48" s="1" t="s">
        <v>177</v>
      </c>
      <c r="C48" s="1" t="s">
        <v>32</v>
      </c>
      <c r="D48" s="1" t="s">
        <v>178</v>
      </c>
      <c r="E48" s="1">
        <v>-7.1</v>
      </c>
      <c r="F48" s="4">
        <f t="shared" si="1"/>
        <v>6738.205792</v>
      </c>
      <c r="G48" s="4">
        <f t="shared" si="2"/>
        <v>5.171455729</v>
      </c>
      <c r="H48" s="1">
        <v>-7.6</v>
      </c>
      <c r="I48" s="4">
        <f t="shared" si="3"/>
        <v>2913.112438</v>
      </c>
      <c r="J48" s="4">
        <f t="shared" si="4"/>
        <v>5.535642753</v>
      </c>
      <c r="K48" s="1">
        <v>314.0551</v>
      </c>
      <c r="L48" s="4">
        <f t="shared" si="5"/>
        <v>98630.60584</v>
      </c>
      <c r="M48" s="1">
        <v>-9.825892099999999</v>
      </c>
      <c r="N48" s="1">
        <v>6.889825199999999</v>
      </c>
      <c r="O48" s="1">
        <v>5.0</v>
      </c>
      <c r="P48" s="1">
        <v>2.0</v>
      </c>
      <c r="Q48" s="1">
        <v>1.0</v>
      </c>
      <c r="R48" s="1">
        <v>0.15</v>
      </c>
      <c r="S48" s="1">
        <v>5.97</v>
      </c>
      <c r="T48" s="1">
        <v>143.0</v>
      </c>
      <c r="U48" s="1">
        <v>1.7</v>
      </c>
      <c r="V48" s="1">
        <v>41.9</v>
      </c>
      <c r="W48" s="1">
        <v>37.0</v>
      </c>
      <c r="X48" s="1">
        <v>13.1</v>
      </c>
      <c r="Y48" s="1">
        <v>17.4</v>
      </c>
      <c r="Z48" s="4">
        <v>0.2259</v>
      </c>
    </row>
    <row r="49" ht="15.75" customHeight="1">
      <c r="A49" s="3" t="s">
        <v>179</v>
      </c>
      <c r="B49" s="1" t="s">
        <v>180</v>
      </c>
      <c r="C49" s="1" t="s">
        <v>94</v>
      </c>
      <c r="D49" s="1" t="s">
        <v>181</v>
      </c>
      <c r="E49" s="1">
        <v>-6.9</v>
      </c>
      <c r="F49" s="4">
        <f t="shared" si="1"/>
        <v>9423.648528</v>
      </c>
      <c r="G49" s="4">
        <f t="shared" si="2"/>
        <v>5.02578092</v>
      </c>
      <c r="H49" s="1">
        <v>-8.3</v>
      </c>
      <c r="I49" s="4">
        <f t="shared" si="3"/>
        <v>900.5242556</v>
      </c>
      <c r="J49" s="4">
        <f t="shared" si="4"/>
        <v>6.045504585</v>
      </c>
      <c r="K49" s="1">
        <v>501.1755</v>
      </c>
      <c r="L49" s="4">
        <f t="shared" si="5"/>
        <v>251176.8818</v>
      </c>
      <c r="M49" s="1">
        <v>-14.69394</v>
      </c>
      <c r="N49" s="1">
        <v>3.4340282</v>
      </c>
      <c r="O49" s="1">
        <v>12.0</v>
      </c>
      <c r="P49" s="1">
        <v>5.0</v>
      </c>
      <c r="Q49" s="1">
        <v>0.0</v>
      </c>
      <c r="R49" s="1">
        <v>5.26</v>
      </c>
      <c r="S49" s="1">
        <v>7.86</v>
      </c>
      <c r="T49" s="1">
        <v>324.2</v>
      </c>
      <c r="U49" s="1">
        <v>1.6</v>
      </c>
      <c r="V49" s="1">
        <v>56.6</v>
      </c>
      <c r="W49" s="1">
        <v>72.0</v>
      </c>
      <c r="X49" s="1">
        <v>29.2</v>
      </c>
      <c r="Y49" s="1">
        <v>25.1</v>
      </c>
      <c r="Z49" s="1">
        <v>0.13536</v>
      </c>
    </row>
    <row r="50" ht="15.75" customHeight="1">
      <c r="A50" s="3" t="s">
        <v>182</v>
      </c>
      <c r="B50" s="1" t="s">
        <v>183</v>
      </c>
      <c r="C50" s="1" t="s">
        <v>113</v>
      </c>
      <c r="D50" s="1" t="s">
        <v>184</v>
      </c>
      <c r="E50" s="1">
        <v>-6.9</v>
      </c>
      <c r="F50" s="4">
        <f t="shared" si="1"/>
        <v>9423.648528</v>
      </c>
      <c r="G50" s="4">
        <f t="shared" si="2"/>
        <v>5.02578092</v>
      </c>
      <c r="H50" s="1">
        <v>-8.3</v>
      </c>
      <c r="I50" s="4">
        <f t="shared" si="3"/>
        <v>900.5242556</v>
      </c>
      <c r="J50" s="4">
        <f t="shared" si="4"/>
        <v>6.045504585</v>
      </c>
      <c r="K50" s="1">
        <v>613.2021</v>
      </c>
      <c r="L50" s="4">
        <f t="shared" si="5"/>
        <v>376016.8154</v>
      </c>
      <c r="M50" s="1">
        <v>-0.45714479999999996</v>
      </c>
      <c r="N50" s="1">
        <v>2.3945679999999996</v>
      </c>
      <c r="O50" s="1">
        <v>15.0</v>
      </c>
      <c r="P50" s="1">
        <v>5.0</v>
      </c>
      <c r="Q50" s="1">
        <v>0.0</v>
      </c>
      <c r="R50" s="1">
        <v>7.66</v>
      </c>
      <c r="S50" s="1">
        <v>10.17</v>
      </c>
      <c r="T50" s="1">
        <v>363.6</v>
      </c>
      <c r="U50" s="1">
        <v>1.6</v>
      </c>
      <c r="V50" s="1">
        <v>61.0</v>
      </c>
      <c r="W50" s="1">
        <v>72.0</v>
      </c>
      <c r="X50" s="1">
        <v>34.9</v>
      </c>
      <c r="Y50" s="1">
        <v>23.7</v>
      </c>
      <c r="Z50" s="4">
        <v>0.14336</v>
      </c>
    </row>
    <row r="51" ht="15.75" customHeight="1">
      <c r="A51" s="3" t="s">
        <v>185</v>
      </c>
      <c r="B51" s="1" t="s">
        <v>186</v>
      </c>
      <c r="C51" s="1" t="s">
        <v>87</v>
      </c>
      <c r="D51" s="1" t="s">
        <v>187</v>
      </c>
      <c r="E51" s="1">
        <v>-6.8</v>
      </c>
      <c r="F51" s="4">
        <f t="shared" si="1"/>
        <v>11144.39469</v>
      </c>
      <c r="G51" s="4">
        <f t="shared" si="2"/>
        <v>4.952943515</v>
      </c>
      <c r="H51" s="1">
        <v>-7.9</v>
      </c>
      <c r="I51" s="4">
        <f t="shared" si="3"/>
        <v>1761.347444</v>
      </c>
      <c r="J51" s="4">
        <f t="shared" si="4"/>
        <v>5.754154966</v>
      </c>
      <c r="K51" s="1">
        <v>629.33</v>
      </c>
      <c r="L51" s="4">
        <f t="shared" si="5"/>
        <v>396056.2489</v>
      </c>
      <c r="M51" s="1">
        <v>-1.5455848</v>
      </c>
      <c r="N51" s="1">
        <v>10.1007232</v>
      </c>
      <c r="O51" s="1">
        <v>16.0</v>
      </c>
      <c r="P51" s="1">
        <v>5.0</v>
      </c>
      <c r="Q51" s="1">
        <v>0.0</v>
      </c>
      <c r="R51" s="1">
        <v>7.29</v>
      </c>
      <c r="S51" s="1">
        <v>8.93</v>
      </c>
      <c r="T51" s="1">
        <v>358.4</v>
      </c>
      <c r="U51" s="1">
        <v>1.5</v>
      </c>
      <c r="V51" s="1">
        <v>60.4</v>
      </c>
      <c r="W51" s="1">
        <v>64.0</v>
      </c>
      <c r="X51" s="1">
        <v>35.6</v>
      </c>
      <c r="Y51" s="1">
        <v>23.1</v>
      </c>
      <c r="Z51" s="1">
        <v>0.1035</v>
      </c>
    </row>
    <row r="52" ht="15.75" customHeight="1">
      <c r="A52" s="3" t="s">
        <v>188</v>
      </c>
      <c r="B52" s="1" t="s">
        <v>189</v>
      </c>
      <c r="C52" s="1" t="s">
        <v>190</v>
      </c>
      <c r="D52" s="1" t="s">
        <v>191</v>
      </c>
      <c r="E52" s="1">
        <v>-6.2</v>
      </c>
      <c r="F52" s="4">
        <f t="shared" si="1"/>
        <v>30484.62889</v>
      </c>
      <c r="G52" s="4">
        <f t="shared" si="2"/>
        <v>4.515919088</v>
      </c>
      <c r="H52" s="1">
        <v>-6.9</v>
      </c>
      <c r="I52" s="4">
        <f t="shared" si="3"/>
        <v>9423.648528</v>
      </c>
      <c r="J52" s="4">
        <f t="shared" si="4"/>
        <v>5.02578092</v>
      </c>
      <c r="K52" s="1">
        <v>290.097</v>
      </c>
      <c r="L52" s="4">
        <f t="shared" si="5"/>
        <v>84156.26941</v>
      </c>
      <c r="M52" s="1">
        <v>-6.8734986</v>
      </c>
      <c r="N52" s="1">
        <v>5.6626091</v>
      </c>
      <c r="O52" s="1">
        <v>8.0</v>
      </c>
      <c r="P52" s="1">
        <v>4.0</v>
      </c>
      <c r="Q52" s="1">
        <v>1.0</v>
      </c>
      <c r="R52" s="1">
        <v>-2.37</v>
      </c>
      <c r="S52" s="1">
        <v>1.38</v>
      </c>
      <c r="T52" s="1">
        <v>222.0</v>
      </c>
      <c r="U52" s="1">
        <v>1.5</v>
      </c>
      <c r="V52" s="1">
        <v>50.5</v>
      </c>
      <c r="W52" s="1">
        <v>66.0</v>
      </c>
      <c r="X52" s="1">
        <v>16.9</v>
      </c>
      <c r="Y52" s="1">
        <v>27.6</v>
      </c>
      <c r="Z52" s="1">
        <v>0.19815</v>
      </c>
    </row>
    <row r="53" ht="15.75" customHeight="1">
      <c r="A53" s="3" t="s">
        <v>192</v>
      </c>
      <c r="B53" s="1" t="s">
        <v>193</v>
      </c>
      <c r="C53" s="1" t="s">
        <v>194</v>
      </c>
      <c r="D53" s="1" t="s">
        <v>195</v>
      </c>
      <c r="E53" s="1">
        <v>-6.1</v>
      </c>
      <c r="F53" s="4">
        <f t="shared" si="1"/>
        <v>36051.08311</v>
      </c>
      <c r="G53" s="4">
        <f t="shared" si="2"/>
        <v>4.443081683</v>
      </c>
      <c r="H53" s="1">
        <v>-6.7</v>
      </c>
      <c r="I53" s="4">
        <f t="shared" si="3"/>
        <v>13179.34689</v>
      </c>
      <c r="J53" s="4">
        <f t="shared" si="4"/>
        <v>4.880106111</v>
      </c>
      <c r="K53" s="1">
        <v>281.1446</v>
      </c>
      <c r="L53" s="4">
        <f t="shared" si="5"/>
        <v>79042.28611</v>
      </c>
      <c r="M53" s="1">
        <v>-8.816364</v>
      </c>
      <c r="N53" s="1">
        <v>6.2258768</v>
      </c>
      <c r="O53" s="1">
        <v>4.0</v>
      </c>
      <c r="P53" s="1">
        <v>5.0</v>
      </c>
      <c r="Q53" s="1">
        <v>1.0</v>
      </c>
      <c r="R53" s="1">
        <v>0.51</v>
      </c>
      <c r="S53" s="1">
        <v>1.49</v>
      </c>
      <c r="T53" s="1">
        <v>190.5</v>
      </c>
      <c r="U53" s="1">
        <v>1.9</v>
      </c>
      <c r="V53" s="1">
        <v>42.7</v>
      </c>
      <c r="W53" s="1">
        <v>97.0</v>
      </c>
      <c r="X53" s="1">
        <v>13.2</v>
      </c>
      <c r="Y53" s="1">
        <v>35.0</v>
      </c>
      <c r="Z53" s="4">
        <v>0.12395</v>
      </c>
    </row>
    <row r="54" ht="15.75" customHeight="1">
      <c r="A54" s="3" t="s">
        <v>196</v>
      </c>
      <c r="B54" s="1" t="s">
        <v>197</v>
      </c>
      <c r="C54" s="1" t="s">
        <v>32</v>
      </c>
      <c r="D54" s="1" t="s">
        <v>198</v>
      </c>
      <c r="E54" s="1">
        <v>-5.8</v>
      </c>
      <c r="F54" s="4">
        <f t="shared" si="1"/>
        <v>59625.29366</v>
      </c>
      <c r="G54" s="4">
        <f t="shared" si="2"/>
        <v>4.224569469</v>
      </c>
      <c r="H54" s="1">
        <v>-6.5</v>
      </c>
      <c r="I54" s="4">
        <f t="shared" si="3"/>
        <v>18431.84028</v>
      </c>
      <c r="J54" s="4">
        <f t="shared" si="4"/>
        <v>4.734431301</v>
      </c>
      <c r="K54" s="1">
        <v>214.0395</v>
      </c>
      <c r="L54" s="4">
        <f t="shared" si="5"/>
        <v>45812.90756</v>
      </c>
      <c r="M54" s="1">
        <v>-10.0218113</v>
      </c>
      <c r="N54" s="1">
        <v>6.876219699999999</v>
      </c>
      <c r="O54" s="1">
        <v>3.0</v>
      </c>
      <c r="P54" s="1">
        <v>2.0</v>
      </c>
      <c r="Q54" s="1">
        <v>1.0</v>
      </c>
      <c r="R54" s="1">
        <v>-1.13</v>
      </c>
      <c r="S54" s="1">
        <v>3.93</v>
      </c>
      <c r="T54" s="1">
        <v>120.2</v>
      </c>
      <c r="U54" s="1">
        <v>1.7</v>
      </c>
      <c r="V54" s="1">
        <v>39.5</v>
      </c>
      <c r="W54" s="1">
        <v>37.0</v>
      </c>
      <c r="X54" s="1">
        <v>9.2</v>
      </c>
      <c r="Y54" s="1">
        <v>18.7</v>
      </c>
      <c r="Z54" s="4">
        <v>0.23922</v>
      </c>
    </row>
    <row r="55" ht="15.75" customHeight="1">
      <c r="A55" s="3" t="s">
        <v>199</v>
      </c>
      <c r="B55" s="1" t="s">
        <v>200</v>
      </c>
      <c r="C55" s="1" t="s">
        <v>201</v>
      </c>
      <c r="D55" s="1" t="s">
        <v>202</v>
      </c>
      <c r="E55" s="1">
        <v>-5.3</v>
      </c>
      <c r="F55" s="4">
        <f t="shared" si="1"/>
        <v>137916.9214</v>
      </c>
      <c r="G55" s="4">
        <f t="shared" si="2"/>
        <v>3.860382446</v>
      </c>
      <c r="H55" s="1">
        <v>-5.6</v>
      </c>
      <c r="I55" s="4">
        <f t="shared" si="3"/>
        <v>83388.34226</v>
      </c>
      <c r="J55" s="4">
        <f t="shared" si="4"/>
        <v>4.07889466</v>
      </c>
      <c r="K55" s="1">
        <v>194.046</v>
      </c>
      <c r="L55" s="4">
        <f t="shared" si="5"/>
        <v>37653.85012</v>
      </c>
      <c r="M55" s="1">
        <v>-6.6830216</v>
      </c>
      <c r="N55" s="1">
        <v>6.4054694</v>
      </c>
      <c r="O55" s="1">
        <v>4.0</v>
      </c>
      <c r="P55" s="1">
        <v>4.0</v>
      </c>
      <c r="Q55" s="1">
        <v>2.0</v>
      </c>
      <c r="R55" s="1">
        <v>-4.76</v>
      </c>
      <c r="S55" s="1">
        <v>-0.41</v>
      </c>
      <c r="T55" s="1">
        <v>240.6</v>
      </c>
      <c r="U55" s="1">
        <v>1.6</v>
      </c>
      <c r="V55" s="1">
        <v>52.6</v>
      </c>
      <c r="W55" s="1">
        <v>77.0</v>
      </c>
      <c r="X55" s="1">
        <v>11.1</v>
      </c>
      <c r="Y55" s="1">
        <v>39.3</v>
      </c>
      <c r="Z55" s="1">
        <v>0.23867</v>
      </c>
    </row>
    <row r="56" ht="15.75" customHeight="1">
      <c r="A56" s="3" t="s">
        <v>203</v>
      </c>
      <c r="B56" s="1" t="s">
        <v>204</v>
      </c>
      <c r="C56" s="1" t="s">
        <v>32</v>
      </c>
      <c r="D56" s="1" t="s">
        <v>205</v>
      </c>
      <c r="E56" s="1">
        <v>-5.3</v>
      </c>
      <c r="F56" s="4">
        <f t="shared" si="1"/>
        <v>137916.9214</v>
      </c>
      <c r="G56" s="4">
        <f t="shared" si="2"/>
        <v>3.860382446</v>
      </c>
      <c r="H56" s="1">
        <v>-5.3</v>
      </c>
      <c r="I56" s="4">
        <f t="shared" si="3"/>
        <v>137916.9214</v>
      </c>
      <c r="J56" s="4">
        <f t="shared" si="4"/>
        <v>3.860382446</v>
      </c>
      <c r="K56" s="1">
        <v>164.0317</v>
      </c>
      <c r="L56" s="4">
        <f t="shared" si="5"/>
        <v>26906.3986</v>
      </c>
      <c r="M56" s="1">
        <v>-10.0027636</v>
      </c>
      <c r="N56" s="1">
        <v>6.876219699999999</v>
      </c>
      <c r="O56" s="1">
        <v>2.0</v>
      </c>
      <c r="P56" s="1">
        <v>2.0</v>
      </c>
      <c r="Q56" s="1">
        <v>1.0</v>
      </c>
      <c r="R56" s="1">
        <v>-2.24</v>
      </c>
      <c r="S56" s="1">
        <v>2.77</v>
      </c>
      <c r="T56" s="1">
        <v>93.5</v>
      </c>
      <c r="U56" s="1">
        <v>1.6</v>
      </c>
      <c r="V56" s="1">
        <v>36.8</v>
      </c>
      <c r="W56" s="1">
        <v>37.0</v>
      </c>
      <c r="X56" s="1">
        <v>7.2</v>
      </c>
      <c r="Y56" s="1">
        <v>19.8</v>
      </c>
      <c r="Z56" s="4">
        <v>0.24776</v>
      </c>
    </row>
    <row r="57" ht="15.75" customHeight="1">
      <c r="A57" s="9"/>
      <c r="B57" s="7"/>
      <c r="C57" s="1"/>
      <c r="D57" s="1"/>
      <c r="E57" s="1"/>
      <c r="F57" s="4"/>
      <c r="G57" s="4"/>
      <c r="H57" s="1"/>
      <c r="I57" s="4"/>
      <c r="J57" s="4"/>
      <c r="K57" s="1"/>
      <c r="L57" s="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4"/>
    </row>
    <row r="58" ht="15.75" customHeight="1">
      <c r="A58" s="9"/>
      <c r="B58" s="7"/>
      <c r="C58" s="1"/>
      <c r="D58" s="1"/>
      <c r="E58" s="1"/>
      <c r="F58" s="4"/>
      <c r="G58" s="4"/>
      <c r="H58" s="1"/>
      <c r="I58" s="4"/>
      <c r="J58" s="4"/>
      <c r="K58" s="1"/>
      <c r="L58" s="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4"/>
    </row>
    <row r="59" ht="15.75" customHeight="1">
      <c r="A59" s="9"/>
      <c r="B59" s="7"/>
      <c r="C59" s="1"/>
      <c r="D59" s="1"/>
      <c r="E59" s="1"/>
      <c r="F59" s="4"/>
      <c r="G59" s="4"/>
      <c r="H59" s="1"/>
      <c r="I59" s="4"/>
      <c r="J59" s="4"/>
      <c r="K59" s="1"/>
      <c r="L59" s="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4"/>
    </row>
    <row r="60" ht="15.75" customHeight="1">
      <c r="A60" s="9"/>
      <c r="B60" s="7"/>
      <c r="C60" s="1"/>
      <c r="D60" s="1"/>
      <c r="E60" s="1"/>
      <c r="F60" s="4"/>
      <c r="G60" s="4"/>
      <c r="H60" s="1"/>
      <c r="I60" s="4"/>
      <c r="J60" s="4"/>
      <c r="K60" s="1"/>
      <c r="L60" s="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4"/>
    </row>
    <row r="61" ht="15.75" customHeight="1">
      <c r="A61" s="9"/>
      <c r="B61" s="7"/>
      <c r="C61" s="1"/>
      <c r="D61" s="1"/>
      <c r="E61" s="1"/>
      <c r="F61" s="4"/>
      <c r="G61" s="4"/>
      <c r="H61" s="1"/>
      <c r="I61" s="4"/>
      <c r="J61" s="4"/>
      <c r="K61" s="1"/>
      <c r="L61" s="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4"/>
    </row>
    <row r="62" ht="15.75" customHeight="1">
      <c r="A62" s="9"/>
      <c r="B62" s="7"/>
      <c r="C62" s="1"/>
      <c r="D62" s="1"/>
      <c r="E62" s="1"/>
      <c r="F62" s="4"/>
      <c r="G62" s="4"/>
      <c r="H62" s="1"/>
      <c r="I62" s="4"/>
      <c r="J62" s="4"/>
      <c r="K62" s="1"/>
      <c r="L62" s="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4"/>
    </row>
    <row r="63" ht="15.75" customHeight="1">
      <c r="A63" s="9"/>
      <c r="B63" s="7"/>
      <c r="C63" s="1"/>
      <c r="D63" s="1"/>
      <c r="E63" s="1"/>
      <c r="F63" s="4"/>
      <c r="G63" s="4"/>
      <c r="H63" s="1"/>
      <c r="I63" s="4"/>
      <c r="J63" s="4"/>
      <c r="K63" s="1"/>
      <c r="L63" s="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4"/>
    </row>
    <row r="64" ht="15.75" customHeight="1">
      <c r="A64" s="9"/>
      <c r="B64" s="7"/>
      <c r="C64" s="1"/>
      <c r="D64" s="1"/>
      <c r="E64" s="1"/>
      <c r="F64" s="4"/>
      <c r="G64" s="4"/>
      <c r="H64" s="1"/>
      <c r="I64" s="4"/>
      <c r="J64" s="4"/>
      <c r="K64" s="1"/>
      <c r="L64" s="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4"/>
    </row>
    <row r="65" ht="15.75" customHeight="1">
      <c r="A65" s="9"/>
      <c r="B65" s="7"/>
      <c r="C65" s="1"/>
      <c r="D65" s="1"/>
      <c r="E65" s="1"/>
      <c r="F65" s="4"/>
      <c r="G65" s="4"/>
      <c r="H65" s="1"/>
      <c r="I65" s="4"/>
      <c r="J65" s="4"/>
      <c r="K65" s="1"/>
      <c r="L65" s="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4"/>
    </row>
    <row r="66" ht="15.75" customHeight="1">
      <c r="A66" s="9"/>
      <c r="B66" s="7"/>
      <c r="C66" s="1"/>
      <c r="D66" s="1"/>
      <c r="E66" s="1"/>
      <c r="F66" s="4"/>
      <c r="G66" s="4"/>
      <c r="H66" s="1"/>
      <c r="I66" s="4"/>
      <c r="J66" s="4"/>
      <c r="K66" s="1"/>
      <c r="L66" s="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4"/>
    </row>
    <row r="67" ht="15.75" customHeight="1">
      <c r="A67" s="9"/>
      <c r="B67" s="7"/>
      <c r="C67" s="1"/>
      <c r="D67" s="1"/>
      <c r="E67" s="1"/>
      <c r="F67" s="4"/>
      <c r="G67" s="4"/>
      <c r="H67" s="1"/>
      <c r="I67" s="4"/>
      <c r="J67" s="4"/>
      <c r="K67" s="1"/>
      <c r="L67" s="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4"/>
    </row>
    <row r="68" ht="15.75" customHeight="1">
      <c r="A68" s="9"/>
      <c r="B68" s="7"/>
      <c r="C68" s="1"/>
      <c r="D68" s="1"/>
      <c r="E68" s="1"/>
      <c r="F68" s="4"/>
      <c r="G68" s="4"/>
      <c r="H68" s="1"/>
      <c r="I68" s="4"/>
      <c r="J68" s="4"/>
      <c r="K68" s="1"/>
      <c r="L68" s="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4"/>
    </row>
    <row r="69" ht="15.75" customHeight="1">
      <c r="A69" s="9"/>
      <c r="B69" s="7"/>
      <c r="C69" s="1"/>
      <c r="D69" s="1"/>
      <c r="E69" s="1"/>
      <c r="F69" s="4"/>
      <c r="G69" s="4"/>
      <c r="H69" s="1"/>
      <c r="I69" s="4"/>
      <c r="J69" s="4"/>
      <c r="K69" s="1"/>
      <c r="L69" s="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"/>
    </row>
    <row r="70" ht="15.75" customHeight="1">
      <c r="A70" s="9"/>
      <c r="B70" s="7"/>
      <c r="C70" s="1"/>
      <c r="D70" s="1"/>
      <c r="E70" s="1"/>
      <c r="F70" s="4"/>
      <c r="G70" s="4"/>
      <c r="H70" s="1"/>
      <c r="I70" s="4"/>
      <c r="J70" s="4"/>
      <c r="K70" s="1"/>
      <c r="L70" s="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"/>
    </row>
    <row r="71" ht="15.75" customHeight="1">
      <c r="A71" s="9"/>
      <c r="B71" s="7"/>
      <c r="C71" s="1"/>
      <c r="D71" s="1"/>
      <c r="E71" s="1"/>
      <c r="F71" s="4"/>
      <c r="G71" s="4"/>
      <c r="H71" s="1"/>
      <c r="I71" s="4"/>
      <c r="J71" s="4"/>
      <c r="K71" s="1"/>
      <c r="L71" s="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4"/>
    </row>
    <row r="72" ht="15.75" customHeight="1">
      <c r="A72" s="9"/>
      <c r="B72" s="7"/>
      <c r="C72" s="1"/>
      <c r="D72" s="1"/>
      <c r="E72" s="1"/>
      <c r="F72" s="4"/>
      <c r="G72" s="4"/>
      <c r="H72" s="1"/>
      <c r="I72" s="4"/>
      <c r="J72" s="4"/>
      <c r="K72" s="1"/>
      <c r="L72" s="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4"/>
    </row>
    <row r="73" ht="15.75" customHeight="1">
      <c r="A73" s="9"/>
      <c r="B73" s="7"/>
      <c r="C73" s="1"/>
      <c r="D73" s="1"/>
      <c r="E73" s="1"/>
      <c r="F73" s="4"/>
      <c r="G73" s="4"/>
      <c r="H73" s="1"/>
      <c r="I73" s="4"/>
      <c r="J73" s="4"/>
      <c r="K73" s="1"/>
      <c r="L73" s="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4"/>
    </row>
    <row r="74" ht="15.75" customHeight="1">
      <c r="A74" s="9"/>
      <c r="B74" s="7"/>
      <c r="C74" s="1"/>
      <c r="D74" s="1"/>
      <c r="E74" s="1"/>
      <c r="F74" s="4"/>
      <c r="G74" s="4"/>
      <c r="H74" s="1"/>
      <c r="I74" s="4"/>
      <c r="J74" s="4"/>
      <c r="K74" s="1"/>
      <c r="L74" s="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4"/>
    </row>
    <row r="75" ht="15.75" customHeight="1">
      <c r="A75" s="9"/>
      <c r="B75" s="7"/>
      <c r="C75" s="1"/>
      <c r="D75" s="1"/>
      <c r="E75" s="1"/>
      <c r="F75" s="4"/>
      <c r="G75" s="4"/>
      <c r="H75" s="1"/>
      <c r="I75" s="4"/>
      <c r="J75" s="4"/>
      <c r="K75" s="1"/>
      <c r="L75" s="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4"/>
    </row>
    <row r="76" ht="15.75" customHeight="1">
      <c r="A76" s="9"/>
      <c r="B76" s="7"/>
      <c r="C76" s="1"/>
      <c r="D76" s="1"/>
      <c r="E76" s="1"/>
      <c r="F76" s="4"/>
      <c r="G76" s="4"/>
      <c r="H76" s="1"/>
      <c r="I76" s="4"/>
      <c r="J76" s="4"/>
      <c r="K76" s="1"/>
      <c r="L76" s="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4"/>
    </row>
    <row r="77" ht="15.75" customHeight="1">
      <c r="A77" s="9"/>
      <c r="B77" s="7"/>
      <c r="C77" s="1"/>
      <c r="D77" s="1"/>
      <c r="E77" s="1"/>
      <c r="F77" s="4"/>
      <c r="G77" s="4"/>
      <c r="H77" s="1"/>
      <c r="I77" s="4"/>
      <c r="J77" s="4"/>
      <c r="K77" s="1"/>
      <c r="L77" s="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4"/>
    </row>
    <row r="78" ht="15.75" customHeight="1">
      <c r="A78" s="9"/>
      <c r="B78" s="7"/>
      <c r="C78" s="1"/>
      <c r="D78" s="1"/>
      <c r="E78" s="1"/>
      <c r="F78" s="4"/>
      <c r="G78" s="4"/>
      <c r="H78" s="1"/>
      <c r="I78" s="4"/>
      <c r="J78" s="4"/>
      <c r="K78" s="1"/>
      <c r="L78" s="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4"/>
    </row>
    <row r="79" ht="15.75" customHeight="1">
      <c r="A79" s="9"/>
      <c r="B79" s="7"/>
      <c r="C79" s="1"/>
      <c r="D79" s="1"/>
      <c r="E79" s="1"/>
      <c r="F79" s="4"/>
      <c r="G79" s="4"/>
      <c r="H79" s="1"/>
      <c r="I79" s="4"/>
      <c r="J79" s="4"/>
      <c r="K79" s="1"/>
      <c r="L79" s="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4"/>
    </row>
    <row r="80" ht="15.75" customHeight="1">
      <c r="A80" s="9"/>
      <c r="B80" s="7"/>
      <c r="C80" s="1"/>
      <c r="D80" s="1"/>
      <c r="E80" s="1"/>
      <c r="F80" s="4"/>
      <c r="G80" s="4"/>
      <c r="H80" s="1"/>
      <c r="I80" s="4"/>
      <c r="J80" s="4"/>
      <c r="K80" s="1"/>
      <c r="L80" s="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4"/>
    </row>
    <row r="81" ht="15.75" customHeight="1">
      <c r="A81" s="9"/>
      <c r="B81" s="7"/>
      <c r="C81" s="1"/>
      <c r="D81" s="1"/>
      <c r="E81" s="1"/>
      <c r="F81" s="4"/>
      <c r="G81" s="4"/>
      <c r="H81" s="1"/>
      <c r="I81" s="4"/>
      <c r="J81" s="4"/>
      <c r="K81" s="1"/>
      <c r="L81" s="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4"/>
    </row>
    <row r="82" ht="15.75" customHeight="1">
      <c r="A82" s="9"/>
      <c r="B82" s="7"/>
      <c r="C82" s="1"/>
      <c r="D82" s="1"/>
      <c r="E82" s="1"/>
      <c r="F82" s="4"/>
      <c r="G82" s="4"/>
      <c r="H82" s="1"/>
      <c r="I82" s="4"/>
      <c r="J82" s="4"/>
      <c r="K82" s="1"/>
      <c r="L82" s="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4"/>
    </row>
    <row r="83" ht="15.75" customHeight="1">
      <c r="A83" s="9"/>
      <c r="B83" s="7"/>
      <c r="C83" s="1"/>
      <c r="D83" s="1"/>
      <c r="E83" s="1"/>
      <c r="F83" s="4"/>
      <c r="G83" s="4"/>
      <c r="H83" s="1"/>
      <c r="I83" s="4"/>
      <c r="J83" s="4"/>
      <c r="K83" s="1"/>
      <c r="L83" s="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4"/>
    </row>
    <row r="84" ht="15.75" customHeight="1">
      <c r="A84" s="9"/>
      <c r="B84" s="7"/>
      <c r="C84" s="1"/>
      <c r="D84" s="1"/>
      <c r="E84" s="1"/>
      <c r="F84" s="4"/>
      <c r="G84" s="4"/>
      <c r="H84" s="1"/>
      <c r="I84" s="4"/>
      <c r="J84" s="4"/>
      <c r="K84" s="1"/>
      <c r="L84" s="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4"/>
    </row>
    <row r="85" ht="15.75" customHeight="1">
      <c r="A85" s="9"/>
      <c r="B85" s="7"/>
      <c r="C85" s="1"/>
      <c r="D85" s="1"/>
      <c r="E85" s="1"/>
      <c r="F85" s="4"/>
      <c r="G85" s="4"/>
      <c r="H85" s="1"/>
      <c r="I85" s="4"/>
      <c r="J85" s="4"/>
      <c r="K85" s="1"/>
      <c r="L85" s="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4"/>
    </row>
    <row r="86" ht="15.75" customHeight="1">
      <c r="A86" s="9"/>
      <c r="B86" s="7"/>
      <c r="C86" s="1"/>
      <c r="D86" s="1"/>
      <c r="E86" s="1"/>
      <c r="F86" s="4"/>
      <c r="G86" s="4"/>
      <c r="H86" s="1"/>
      <c r="I86" s="4"/>
      <c r="J86" s="4"/>
      <c r="K86" s="1"/>
      <c r="L86" s="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4"/>
    </row>
    <row r="87" ht="15.75" customHeight="1">
      <c r="A87" s="9"/>
      <c r="B87" s="7"/>
      <c r="C87" s="1"/>
      <c r="D87" s="1"/>
      <c r="E87" s="1"/>
      <c r="F87" s="4"/>
      <c r="G87" s="4"/>
      <c r="H87" s="1"/>
      <c r="I87" s="4"/>
      <c r="J87" s="4"/>
      <c r="K87" s="1"/>
      <c r="L87" s="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4"/>
    </row>
    <row r="88" ht="15.75" customHeight="1">
      <c r="A88" s="9"/>
      <c r="B88" s="7"/>
      <c r="C88" s="1"/>
      <c r="D88" s="1"/>
      <c r="E88" s="1"/>
      <c r="F88" s="4"/>
      <c r="G88" s="4"/>
      <c r="H88" s="1"/>
      <c r="I88" s="4"/>
      <c r="J88" s="4"/>
      <c r="K88" s="1"/>
      <c r="L88" s="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4"/>
    </row>
    <row r="89" ht="15.75" customHeight="1">
      <c r="A89" s="9"/>
      <c r="B89" s="7"/>
      <c r="C89" s="1"/>
      <c r="D89" s="1"/>
      <c r="E89" s="1"/>
      <c r="F89" s="4"/>
      <c r="G89" s="4"/>
      <c r="H89" s="1"/>
      <c r="I89" s="4"/>
      <c r="J89" s="4"/>
      <c r="K89" s="1"/>
      <c r="L89" s="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4"/>
    </row>
    <row r="90" ht="15.75" customHeight="1">
      <c r="A90" s="9"/>
      <c r="B90" s="7"/>
      <c r="C90" s="1"/>
      <c r="D90" s="1"/>
      <c r="E90" s="1"/>
      <c r="F90" s="4"/>
      <c r="G90" s="4"/>
      <c r="H90" s="1"/>
      <c r="I90" s="4"/>
      <c r="J90" s="4"/>
      <c r="K90" s="1"/>
      <c r="L90" s="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4"/>
    </row>
    <row r="91" ht="15.75" customHeight="1">
      <c r="A91" s="9"/>
      <c r="B91" s="7"/>
      <c r="C91" s="1"/>
      <c r="D91" s="1"/>
      <c r="E91" s="1"/>
      <c r="F91" s="4"/>
      <c r="G91" s="4"/>
      <c r="H91" s="1"/>
      <c r="I91" s="4"/>
      <c r="J91" s="4"/>
      <c r="K91" s="1"/>
      <c r="L91" s="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4"/>
    </row>
    <row r="92" ht="15.75" customHeight="1">
      <c r="A92" s="9"/>
      <c r="B92" s="7"/>
      <c r="C92" s="1"/>
      <c r="D92" s="1"/>
      <c r="E92" s="1"/>
      <c r="F92" s="4"/>
      <c r="G92" s="4"/>
      <c r="H92" s="1"/>
      <c r="I92" s="4"/>
      <c r="J92" s="4"/>
      <c r="K92" s="1"/>
      <c r="L92" s="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4"/>
    </row>
    <row r="93" ht="15.75" customHeight="1">
      <c r="A93" s="9"/>
      <c r="B93" s="7"/>
      <c r="C93" s="1"/>
      <c r="D93" s="1"/>
      <c r="E93" s="1"/>
      <c r="F93" s="4"/>
      <c r="G93" s="4"/>
      <c r="H93" s="1"/>
      <c r="I93" s="4"/>
      <c r="J93" s="4"/>
      <c r="K93" s="1"/>
      <c r="L93" s="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4"/>
    </row>
    <row r="94" ht="15.75" customHeight="1">
      <c r="A94" s="9"/>
      <c r="B94" s="7"/>
      <c r="C94" s="1"/>
      <c r="D94" s="1"/>
      <c r="E94" s="1"/>
      <c r="F94" s="4"/>
      <c r="G94" s="4"/>
      <c r="H94" s="1"/>
      <c r="I94" s="4"/>
      <c r="J94" s="4"/>
      <c r="K94" s="1"/>
      <c r="L94" s="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4"/>
    </row>
    <row r="95" ht="15.75" customHeight="1">
      <c r="A95" s="9"/>
      <c r="B95" s="7"/>
      <c r="C95" s="1"/>
      <c r="D95" s="1"/>
      <c r="E95" s="1"/>
      <c r="F95" s="4"/>
      <c r="G95" s="4"/>
      <c r="H95" s="1"/>
      <c r="I95" s="4"/>
      <c r="J95" s="4"/>
      <c r="K95" s="1"/>
      <c r="L95" s="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4"/>
    </row>
    <row r="96" ht="15.75" customHeight="1">
      <c r="A96" s="9"/>
      <c r="B96" s="7"/>
      <c r="C96" s="1"/>
      <c r="D96" s="1"/>
      <c r="E96" s="1"/>
      <c r="F96" s="4"/>
      <c r="G96" s="4"/>
      <c r="H96" s="1"/>
      <c r="I96" s="4"/>
      <c r="J96" s="4"/>
      <c r="K96" s="1"/>
      <c r="L96" s="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4"/>
    </row>
    <row r="97" ht="15.75" customHeight="1">
      <c r="A97" s="9"/>
      <c r="B97" s="7"/>
      <c r="C97" s="1"/>
      <c r="D97" s="1"/>
      <c r="E97" s="1"/>
      <c r="F97" s="4"/>
      <c r="G97" s="4"/>
      <c r="H97" s="1"/>
      <c r="I97" s="4"/>
      <c r="J97" s="4"/>
      <c r="K97" s="1"/>
      <c r="L97" s="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4"/>
    </row>
    <row r="98" ht="15.75" customHeight="1">
      <c r="A98" s="9"/>
      <c r="B98" s="7"/>
      <c r="C98" s="1"/>
      <c r="D98" s="1"/>
      <c r="E98" s="1"/>
      <c r="F98" s="4"/>
      <c r="G98" s="4"/>
      <c r="H98" s="1"/>
      <c r="I98" s="4"/>
      <c r="J98" s="4"/>
      <c r="K98" s="1"/>
      <c r="L98" s="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4"/>
    </row>
    <row r="99" ht="15.75" customHeight="1">
      <c r="A99" s="9"/>
      <c r="B99" s="7"/>
      <c r="C99" s="1"/>
      <c r="D99" s="1"/>
      <c r="E99" s="1"/>
      <c r="F99" s="4"/>
      <c r="G99" s="4"/>
      <c r="H99" s="1"/>
      <c r="I99" s="4"/>
      <c r="J99" s="4"/>
      <c r="K99" s="1"/>
      <c r="L99" s="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4"/>
    </row>
    <row r="100" ht="15.75" customHeight="1">
      <c r="A100" s="9"/>
      <c r="B100" s="7"/>
      <c r="C100" s="1"/>
      <c r="D100" s="1"/>
      <c r="E100" s="1"/>
      <c r="F100" s="4"/>
      <c r="G100" s="4"/>
      <c r="H100" s="1"/>
      <c r="I100" s="4"/>
      <c r="J100" s="4"/>
      <c r="K100" s="1"/>
      <c r="L100" s="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4"/>
    </row>
    <row r="101" ht="15.75" customHeight="1">
      <c r="A101" s="9"/>
      <c r="B101" s="7"/>
      <c r="C101" s="1"/>
      <c r="D101" s="1"/>
      <c r="E101" s="1"/>
      <c r="F101" s="4"/>
      <c r="G101" s="4"/>
      <c r="H101" s="1"/>
      <c r="I101" s="4"/>
      <c r="J101" s="4"/>
      <c r="K101" s="1"/>
      <c r="L101" s="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4"/>
    </row>
    <row r="102" ht="15.75" customHeight="1">
      <c r="A102" s="9"/>
      <c r="B102" s="7"/>
      <c r="C102" s="1"/>
      <c r="D102" s="1"/>
      <c r="E102" s="1"/>
      <c r="F102" s="4"/>
      <c r="G102" s="4"/>
      <c r="H102" s="1"/>
      <c r="I102" s="4"/>
      <c r="J102" s="4"/>
      <c r="K102" s="1"/>
      <c r="L102" s="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4"/>
    </row>
    <row r="103" ht="15.75" customHeight="1">
      <c r="A103" s="9"/>
      <c r="B103" s="7"/>
      <c r="C103" s="1"/>
      <c r="D103" s="1"/>
      <c r="E103" s="1"/>
      <c r="F103" s="4"/>
      <c r="G103" s="4"/>
      <c r="H103" s="1"/>
      <c r="I103" s="4"/>
      <c r="J103" s="4"/>
      <c r="K103" s="1"/>
      <c r="L103" s="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4"/>
    </row>
    <row r="104" ht="15.75" customHeight="1">
      <c r="A104" s="9"/>
      <c r="B104" s="7"/>
      <c r="C104" s="1"/>
      <c r="D104" s="1"/>
      <c r="E104" s="1"/>
      <c r="F104" s="4"/>
      <c r="G104" s="4"/>
      <c r="H104" s="1"/>
      <c r="I104" s="4"/>
      <c r="J104" s="4"/>
      <c r="K104" s="1"/>
      <c r="L104" s="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4"/>
    </row>
    <row r="105" ht="15.75" customHeight="1">
      <c r="A105" s="9"/>
      <c r="B105" s="7"/>
      <c r="C105" s="1"/>
      <c r="D105" s="1"/>
      <c r="E105" s="1"/>
      <c r="F105" s="4"/>
      <c r="G105" s="4"/>
      <c r="H105" s="1"/>
      <c r="I105" s="4"/>
      <c r="J105" s="4"/>
      <c r="K105" s="1"/>
      <c r="L105" s="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4"/>
    </row>
    <row r="106" ht="15.75" customHeight="1">
      <c r="A106" s="9"/>
      <c r="B106" s="7"/>
      <c r="C106" s="1"/>
      <c r="D106" s="1"/>
      <c r="E106" s="1"/>
      <c r="F106" s="4"/>
      <c r="G106" s="4"/>
      <c r="H106" s="1"/>
      <c r="I106" s="4"/>
      <c r="J106" s="4"/>
      <c r="K106" s="1"/>
      <c r="L106" s="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4"/>
    </row>
    <row r="107" ht="15.75" customHeight="1">
      <c r="A107" s="9"/>
      <c r="B107" s="7"/>
      <c r="C107" s="1"/>
      <c r="D107" s="1"/>
      <c r="E107" s="1"/>
      <c r="F107" s="4"/>
      <c r="G107" s="4"/>
      <c r="H107" s="1"/>
      <c r="I107" s="4"/>
      <c r="J107" s="4"/>
      <c r="K107" s="1"/>
      <c r="L107" s="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4"/>
    </row>
    <row r="108" ht="15.75" customHeight="1">
      <c r="A108" s="9"/>
      <c r="B108" s="7"/>
      <c r="C108" s="1"/>
      <c r="D108" s="1"/>
      <c r="E108" s="1"/>
      <c r="F108" s="4"/>
      <c r="G108" s="4"/>
      <c r="H108" s="1"/>
      <c r="I108" s="4"/>
      <c r="J108" s="4"/>
      <c r="K108" s="1"/>
      <c r="L108" s="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4"/>
    </row>
    <row r="109" ht="15.75" customHeight="1">
      <c r="A109" s="9"/>
      <c r="B109" s="7"/>
      <c r="C109" s="1"/>
      <c r="D109" s="1"/>
      <c r="E109" s="1"/>
      <c r="F109" s="4"/>
      <c r="G109" s="4"/>
      <c r="H109" s="1"/>
      <c r="I109" s="4"/>
      <c r="J109" s="4"/>
      <c r="K109" s="1"/>
      <c r="L109" s="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4"/>
    </row>
    <row r="110" ht="15.75" customHeight="1">
      <c r="A110" s="9"/>
      <c r="B110" s="7"/>
      <c r="C110" s="1"/>
      <c r="D110" s="1"/>
      <c r="E110" s="1"/>
      <c r="F110" s="4"/>
      <c r="G110" s="4"/>
      <c r="H110" s="1"/>
      <c r="I110" s="4"/>
      <c r="J110" s="4"/>
      <c r="K110" s="1"/>
      <c r="L110" s="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4"/>
    </row>
    <row r="111" ht="15.75" customHeight="1">
      <c r="A111" s="9"/>
      <c r="B111" s="7"/>
      <c r="C111" s="1"/>
      <c r="D111" s="1"/>
      <c r="E111" s="1"/>
      <c r="F111" s="4"/>
      <c r="G111" s="4"/>
      <c r="H111" s="1"/>
      <c r="I111" s="4"/>
      <c r="J111" s="4"/>
      <c r="K111" s="1"/>
      <c r="L111" s="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4"/>
    </row>
    <row r="112" ht="15.75" customHeight="1">
      <c r="A112" s="9"/>
      <c r="B112" s="7"/>
      <c r="C112" s="1"/>
      <c r="D112" s="1"/>
      <c r="E112" s="1"/>
      <c r="F112" s="4"/>
      <c r="G112" s="4"/>
      <c r="H112" s="1"/>
      <c r="I112" s="4"/>
      <c r="J112" s="4"/>
      <c r="K112" s="1"/>
      <c r="L112" s="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4"/>
    </row>
    <row r="113" ht="15.75" customHeight="1">
      <c r="A113" s="9"/>
      <c r="B113" s="7"/>
      <c r="C113" s="1"/>
      <c r="D113" s="1"/>
      <c r="E113" s="1"/>
      <c r="F113" s="4"/>
      <c r="G113" s="4"/>
      <c r="H113" s="1"/>
      <c r="I113" s="4"/>
      <c r="J113" s="4"/>
      <c r="K113" s="1"/>
      <c r="L113" s="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4"/>
    </row>
    <row r="114" ht="15.75" customHeight="1">
      <c r="A114" s="9"/>
      <c r="B114" s="7"/>
      <c r="C114" s="1"/>
      <c r="D114" s="1"/>
      <c r="E114" s="1"/>
      <c r="F114" s="4"/>
      <c r="G114" s="4"/>
      <c r="H114" s="1"/>
      <c r="I114" s="4"/>
      <c r="J114" s="4"/>
      <c r="K114" s="1"/>
      <c r="L114" s="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4"/>
    </row>
    <row r="115" ht="15.75" customHeight="1">
      <c r="A115" s="9"/>
      <c r="B115" s="7"/>
      <c r="C115" s="1"/>
      <c r="D115" s="1"/>
      <c r="E115" s="1"/>
      <c r="F115" s="4"/>
      <c r="G115" s="4"/>
      <c r="H115" s="1"/>
      <c r="I115" s="4"/>
      <c r="J115" s="4"/>
      <c r="K115" s="1"/>
      <c r="L115" s="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4"/>
    </row>
    <row r="116" ht="15.75" customHeight="1">
      <c r="A116" s="9"/>
      <c r="B116" s="7"/>
      <c r="C116" s="1"/>
      <c r="D116" s="1"/>
      <c r="E116" s="1"/>
      <c r="F116" s="4"/>
      <c r="G116" s="4"/>
      <c r="H116" s="1"/>
      <c r="I116" s="4"/>
      <c r="J116" s="4"/>
      <c r="K116" s="1"/>
      <c r="L116" s="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4"/>
    </row>
    <row r="117" ht="15.75" customHeight="1">
      <c r="A117" s="9"/>
      <c r="B117" s="7"/>
      <c r="C117" s="1"/>
      <c r="D117" s="1"/>
      <c r="E117" s="1"/>
      <c r="F117" s="4"/>
      <c r="G117" s="4"/>
      <c r="H117" s="1"/>
      <c r="I117" s="4"/>
      <c r="J117" s="4"/>
      <c r="K117" s="1"/>
      <c r="L117" s="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4"/>
    </row>
    <row r="118" ht="15.75" customHeight="1">
      <c r="A118" s="9"/>
      <c r="B118" s="7"/>
      <c r="C118" s="1"/>
      <c r="D118" s="1"/>
      <c r="E118" s="1"/>
      <c r="F118" s="4"/>
      <c r="G118" s="4"/>
      <c r="H118" s="1"/>
      <c r="I118" s="4"/>
      <c r="J118" s="4"/>
      <c r="K118" s="1"/>
      <c r="L118" s="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4"/>
    </row>
    <row r="119" ht="15.75" customHeight="1">
      <c r="A119" s="9"/>
      <c r="B119" s="7"/>
      <c r="C119" s="1"/>
      <c r="D119" s="1"/>
      <c r="E119" s="1"/>
      <c r="F119" s="4"/>
      <c r="G119" s="4"/>
      <c r="H119" s="1"/>
      <c r="I119" s="4"/>
      <c r="J119" s="4"/>
      <c r="K119" s="1"/>
      <c r="L119" s="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4"/>
    </row>
    <row r="120" ht="15.75" customHeight="1">
      <c r="A120" s="9"/>
      <c r="B120" s="7"/>
      <c r="C120" s="1"/>
      <c r="D120" s="1"/>
      <c r="E120" s="1"/>
      <c r="F120" s="4"/>
      <c r="G120" s="4"/>
      <c r="H120" s="1"/>
      <c r="I120" s="4"/>
      <c r="J120" s="4"/>
      <c r="K120" s="1"/>
      <c r="L120" s="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4"/>
    </row>
    <row r="121" ht="15.75" customHeight="1">
      <c r="A121" s="9"/>
      <c r="B121" s="7"/>
      <c r="C121" s="1"/>
      <c r="D121" s="1"/>
      <c r="E121" s="1"/>
      <c r="F121" s="4"/>
      <c r="G121" s="4"/>
      <c r="H121" s="1"/>
      <c r="I121" s="4"/>
      <c r="J121" s="4"/>
      <c r="K121" s="1"/>
      <c r="L121" s="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4"/>
    </row>
    <row r="122" ht="15.75" customHeight="1">
      <c r="A122" s="9"/>
      <c r="B122" s="7"/>
      <c r="C122" s="1"/>
      <c r="D122" s="1"/>
      <c r="E122" s="1"/>
      <c r="F122" s="4"/>
      <c r="G122" s="4"/>
      <c r="H122" s="1"/>
      <c r="I122" s="4"/>
      <c r="J122" s="4"/>
      <c r="K122" s="1"/>
      <c r="L122" s="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4"/>
    </row>
    <row r="123" ht="15.75" customHeight="1">
      <c r="A123" s="9"/>
      <c r="B123" s="7"/>
      <c r="C123" s="1"/>
      <c r="D123" s="1"/>
      <c r="E123" s="1"/>
      <c r="F123" s="4"/>
      <c r="G123" s="4"/>
      <c r="H123" s="1"/>
      <c r="I123" s="4"/>
      <c r="J123" s="4"/>
      <c r="K123" s="1"/>
      <c r="L123" s="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4"/>
    </row>
    <row r="124" ht="15.75" customHeight="1">
      <c r="A124" s="9"/>
      <c r="B124" s="7"/>
      <c r="C124" s="1"/>
      <c r="D124" s="1"/>
      <c r="E124" s="1"/>
      <c r="F124" s="4"/>
      <c r="G124" s="4"/>
      <c r="H124" s="1"/>
      <c r="I124" s="4"/>
      <c r="J124" s="4"/>
      <c r="K124" s="1"/>
      <c r="L124" s="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4"/>
    </row>
    <row r="125" ht="15.75" customHeight="1">
      <c r="A125" s="9"/>
      <c r="B125" s="7"/>
      <c r="C125" s="1"/>
      <c r="D125" s="1"/>
      <c r="E125" s="1"/>
      <c r="F125" s="4"/>
      <c r="G125" s="4"/>
      <c r="H125" s="1"/>
      <c r="I125" s="4"/>
      <c r="J125" s="4"/>
      <c r="K125" s="1"/>
      <c r="L125" s="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4"/>
    </row>
    <row r="126" ht="15.75" customHeight="1">
      <c r="A126" s="9"/>
      <c r="B126" s="7"/>
      <c r="C126" s="1"/>
      <c r="D126" s="1"/>
      <c r="E126" s="1"/>
      <c r="F126" s="4"/>
      <c r="G126" s="4"/>
      <c r="H126" s="1"/>
      <c r="I126" s="4"/>
      <c r="J126" s="4"/>
      <c r="K126" s="1"/>
      <c r="L126" s="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4"/>
    </row>
    <row r="127" ht="15.75" customHeight="1">
      <c r="A127" s="9"/>
      <c r="B127" s="7"/>
      <c r="C127" s="1"/>
      <c r="D127" s="1"/>
      <c r="E127" s="1"/>
      <c r="F127" s="4"/>
      <c r="G127" s="4"/>
      <c r="H127" s="1"/>
      <c r="I127" s="4"/>
      <c r="J127" s="4"/>
      <c r="K127" s="1"/>
      <c r="L127" s="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4"/>
    </row>
    <row r="128" ht="15.75" customHeight="1">
      <c r="A128" s="9"/>
      <c r="B128" s="7"/>
      <c r="C128" s="1"/>
      <c r="D128" s="1"/>
      <c r="E128" s="1"/>
      <c r="F128" s="4"/>
      <c r="G128" s="4"/>
      <c r="H128" s="1"/>
      <c r="I128" s="4"/>
      <c r="J128" s="4"/>
      <c r="K128" s="1"/>
      <c r="L128" s="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4"/>
    </row>
    <row r="129" ht="15.75" customHeight="1">
      <c r="A129" s="9"/>
      <c r="B129" s="7"/>
      <c r="C129" s="1"/>
      <c r="D129" s="1"/>
      <c r="E129" s="1"/>
      <c r="F129" s="4"/>
      <c r="G129" s="4"/>
      <c r="H129" s="1"/>
      <c r="I129" s="4"/>
      <c r="J129" s="4"/>
      <c r="K129" s="1"/>
      <c r="L129" s="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4"/>
    </row>
    <row r="130" ht="15.75" customHeight="1">
      <c r="A130" s="9"/>
      <c r="B130" s="7"/>
      <c r="C130" s="1"/>
      <c r="D130" s="1"/>
      <c r="E130" s="1"/>
      <c r="F130" s="4"/>
      <c r="G130" s="4"/>
      <c r="H130" s="1"/>
      <c r="I130" s="4"/>
      <c r="J130" s="4"/>
      <c r="K130" s="1"/>
      <c r="L130" s="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4"/>
    </row>
    <row r="131" ht="15.75" customHeight="1">
      <c r="A131" s="9"/>
      <c r="B131" s="7"/>
      <c r="C131" s="1"/>
      <c r="D131" s="1"/>
      <c r="E131" s="1"/>
      <c r="F131" s="4"/>
      <c r="G131" s="4"/>
      <c r="H131" s="1"/>
      <c r="I131" s="4"/>
      <c r="J131" s="4"/>
      <c r="K131" s="1"/>
      <c r="L131" s="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4"/>
    </row>
    <row r="132" ht="15.75" customHeight="1">
      <c r="A132" s="9"/>
      <c r="B132" s="7"/>
      <c r="C132" s="1"/>
      <c r="D132" s="1"/>
      <c r="E132" s="1"/>
      <c r="F132" s="4"/>
      <c r="G132" s="4"/>
      <c r="H132" s="1"/>
      <c r="I132" s="4"/>
      <c r="J132" s="4"/>
      <c r="K132" s="1"/>
      <c r="L132" s="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4"/>
    </row>
    <row r="133" ht="15.75" customHeight="1">
      <c r="A133" s="9"/>
      <c r="B133" s="7"/>
      <c r="C133" s="1"/>
      <c r="D133" s="1"/>
      <c r="E133" s="1"/>
      <c r="F133" s="4"/>
      <c r="G133" s="4"/>
      <c r="H133" s="1"/>
      <c r="I133" s="4"/>
      <c r="J133" s="4"/>
      <c r="K133" s="1"/>
      <c r="L133" s="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4"/>
    </row>
    <row r="134" ht="15.75" customHeight="1">
      <c r="A134" s="9"/>
      <c r="B134" s="7"/>
      <c r="C134" s="1"/>
      <c r="D134" s="1"/>
      <c r="E134" s="1"/>
      <c r="F134" s="4"/>
      <c r="G134" s="4"/>
      <c r="H134" s="1"/>
      <c r="I134" s="4"/>
      <c r="J134" s="4"/>
      <c r="K134" s="1"/>
      <c r="L134" s="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4"/>
    </row>
    <row r="135" ht="15.75" customHeight="1">
      <c r="A135" s="9"/>
      <c r="B135" s="7"/>
      <c r="C135" s="1"/>
      <c r="D135" s="1"/>
      <c r="E135" s="1"/>
      <c r="F135" s="4"/>
      <c r="G135" s="4"/>
      <c r="H135" s="1"/>
      <c r="I135" s="4"/>
      <c r="J135" s="4"/>
      <c r="K135" s="1"/>
      <c r="L135" s="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4"/>
    </row>
    <row r="136" ht="15.75" customHeight="1">
      <c r="A136" s="9"/>
      <c r="B136" s="7"/>
      <c r="C136" s="1"/>
      <c r="D136" s="1"/>
      <c r="E136" s="1"/>
      <c r="F136" s="4"/>
      <c r="G136" s="4"/>
      <c r="H136" s="1"/>
      <c r="I136" s="4"/>
      <c r="J136" s="4"/>
      <c r="K136" s="1"/>
      <c r="L136" s="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4"/>
    </row>
    <row r="137" ht="15.75" customHeight="1">
      <c r="A137" s="9"/>
      <c r="B137" s="7"/>
      <c r="C137" s="1"/>
      <c r="D137" s="1"/>
      <c r="E137" s="1"/>
      <c r="F137" s="4"/>
      <c r="G137" s="4"/>
      <c r="H137" s="1"/>
      <c r="I137" s="4"/>
      <c r="J137" s="4"/>
      <c r="K137" s="1"/>
      <c r="L137" s="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4"/>
    </row>
    <row r="138" ht="15.75" customHeight="1">
      <c r="A138" s="9"/>
      <c r="B138" s="7"/>
      <c r="C138" s="1"/>
      <c r="D138" s="1"/>
      <c r="E138" s="1"/>
      <c r="F138" s="4"/>
      <c r="G138" s="4"/>
      <c r="H138" s="1"/>
      <c r="I138" s="4"/>
      <c r="J138" s="4"/>
      <c r="K138" s="1"/>
      <c r="L138" s="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4"/>
    </row>
    <row r="139" ht="15.75" customHeight="1">
      <c r="A139" s="9"/>
      <c r="B139" s="7"/>
      <c r="C139" s="1"/>
      <c r="D139" s="1"/>
      <c r="E139" s="1"/>
      <c r="F139" s="4"/>
      <c r="G139" s="4"/>
      <c r="H139" s="1"/>
      <c r="I139" s="4"/>
      <c r="J139" s="4"/>
      <c r="K139" s="1"/>
      <c r="L139" s="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4"/>
    </row>
    <row r="140" ht="15.75" customHeight="1">
      <c r="A140" s="9"/>
      <c r="B140" s="7"/>
      <c r="C140" s="1"/>
      <c r="D140" s="1"/>
      <c r="E140" s="1"/>
      <c r="F140" s="4"/>
      <c r="G140" s="4"/>
      <c r="H140" s="1"/>
      <c r="I140" s="4"/>
      <c r="J140" s="4"/>
      <c r="K140" s="1"/>
      <c r="L140" s="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4"/>
    </row>
    <row r="141" ht="15.75" customHeight="1">
      <c r="A141" s="9"/>
      <c r="B141" s="7"/>
      <c r="C141" s="1"/>
      <c r="D141" s="1"/>
      <c r="E141" s="1"/>
      <c r="F141" s="4"/>
      <c r="G141" s="4"/>
      <c r="H141" s="1"/>
      <c r="I141" s="4"/>
      <c r="J141" s="4"/>
      <c r="K141" s="1"/>
      <c r="L141" s="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4"/>
    </row>
    <row r="142" ht="15.75" customHeight="1">
      <c r="A142" s="9"/>
      <c r="B142" s="7"/>
      <c r="C142" s="1"/>
      <c r="D142" s="1"/>
      <c r="E142" s="1"/>
      <c r="F142" s="4"/>
      <c r="G142" s="4"/>
      <c r="H142" s="1"/>
      <c r="I142" s="4"/>
      <c r="J142" s="4"/>
      <c r="K142" s="1"/>
      <c r="L142" s="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4"/>
    </row>
    <row r="143" ht="15.75" customHeight="1">
      <c r="A143" s="9"/>
      <c r="B143" s="7"/>
      <c r="C143" s="1"/>
      <c r="D143" s="1"/>
      <c r="E143" s="1"/>
      <c r="F143" s="4"/>
      <c r="G143" s="4"/>
      <c r="H143" s="1"/>
      <c r="I143" s="4"/>
      <c r="J143" s="4"/>
      <c r="K143" s="1"/>
      <c r="L143" s="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4"/>
    </row>
    <row r="144" ht="15.75" customHeight="1">
      <c r="A144" s="9"/>
      <c r="B144" s="7"/>
      <c r="C144" s="1"/>
      <c r="D144" s="1"/>
      <c r="E144" s="1"/>
      <c r="F144" s="4"/>
      <c r="G144" s="4"/>
      <c r="H144" s="1"/>
      <c r="I144" s="4"/>
      <c r="J144" s="4"/>
      <c r="K144" s="1"/>
      <c r="L144" s="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4"/>
    </row>
    <row r="145" ht="15.75" customHeight="1">
      <c r="A145" s="9"/>
      <c r="B145" s="7"/>
      <c r="C145" s="1"/>
      <c r="D145" s="1"/>
      <c r="E145" s="1"/>
      <c r="F145" s="4"/>
      <c r="G145" s="4"/>
      <c r="H145" s="1"/>
      <c r="I145" s="4"/>
      <c r="J145" s="4"/>
      <c r="K145" s="1"/>
      <c r="L145" s="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4"/>
    </row>
    <row r="146" ht="15.75" customHeight="1">
      <c r="A146" s="9"/>
      <c r="B146" s="7"/>
      <c r="C146" s="1"/>
      <c r="D146" s="1"/>
      <c r="E146" s="1"/>
      <c r="F146" s="4"/>
      <c r="G146" s="4"/>
      <c r="H146" s="1"/>
      <c r="I146" s="4"/>
      <c r="J146" s="4"/>
      <c r="K146" s="1"/>
      <c r="L146" s="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4"/>
    </row>
    <row r="147" ht="15.75" customHeight="1">
      <c r="A147" s="9"/>
      <c r="B147" s="7"/>
      <c r="C147" s="1"/>
      <c r="D147" s="1"/>
      <c r="E147" s="1"/>
      <c r="F147" s="4"/>
      <c r="G147" s="4"/>
      <c r="H147" s="1"/>
      <c r="I147" s="4"/>
      <c r="J147" s="4"/>
      <c r="K147" s="1"/>
      <c r="L147" s="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4"/>
    </row>
    <row r="148" ht="15.75" customHeight="1">
      <c r="A148" s="9"/>
      <c r="B148" s="7"/>
      <c r="C148" s="1"/>
      <c r="D148" s="1"/>
      <c r="E148" s="1"/>
      <c r="F148" s="4"/>
      <c r="G148" s="4"/>
      <c r="H148" s="1"/>
      <c r="I148" s="4"/>
      <c r="J148" s="4"/>
      <c r="K148" s="1"/>
      <c r="L148" s="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4"/>
    </row>
    <row r="149" ht="15.75" customHeight="1">
      <c r="A149" s="9"/>
      <c r="B149" s="7"/>
      <c r="C149" s="1"/>
      <c r="D149" s="1"/>
      <c r="E149" s="1"/>
      <c r="F149" s="4"/>
      <c r="G149" s="4"/>
      <c r="H149" s="1"/>
      <c r="I149" s="4"/>
      <c r="J149" s="4"/>
      <c r="K149" s="1"/>
      <c r="L149" s="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4"/>
    </row>
    <row r="150" ht="15.75" customHeight="1">
      <c r="A150" s="9"/>
      <c r="B150" s="7"/>
      <c r="C150" s="1"/>
      <c r="D150" s="1"/>
      <c r="E150" s="1"/>
      <c r="F150" s="4"/>
      <c r="G150" s="4"/>
      <c r="H150" s="1"/>
      <c r="I150" s="4"/>
      <c r="J150" s="4"/>
      <c r="K150" s="1"/>
      <c r="L150" s="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4"/>
    </row>
    <row r="151" ht="15.75" customHeight="1">
      <c r="A151" s="9"/>
      <c r="B151" s="7"/>
      <c r="C151" s="1"/>
      <c r="D151" s="1"/>
      <c r="E151" s="1"/>
      <c r="F151" s="4"/>
      <c r="G151" s="4"/>
      <c r="H151" s="1"/>
      <c r="I151" s="4"/>
      <c r="J151" s="4"/>
      <c r="K151" s="1"/>
      <c r="L151" s="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4"/>
    </row>
    <row r="152" ht="15.75" customHeight="1">
      <c r="A152" s="9"/>
      <c r="B152" s="7"/>
      <c r="C152" s="1"/>
      <c r="D152" s="1"/>
      <c r="E152" s="1"/>
      <c r="F152" s="4"/>
      <c r="G152" s="4"/>
      <c r="H152" s="1"/>
      <c r="I152" s="4"/>
      <c r="J152" s="4"/>
      <c r="K152" s="1"/>
      <c r="L152" s="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4"/>
    </row>
    <row r="153" ht="15.75" customHeight="1">
      <c r="A153" s="9"/>
      <c r="B153" s="7"/>
      <c r="C153" s="1"/>
      <c r="D153" s="1"/>
      <c r="E153" s="1"/>
      <c r="F153" s="4"/>
      <c r="G153" s="4"/>
      <c r="H153" s="1"/>
      <c r="I153" s="4"/>
      <c r="J153" s="4"/>
      <c r="K153" s="1"/>
      <c r="L153" s="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4"/>
    </row>
    <row r="154" ht="15.75" customHeight="1">
      <c r="A154" s="9"/>
      <c r="B154" s="7"/>
      <c r="C154" s="1"/>
      <c r="D154" s="1"/>
      <c r="E154" s="1"/>
      <c r="F154" s="4"/>
      <c r="G154" s="4"/>
      <c r="H154" s="1"/>
      <c r="I154" s="4"/>
      <c r="J154" s="4"/>
      <c r="K154" s="1"/>
      <c r="L154" s="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4"/>
    </row>
    <row r="155" ht="15.75" customHeight="1">
      <c r="A155" s="9"/>
      <c r="B155" s="7"/>
      <c r="C155" s="1"/>
      <c r="D155" s="1"/>
      <c r="E155" s="1"/>
      <c r="F155" s="4"/>
      <c r="G155" s="4"/>
      <c r="H155" s="1"/>
      <c r="I155" s="4"/>
      <c r="J155" s="4"/>
      <c r="K155" s="1"/>
      <c r="L155" s="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4"/>
    </row>
    <row r="156" ht="15.75" customHeight="1">
      <c r="A156" s="9"/>
      <c r="B156" s="7"/>
      <c r="C156" s="1"/>
      <c r="D156" s="1"/>
      <c r="E156" s="1"/>
      <c r="F156" s="4"/>
      <c r="G156" s="4"/>
      <c r="H156" s="1"/>
      <c r="I156" s="4"/>
      <c r="J156" s="4"/>
      <c r="K156" s="1"/>
      <c r="L156" s="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4"/>
    </row>
    <row r="157" ht="15.75" customHeight="1">
      <c r="A157" s="9"/>
      <c r="B157" s="7"/>
      <c r="C157" s="1"/>
      <c r="D157" s="1"/>
      <c r="E157" s="1"/>
      <c r="F157" s="4"/>
      <c r="G157" s="4"/>
      <c r="H157" s="1"/>
      <c r="I157" s="4"/>
      <c r="J157" s="4"/>
      <c r="K157" s="1"/>
      <c r="L157" s="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4"/>
    </row>
    <row r="158" ht="15.75" customHeight="1">
      <c r="A158" s="9"/>
      <c r="B158" s="7"/>
      <c r="C158" s="1"/>
      <c r="D158" s="1"/>
      <c r="E158" s="1"/>
      <c r="F158" s="4"/>
      <c r="G158" s="4"/>
      <c r="H158" s="1"/>
      <c r="I158" s="4"/>
      <c r="J158" s="4"/>
      <c r="K158" s="1"/>
      <c r="L158" s="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4"/>
    </row>
    <row r="159" ht="15.75" customHeight="1">
      <c r="A159" s="9"/>
      <c r="B159" s="7"/>
      <c r="C159" s="1"/>
      <c r="D159" s="1"/>
      <c r="E159" s="1"/>
      <c r="F159" s="4"/>
      <c r="G159" s="4"/>
      <c r="H159" s="1"/>
      <c r="I159" s="4"/>
      <c r="J159" s="4"/>
      <c r="K159" s="1"/>
      <c r="L159" s="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4"/>
    </row>
    <row r="160" ht="15.75" customHeight="1">
      <c r="A160" s="9"/>
      <c r="B160" s="7"/>
      <c r="C160" s="1"/>
      <c r="D160" s="1"/>
      <c r="E160" s="1"/>
      <c r="F160" s="4"/>
      <c r="G160" s="4"/>
      <c r="H160" s="1"/>
      <c r="I160" s="4"/>
      <c r="J160" s="4"/>
      <c r="K160" s="1"/>
      <c r="L160" s="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4"/>
    </row>
    <row r="161" ht="15.75" customHeight="1">
      <c r="A161" s="9"/>
      <c r="B161" s="7"/>
      <c r="C161" s="1"/>
      <c r="D161" s="1"/>
      <c r="E161" s="1"/>
      <c r="F161" s="4"/>
      <c r="G161" s="4"/>
      <c r="H161" s="1"/>
      <c r="I161" s="4"/>
      <c r="J161" s="4"/>
      <c r="K161" s="1"/>
      <c r="L161" s="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4"/>
    </row>
    <row r="162" ht="15.75" customHeight="1">
      <c r="A162" s="9"/>
      <c r="B162" s="7"/>
      <c r="C162" s="1"/>
      <c r="D162" s="1"/>
      <c r="E162" s="1"/>
      <c r="F162" s="4"/>
      <c r="G162" s="4"/>
      <c r="H162" s="1"/>
      <c r="I162" s="4"/>
      <c r="J162" s="4"/>
      <c r="K162" s="1"/>
      <c r="L162" s="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4"/>
    </row>
    <row r="163" ht="15.75" customHeight="1">
      <c r="A163" s="9"/>
      <c r="B163" s="7"/>
      <c r="C163" s="1"/>
      <c r="D163" s="1"/>
      <c r="E163" s="1"/>
      <c r="F163" s="4"/>
      <c r="G163" s="4"/>
      <c r="H163" s="1"/>
      <c r="I163" s="4"/>
      <c r="J163" s="4"/>
      <c r="K163" s="1"/>
      <c r="L163" s="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4"/>
    </row>
    <row r="164" ht="15.75" customHeight="1">
      <c r="A164" s="9"/>
      <c r="B164" s="7"/>
      <c r="C164" s="1"/>
      <c r="D164" s="1"/>
      <c r="E164" s="1"/>
      <c r="F164" s="4"/>
      <c r="G164" s="4"/>
      <c r="H164" s="1"/>
      <c r="I164" s="4"/>
      <c r="J164" s="4"/>
      <c r="K164" s="1"/>
      <c r="L164" s="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4"/>
    </row>
    <row r="165" ht="15.75" customHeight="1">
      <c r="A165" s="9"/>
      <c r="B165" s="7"/>
      <c r="C165" s="1"/>
      <c r="D165" s="1"/>
      <c r="E165" s="1"/>
      <c r="F165" s="4"/>
      <c r="G165" s="4"/>
      <c r="H165" s="1"/>
      <c r="I165" s="4"/>
      <c r="J165" s="4"/>
      <c r="K165" s="1"/>
      <c r="L165" s="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4"/>
    </row>
    <row r="166" ht="15.75" customHeight="1">
      <c r="A166" s="9"/>
      <c r="B166" s="7"/>
      <c r="C166" s="1"/>
      <c r="D166" s="1"/>
      <c r="E166" s="1"/>
      <c r="F166" s="4"/>
      <c r="G166" s="4"/>
      <c r="H166" s="1"/>
      <c r="I166" s="4"/>
      <c r="J166" s="4"/>
      <c r="K166" s="1"/>
      <c r="L166" s="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4"/>
    </row>
    <row r="167" ht="15.75" customHeight="1">
      <c r="A167" s="9"/>
      <c r="B167" s="7"/>
      <c r="C167" s="1"/>
      <c r="D167" s="1"/>
      <c r="E167" s="1"/>
      <c r="F167" s="4"/>
      <c r="G167" s="4"/>
      <c r="H167" s="1"/>
      <c r="I167" s="4"/>
      <c r="J167" s="4"/>
      <c r="K167" s="1"/>
      <c r="L167" s="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4"/>
    </row>
    <row r="168" ht="15.75" customHeight="1">
      <c r="A168" s="9"/>
      <c r="B168" s="7"/>
      <c r="C168" s="1"/>
      <c r="D168" s="1"/>
      <c r="E168" s="1"/>
      <c r="F168" s="4"/>
      <c r="G168" s="4"/>
      <c r="H168" s="1"/>
      <c r="I168" s="4"/>
      <c r="J168" s="4"/>
      <c r="K168" s="1"/>
      <c r="L168" s="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4"/>
    </row>
    <row r="169" ht="15.75" customHeight="1">
      <c r="A169" s="9"/>
      <c r="B169" s="7"/>
      <c r="C169" s="1"/>
      <c r="D169" s="1"/>
      <c r="E169" s="1"/>
      <c r="F169" s="4"/>
      <c r="G169" s="4"/>
      <c r="H169" s="1"/>
      <c r="I169" s="4"/>
      <c r="J169" s="4"/>
      <c r="K169" s="1"/>
      <c r="L169" s="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4"/>
    </row>
    <row r="170" ht="15.75" customHeight="1">
      <c r="A170" s="9"/>
      <c r="B170" s="7"/>
      <c r="C170" s="1"/>
      <c r="D170" s="1"/>
      <c r="E170" s="1"/>
      <c r="F170" s="4"/>
      <c r="G170" s="4"/>
      <c r="H170" s="1"/>
      <c r="I170" s="4"/>
      <c r="J170" s="4"/>
      <c r="K170" s="1"/>
      <c r="L170" s="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4"/>
    </row>
    <row r="171" ht="15.75" customHeight="1">
      <c r="A171" s="9"/>
      <c r="B171" s="7"/>
      <c r="C171" s="1"/>
      <c r="D171" s="1"/>
      <c r="E171" s="1"/>
      <c r="F171" s="4"/>
      <c r="G171" s="4"/>
      <c r="H171" s="1"/>
      <c r="I171" s="4"/>
      <c r="J171" s="4"/>
      <c r="K171" s="1"/>
      <c r="L171" s="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4"/>
    </row>
    <row r="172" ht="15.75" customHeight="1">
      <c r="A172" s="9"/>
      <c r="B172" s="7"/>
      <c r="C172" s="1"/>
      <c r="D172" s="1"/>
      <c r="E172" s="1"/>
      <c r="F172" s="4"/>
      <c r="G172" s="4"/>
      <c r="H172" s="1"/>
      <c r="I172" s="4"/>
      <c r="J172" s="4"/>
      <c r="K172" s="1"/>
      <c r="L172" s="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4"/>
    </row>
    <row r="173" ht="15.75" customHeight="1">
      <c r="A173" s="9"/>
      <c r="B173" s="7"/>
      <c r="C173" s="1"/>
      <c r="D173" s="1"/>
      <c r="E173" s="1"/>
      <c r="F173" s="4"/>
      <c r="G173" s="4"/>
      <c r="H173" s="1"/>
      <c r="I173" s="4"/>
      <c r="J173" s="4"/>
      <c r="K173" s="1"/>
      <c r="L173" s="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4"/>
    </row>
    <row r="174" ht="15.75" customHeight="1">
      <c r="A174" s="9"/>
      <c r="B174" s="7"/>
      <c r="C174" s="1"/>
      <c r="D174" s="1"/>
      <c r="E174" s="1"/>
      <c r="F174" s="4"/>
      <c r="G174" s="4"/>
      <c r="H174" s="1"/>
      <c r="I174" s="4"/>
      <c r="J174" s="4"/>
      <c r="K174" s="1"/>
      <c r="L174" s="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4"/>
    </row>
    <row r="175" ht="15.75" customHeight="1">
      <c r="A175" s="9"/>
      <c r="B175" s="7"/>
      <c r="C175" s="1"/>
      <c r="D175" s="1"/>
      <c r="E175" s="1"/>
      <c r="F175" s="4"/>
      <c r="G175" s="4"/>
      <c r="H175" s="1"/>
      <c r="I175" s="4"/>
      <c r="J175" s="4"/>
      <c r="K175" s="1"/>
      <c r="L175" s="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4"/>
    </row>
    <row r="176" ht="15.75" customHeight="1">
      <c r="A176" s="9"/>
      <c r="B176" s="7"/>
      <c r="C176" s="1"/>
      <c r="D176" s="1"/>
      <c r="E176" s="1"/>
      <c r="F176" s="4"/>
      <c r="G176" s="4"/>
      <c r="H176" s="1"/>
      <c r="I176" s="4"/>
      <c r="J176" s="4"/>
      <c r="K176" s="1"/>
      <c r="L176" s="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4"/>
    </row>
    <row r="177" ht="15.75" customHeight="1">
      <c r="A177" s="9"/>
      <c r="B177" s="7"/>
      <c r="C177" s="1"/>
      <c r="D177" s="1"/>
      <c r="E177" s="1"/>
      <c r="F177" s="4"/>
      <c r="G177" s="4"/>
      <c r="H177" s="1"/>
      <c r="I177" s="4"/>
      <c r="J177" s="4"/>
      <c r="K177" s="1"/>
      <c r="L177" s="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4"/>
    </row>
    <row r="178" ht="15.75" customHeight="1">
      <c r="A178" s="9"/>
      <c r="B178" s="7"/>
      <c r="C178" s="1"/>
      <c r="D178" s="1"/>
      <c r="E178" s="1"/>
      <c r="F178" s="4"/>
      <c r="G178" s="4"/>
      <c r="H178" s="1"/>
      <c r="I178" s="4"/>
      <c r="J178" s="4"/>
      <c r="K178" s="1"/>
      <c r="L178" s="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4"/>
    </row>
    <row r="179" ht="15.75" customHeight="1">
      <c r="A179" s="9"/>
      <c r="B179" s="7"/>
      <c r="C179" s="1"/>
      <c r="D179" s="1"/>
      <c r="E179" s="1"/>
      <c r="F179" s="4"/>
      <c r="G179" s="4"/>
      <c r="H179" s="1"/>
      <c r="I179" s="4"/>
      <c r="J179" s="4"/>
      <c r="K179" s="1"/>
      <c r="L179" s="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4"/>
    </row>
    <row r="180" ht="15.75" customHeight="1">
      <c r="A180" s="9"/>
      <c r="B180" s="7"/>
      <c r="C180" s="1"/>
      <c r="D180" s="1"/>
      <c r="E180" s="1"/>
      <c r="F180" s="4"/>
      <c r="G180" s="4"/>
      <c r="H180" s="1"/>
      <c r="I180" s="4"/>
      <c r="J180" s="4"/>
      <c r="K180" s="1"/>
      <c r="L180" s="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4"/>
    </row>
    <row r="181" ht="15.75" customHeight="1">
      <c r="A181" s="9"/>
      <c r="B181" s="7"/>
      <c r="C181" s="1"/>
      <c r="D181" s="1"/>
      <c r="E181" s="1"/>
      <c r="F181" s="4"/>
      <c r="G181" s="4"/>
      <c r="H181" s="1"/>
      <c r="I181" s="4"/>
      <c r="J181" s="4"/>
      <c r="K181" s="1"/>
      <c r="L181" s="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4"/>
    </row>
    <row r="182" ht="15.75" customHeight="1">
      <c r="A182" s="9"/>
      <c r="B182" s="7"/>
      <c r="C182" s="1"/>
      <c r="D182" s="1"/>
      <c r="E182" s="1"/>
      <c r="F182" s="4"/>
      <c r="G182" s="4"/>
      <c r="H182" s="1"/>
      <c r="I182" s="4"/>
      <c r="J182" s="4"/>
      <c r="K182" s="1"/>
      <c r="L182" s="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4"/>
    </row>
    <row r="183" ht="15.75" customHeight="1">
      <c r="A183" s="9"/>
      <c r="B183" s="7"/>
      <c r="C183" s="1"/>
      <c r="D183" s="1"/>
      <c r="E183" s="1"/>
      <c r="F183" s="4"/>
      <c r="G183" s="4"/>
      <c r="H183" s="1"/>
      <c r="I183" s="4"/>
      <c r="J183" s="4"/>
      <c r="K183" s="1"/>
      <c r="L183" s="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4"/>
    </row>
    <row r="184" ht="15.75" customHeight="1">
      <c r="A184" s="9"/>
      <c r="B184" s="7"/>
      <c r="C184" s="1"/>
      <c r="D184" s="1"/>
      <c r="E184" s="1"/>
      <c r="F184" s="4"/>
      <c r="G184" s="4"/>
      <c r="H184" s="1"/>
      <c r="I184" s="4"/>
      <c r="J184" s="4"/>
      <c r="K184" s="1"/>
      <c r="L184" s="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4"/>
    </row>
    <row r="185" ht="15.75" customHeight="1">
      <c r="A185" s="9"/>
      <c r="B185" s="7"/>
      <c r="C185" s="1"/>
      <c r="D185" s="1"/>
      <c r="E185" s="1"/>
      <c r="F185" s="4"/>
      <c r="G185" s="4"/>
      <c r="H185" s="1"/>
      <c r="I185" s="4"/>
      <c r="J185" s="4"/>
      <c r="K185" s="1"/>
      <c r="L185" s="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4"/>
    </row>
    <row r="186" ht="15.75" customHeight="1">
      <c r="A186" s="9"/>
      <c r="B186" s="7"/>
      <c r="C186" s="1"/>
      <c r="D186" s="1"/>
      <c r="E186" s="1"/>
      <c r="F186" s="4"/>
      <c r="G186" s="4"/>
      <c r="H186" s="1"/>
      <c r="I186" s="4"/>
      <c r="J186" s="4"/>
      <c r="K186" s="1"/>
      <c r="L186" s="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4"/>
    </row>
    <row r="187" ht="15.75" customHeight="1">
      <c r="A187" s="9"/>
      <c r="B187" s="7"/>
      <c r="C187" s="1"/>
      <c r="D187" s="1"/>
      <c r="E187" s="1"/>
      <c r="F187" s="4"/>
      <c r="G187" s="4"/>
      <c r="H187" s="1"/>
      <c r="I187" s="4"/>
      <c r="J187" s="4"/>
      <c r="K187" s="1"/>
      <c r="L187" s="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4"/>
    </row>
    <row r="188" ht="15.75" customHeight="1">
      <c r="A188" s="9"/>
      <c r="B188" s="7"/>
      <c r="C188" s="1"/>
      <c r="D188" s="1"/>
      <c r="E188" s="1"/>
      <c r="F188" s="4"/>
      <c r="G188" s="4"/>
      <c r="H188" s="1"/>
      <c r="I188" s="4"/>
      <c r="J188" s="4"/>
      <c r="K188" s="1"/>
      <c r="L188" s="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4"/>
    </row>
    <row r="189" ht="15.75" customHeight="1">
      <c r="A189" s="9"/>
      <c r="B189" s="7"/>
      <c r="C189" s="1"/>
      <c r="D189" s="1"/>
      <c r="E189" s="1"/>
      <c r="F189" s="4"/>
      <c r="G189" s="4"/>
      <c r="H189" s="1"/>
      <c r="I189" s="4"/>
      <c r="J189" s="4"/>
      <c r="K189" s="1"/>
      <c r="L189" s="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4"/>
    </row>
    <row r="190" ht="15.75" customHeight="1">
      <c r="A190" s="9"/>
      <c r="B190" s="7"/>
      <c r="C190" s="1"/>
      <c r="D190" s="1"/>
      <c r="E190" s="1"/>
      <c r="F190" s="4"/>
      <c r="G190" s="4"/>
      <c r="H190" s="1"/>
      <c r="I190" s="4"/>
      <c r="J190" s="4"/>
      <c r="K190" s="1"/>
      <c r="L190" s="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4"/>
    </row>
    <row r="191" ht="15.75" customHeight="1">
      <c r="A191" s="9"/>
      <c r="B191" s="7"/>
      <c r="C191" s="1"/>
      <c r="D191" s="1"/>
      <c r="E191" s="1"/>
      <c r="F191" s="4"/>
      <c r="G191" s="4"/>
      <c r="H191" s="1"/>
      <c r="I191" s="4"/>
      <c r="J191" s="4"/>
      <c r="K191" s="1"/>
      <c r="L191" s="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4"/>
    </row>
    <row r="192" ht="15.75" customHeight="1">
      <c r="A192" s="9"/>
      <c r="B192" s="7"/>
      <c r="C192" s="1"/>
      <c r="D192" s="1"/>
      <c r="E192" s="1"/>
      <c r="F192" s="4"/>
      <c r="G192" s="4"/>
      <c r="H192" s="1"/>
      <c r="I192" s="4"/>
      <c r="J192" s="4"/>
      <c r="K192" s="1"/>
      <c r="L192" s="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4"/>
    </row>
    <row r="193" ht="15.75" customHeight="1">
      <c r="A193" s="9"/>
      <c r="B193" s="7"/>
      <c r="C193" s="1"/>
      <c r="D193" s="1"/>
      <c r="E193" s="1"/>
      <c r="F193" s="4"/>
      <c r="G193" s="4"/>
      <c r="H193" s="1"/>
      <c r="I193" s="4"/>
      <c r="J193" s="4"/>
      <c r="K193" s="1"/>
      <c r="L193" s="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4"/>
    </row>
    <row r="194" ht="15.75" customHeight="1">
      <c r="A194" s="9"/>
      <c r="B194" s="7"/>
      <c r="C194" s="1"/>
      <c r="D194" s="1"/>
      <c r="E194" s="1"/>
      <c r="F194" s="4"/>
      <c r="G194" s="4"/>
      <c r="H194" s="1"/>
      <c r="I194" s="4"/>
      <c r="J194" s="4"/>
      <c r="K194" s="1"/>
      <c r="L194" s="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4"/>
    </row>
    <row r="195" ht="15.75" customHeight="1">
      <c r="A195" s="9"/>
      <c r="B195" s="7"/>
      <c r="C195" s="1"/>
      <c r="D195" s="1"/>
      <c r="E195" s="1"/>
      <c r="F195" s="4"/>
      <c r="G195" s="4"/>
      <c r="H195" s="1"/>
      <c r="I195" s="4"/>
      <c r="J195" s="4"/>
      <c r="K195" s="1"/>
      <c r="L195" s="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4"/>
    </row>
    <row r="196" ht="15.75" customHeight="1">
      <c r="A196" s="9"/>
      <c r="B196" s="7"/>
      <c r="C196" s="1"/>
      <c r="D196" s="1"/>
      <c r="E196" s="1"/>
      <c r="F196" s="4"/>
      <c r="G196" s="4"/>
      <c r="H196" s="1"/>
      <c r="I196" s="4"/>
      <c r="J196" s="4"/>
      <c r="K196" s="1"/>
      <c r="L196" s="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4"/>
    </row>
    <row r="197" ht="15.75" customHeight="1">
      <c r="A197" s="9"/>
      <c r="B197" s="7"/>
      <c r="C197" s="1"/>
      <c r="D197" s="1"/>
      <c r="E197" s="1"/>
      <c r="F197" s="4"/>
      <c r="G197" s="4"/>
      <c r="H197" s="1"/>
      <c r="I197" s="4"/>
      <c r="J197" s="4"/>
      <c r="K197" s="1"/>
      <c r="L197" s="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4"/>
    </row>
    <row r="198" ht="15.75" customHeight="1">
      <c r="A198" s="9"/>
      <c r="B198" s="7"/>
      <c r="C198" s="1"/>
      <c r="D198" s="1"/>
      <c r="E198" s="1"/>
      <c r="F198" s="4"/>
      <c r="G198" s="4"/>
      <c r="H198" s="1"/>
      <c r="I198" s="4"/>
      <c r="J198" s="4"/>
      <c r="K198" s="1"/>
      <c r="L198" s="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4"/>
    </row>
    <row r="199" ht="15.75" customHeight="1">
      <c r="A199" s="9"/>
      <c r="B199" s="7"/>
      <c r="C199" s="1"/>
      <c r="D199" s="1"/>
      <c r="E199" s="1"/>
      <c r="F199" s="4"/>
      <c r="G199" s="4"/>
      <c r="H199" s="1"/>
      <c r="I199" s="4"/>
      <c r="J199" s="4"/>
      <c r="K199" s="1"/>
      <c r="L199" s="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4"/>
    </row>
    <row r="200" ht="15.75" customHeight="1">
      <c r="A200" s="9"/>
      <c r="B200" s="7"/>
      <c r="C200" s="1"/>
      <c r="D200" s="1"/>
      <c r="E200" s="1"/>
      <c r="F200" s="4"/>
      <c r="G200" s="4"/>
      <c r="H200" s="1"/>
      <c r="I200" s="4"/>
      <c r="J200" s="4"/>
      <c r="K200" s="1"/>
      <c r="L200" s="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4"/>
    </row>
    <row r="201" ht="15.75" customHeight="1">
      <c r="A201" s="9"/>
      <c r="B201" s="7"/>
      <c r="C201" s="1"/>
      <c r="D201" s="1"/>
      <c r="E201" s="1"/>
      <c r="F201" s="4"/>
      <c r="G201" s="4"/>
      <c r="H201" s="1"/>
      <c r="I201" s="4"/>
      <c r="J201" s="4"/>
      <c r="K201" s="1"/>
      <c r="L201" s="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4"/>
    </row>
    <row r="202" ht="15.75" customHeight="1">
      <c r="A202" s="9"/>
      <c r="B202" s="7"/>
      <c r="C202" s="1"/>
      <c r="D202" s="1"/>
      <c r="E202" s="1"/>
      <c r="F202" s="4"/>
      <c r="G202" s="4"/>
      <c r="H202" s="1"/>
      <c r="I202" s="4"/>
      <c r="J202" s="4"/>
      <c r="K202" s="1"/>
      <c r="L202" s="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4"/>
    </row>
    <row r="203" ht="15.75" customHeight="1">
      <c r="A203" s="9"/>
      <c r="B203" s="7"/>
      <c r="C203" s="1"/>
      <c r="D203" s="1"/>
      <c r="E203" s="1"/>
      <c r="F203" s="4"/>
      <c r="G203" s="4"/>
      <c r="H203" s="1"/>
      <c r="I203" s="4"/>
      <c r="J203" s="4"/>
      <c r="K203" s="1"/>
      <c r="L203" s="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4"/>
    </row>
    <row r="204" ht="15.75" customHeight="1">
      <c r="A204" s="9"/>
      <c r="B204" s="7"/>
      <c r="C204" s="1"/>
      <c r="D204" s="1"/>
      <c r="E204" s="1"/>
      <c r="F204" s="4"/>
      <c r="G204" s="4"/>
      <c r="H204" s="1"/>
      <c r="I204" s="4"/>
      <c r="J204" s="4"/>
      <c r="K204" s="1"/>
      <c r="L204" s="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4"/>
    </row>
    <row r="205" ht="15.75" customHeight="1">
      <c r="A205" s="9"/>
      <c r="B205" s="7"/>
      <c r="C205" s="1"/>
      <c r="D205" s="1"/>
      <c r="E205" s="1"/>
      <c r="F205" s="4"/>
      <c r="G205" s="4"/>
      <c r="H205" s="1"/>
      <c r="I205" s="4"/>
      <c r="J205" s="4"/>
      <c r="K205" s="1"/>
      <c r="L205" s="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4"/>
    </row>
    <row r="206" ht="15.75" customHeight="1">
      <c r="A206" s="9"/>
      <c r="B206" s="7"/>
      <c r="C206" s="1"/>
      <c r="D206" s="1"/>
      <c r="E206" s="1"/>
      <c r="F206" s="4"/>
      <c r="G206" s="4"/>
      <c r="H206" s="1"/>
      <c r="I206" s="4"/>
      <c r="J206" s="4"/>
      <c r="K206" s="1"/>
      <c r="L206" s="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4"/>
    </row>
    <row r="207" ht="15.75" customHeight="1">
      <c r="A207" s="9"/>
      <c r="B207" s="7"/>
      <c r="C207" s="1"/>
      <c r="D207" s="1"/>
      <c r="E207" s="1"/>
      <c r="F207" s="4"/>
      <c r="G207" s="4"/>
      <c r="H207" s="1"/>
      <c r="I207" s="4"/>
      <c r="J207" s="4"/>
      <c r="K207" s="1"/>
      <c r="L207" s="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4"/>
    </row>
    <row r="208" ht="15.75" customHeight="1">
      <c r="A208" s="9"/>
      <c r="B208" s="7"/>
      <c r="C208" s="1"/>
      <c r="D208" s="1"/>
      <c r="E208" s="1"/>
      <c r="F208" s="4"/>
      <c r="G208" s="4"/>
      <c r="H208" s="1"/>
      <c r="I208" s="4"/>
      <c r="J208" s="4"/>
      <c r="K208" s="1"/>
      <c r="L208" s="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4"/>
    </row>
    <row r="209" ht="15.75" customHeight="1">
      <c r="A209" s="9"/>
      <c r="B209" s="7"/>
      <c r="C209" s="1"/>
      <c r="D209" s="1"/>
      <c r="E209" s="1"/>
      <c r="F209" s="4"/>
      <c r="G209" s="4"/>
      <c r="H209" s="1"/>
      <c r="I209" s="4"/>
      <c r="J209" s="4"/>
      <c r="K209" s="1"/>
      <c r="L209" s="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4"/>
    </row>
    <row r="210" ht="15.75" customHeight="1">
      <c r="A210" s="9"/>
      <c r="B210" s="7"/>
      <c r="C210" s="1"/>
      <c r="D210" s="1"/>
      <c r="E210" s="1"/>
      <c r="F210" s="4"/>
      <c r="G210" s="4"/>
      <c r="H210" s="1"/>
      <c r="I210" s="4"/>
      <c r="J210" s="4"/>
      <c r="K210" s="1"/>
      <c r="L210" s="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4"/>
    </row>
    <row r="211" ht="15.75" customHeight="1">
      <c r="A211" s="9"/>
      <c r="B211" s="7"/>
      <c r="C211" s="1"/>
      <c r="D211" s="1"/>
      <c r="E211" s="1"/>
      <c r="F211" s="4"/>
      <c r="G211" s="4"/>
      <c r="H211" s="1"/>
      <c r="I211" s="4"/>
      <c r="J211" s="4"/>
      <c r="K211" s="1"/>
      <c r="L211" s="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4"/>
    </row>
    <row r="212" ht="15.75" customHeight="1">
      <c r="A212" s="9"/>
      <c r="B212" s="7"/>
      <c r="C212" s="1"/>
      <c r="D212" s="1"/>
      <c r="E212" s="1"/>
      <c r="F212" s="4"/>
      <c r="G212" s="4"/>
      <c r="H212" s="1"/>
      <c r="I212" s="4"/>
      <c r="J212" s="4"/>
      <c r="K212" s="1"/>
      <c r="L212" s="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4"/>
    </row>
    <row r="213" ht="15.75" customHeight="1">
      <c r="A213" s="9"/>
      <c r="B213" s="7"/>
      <c r="C213" s="1"/>
      <c r="D213" s="1"/>
      <c r="E213" s="1"/>
      <c r="F213" s="4"/>
      <c r="G213" s="4"/>
      <c r="H213" s="1"/>
      <c r="I213" s="4"/>
      <c r="J213" s="4"/>
      <c r="K213" s="1"/>
      <c r="L213" s="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4"/>
    </row>
    <row r="214" ht="15.75" customHeight="1">
      <c r="A214" s="9"/>
      <c r="B214" s="7"/>
      <c r="C214" s="1"/>
      <c r="D214" s="1"/>
      <c r="E214" s="1"/>
      <c r="F214" s="4"/>
      <c r="G214" s="4"/>
      <c r="H214" s="1"/>
      <c r="I214" s="4"/>
      <c r="J214" s="4"/>
      <c r="K214" s="1"/>
      <c r="L214" s="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4"/>
    </row>
    <row r="215" ht="15.75" customHeight="1">
      <c r="A215" s="9"/>
      <c r="B215" s="7"/>
      <c r="C215" s="1"/>
      <c r="D215" s="1"/>
      <c r="E215" s="1"/>
      <c r="F215" s="4"/>
      <c r="G215" s="4"/>
      <c r="H215" s="1"/>
      <c r="I215" s="4"/>
      <c r="J215" s="4"/>
      <c r="K215" s="1"/>
      <c r="L215" s="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4"/>
    </row>
    <row r="216" ht="15.75" customHeight="1">
      <c r="A216" s="9"/>
      <c r="B216" s="7"/>
      <c r="C216" s="1"/>
      <c r="D216" s="1"/>
      <c r="E216" s="1"/>
      <c r="F216" s="4"/>
      <c r="G216" s="4"/>
      <c r="H216" s="1"/>
      <c r="I216" s="4"/>
      <c r="J216" s="4"/>
      <c r="K216" s="1"/>
      <c r="L216" s="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4"/>
    </row>
    <row r="217" ht="15.75" customHeight="1">
      <c r="A217" s="9"/>
      <c r="B217" s="7"/>
      <c r="C217" s="1"/>
      <c r="D217" s="1"/>
      <c r="E217" s="1"/>
      <c r="F217" s="4"/>
      <c r="G217" s="4"/>
      <c r="H217" s="1"/>
      <c r="I217" s="4"/>
      <c r="J217" s="4"/>
      <c r="K217" s="1"/>
      <c r="L217" s="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4"/>
    </row>
    <row r="218" ht="15.75" customHeight="1">
      <c r="A218" s="9"/>
      <c r="B218" s="7"/>
      <c r="C218" s="1"/>
      <c r="D218" s="1"/>
      <c r="E218" s="1"/>
      <c r="F218" s="4"/>
      <c r="G218" s="4"/>
      <c r="H218" s="1"/>
      <c r="I218" s="4"/>
      <c r="J218" s="4"/>
      <c r="K218" s="1"/>
      <c r="L218" s="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4"/>
    </row>
    <row r="219" ht="15.75" customHeight="1">
      <c r="A219" s="9"/>
      <c r="B219" s="7"/>
      <c r="C219" s="1"/>
      <c r="D219" s="1"/>
      <c r="E219" s="1"/>
      <c r="F219" s="4"/>
      <c r="G219" s="4"/>
      <c r="H219" s="1"/>
      <c r="I219" s="4"/>
      <c r="J219" s="4"/>
      <c r="K219" s="1"/>
      <c r="L219" s="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4"/>
    </row>
    <row r="220" ht="15.75" customHeight="1">
      <c r="A220" s="9"/>
      <c r="B220" s="7"/>
      <c r="C220" s="1"/>
      <c r="D220" s="1"/>
      <c r="E220" s="1"/>
      <c r="F220" s="4"/>
      <c r="G220" s="4"/>
      <c r="H220" s="1"/>
      <c r="I220" s="4"/>
      <c r="J220" s="4"/>
      <c r="K220" s="1"/>
      <c r="L220" s="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4"/>
    </row>
    <row r="221" ht="15.75" customHeight="1">
      <c r="A221" s="9"/>
      <c r="B221" s="7"/>
      <c r="C221" s="1"/>
      <c r="D221" s="1"/>
      <c r="E221" s="1"/>
      <c r="F221" s="4"/>
      <c r="G221" s="4"/>
      <c r="H221" s="1"/>
      <c r="I221" s="4"/>
      <c r="J221" s="4"/>
      <c r="K221" s="1"/>
      <c r="L221" s="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4"/>
    </row>
    <row r="222" ht="15.75" customHeight="1">
      <c r="A222" s="9"/>
      <c r="B222" s="7"/>
      <c r="C222" s="1"/>
      <c r="D222" s="1"/>
      <c r="E222" s="1"/>
      <c r="F222" s="4"/>
      <c r="G222" s="4"/>
      <c r="H222" s="1"/>
      <c r="I222" s="4"/>
      <c r="J222" s="4"/>
      <c r="K222" s="1"/>
      <c r="L222" s="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4"/>
    </row>
    <row r="223" ht="15.75" customHeight="1">
      <c r="A223" s="9"/>
      <c r="B223" s="7"/>
      <c r="C223" s="1"/>
      <c r="D223" s="1"/>
      <c r="E223" s="1"/>
      <c r="F223" s="4"/>
      <c r="G223" s="4"/>
      <c r="H223" s="1"/>
      <c r="I223" s="4"/>
      <c r="J223" s="4"/>
      <c r="K223" s="1"/>
      <c r="L223" s="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4"/>
    </row>
    <row r="224" ht="15.75" customHeight="1">
      <c r="A224" s="9"/>
      <c r="B224" s="7"/>
      <c r="C224" s="1"/>
      <c r="D224" s="1"/>
      <c r="E224" s="1"/>
      <c r="F224" s="4"/>
      <c r="G224" s="4"/>
      <c r="H224" s="1"/>
      <c r="I224" s="4"/>
      <c r="J224" s="4"/>
      <c r="K224" s="1"/>
      <c r="L224" s="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4"/>
    </row>
    <row r="225" ht="15.75" customHeight="1">
      <c r="A225" s="9"/>
      <c r="B225" s="7"/>
      <c r="C225" s="1"/>
      <c r="D225" s="1"/>
      <c r="E225" s="1"/>
      <c r="F225" s="4"/>
      <c r="G225" s="4"/>
      <c r="H225" s="1"/>
      <c r="I225" s="4"/>
      <c r="J225" s="4"/>
      <c r="K225" s="1"/>
      <c r="L225" s="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4"/>
    </row>
    <row r="226" ht="15.75" customHeight="1">
      <c r="A226" s="9"/>
      <c r="B226" s="7"/>
      <c r="C226" s="1"/>
      <c r="D226" s="1"/>
      <c r="E226" s="1"/>
      <c r="F226" s="4"/>
      <c r="G226" s="4"/>
      <c r="H226" s="1"/>
      <c r="I226" s="4"/>
      <c r="J226" s="4"/>
      <c r="K226" s="1"/>
      <c r="L226" s="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4"/>
    </row>
    <row r="227" ht="15.75" customHeight="1">
      <c r="A227" s="9"/>
      <c r="B227" s="7"/>
      <c r="C227" s="1"/>
      <c r="D227" s="1"/>
      <c r="E227" s="1"/>
      <c r="F227" s="4"/>
      <c r="G227" s="4"/>
      <c r="H227" s="1"/>
      <c r="I227" s="4"/>
      <c r="J227" s="4"/>
      <c r="K227" s="1"/>
      <c r="L227" s="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4"/>
    </row>
    <row r="228" ht="15.75" customHeight="1">
      <c r="A228" s="9"/>
      <c r="B228" s="7"/>
      <c r="C228" s="1"/>
      <c r="D228" s="1"/>
      <c r="E228" s="1"/>
      <c r="F228" s="4"/>
      <c r="G228" s="4"/>
      <c r="H228" s="1"/>
      <c r="I228" s="4"/>
      <c r="J228" s="4"/>
      <c r="K228" s="1"/>
      <c r="L228" s="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4"/>
    </row>
    <row r="229" ht="15.75" customHeight="1">
      <c r="A229" s="9"/>
      <c r="B229" s="7"/>
      <c r="C229" s="1"/>
      <c r="D229" s="1"/>
      <c r="E229" s="1"/>
      <c r="F229" s="4"/>
      <c r="G229" s="4"/>
      <c r="H229" s="1"/>
      <c r="I229" s="4"/>
      <c r="J229" s="4"/>
      <c r="K229" s="1"/>
      <c r="L229" s="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4"/>
    </row>
    <row r="230" ht="15.75" customHeight="1">
      <c r="A230" s="9"/>
      <c r="B230" s="7"/>
      <c r="C230" s="1"/>
      <c r="D230" s="1"/>
      <c r="E230" s="1"/>
      <c r="F230" s="4"/>
      <c r="G230" s="4"/>
      <c r="H230" s="1"/>
      <c r="I230" s="4"/>
      <c r="J230" s="4"/>
      <c r="K230" s="1"/>
      <c r="L230" s="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4"/>
    </row>
    <row r="231" ht="15.75" customHeight="1">
      <c r="A231" s="9"/>
      <c r="B231" s="7"/>
      <c r="C231" s="1"/>
      <c r="D231" s="1"/>
      <c r="E231" s="1"/>
      <c r="F231" s="4"/>
      <c r="G231" s="4"/>
      <c r="H231" s="1"/>
      <c r="I231" s="4"/>
      <c r="J231" s="4"/>
      <c r="K231" s="1"/>
      <c r="L231" s="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4"/>
    </row>
    <row r="232" ht="15.75" customHeight="1">
      <c r="A232" s="9"/>
      <c r="B232" s="7"/>
      <c r="C232" s="1"/>
      <c r="D232" s="1"/>
      <c r="E232" s="1"/>
      <c r="F232" s="4"/>
      <c r="G232" s="4"/>
      <c r="H232" s="1"/>
      <c r="I232" s="4"/>
      <c r="J232" s="4"/>
      <c r="K232" s="1"/>
      <c r="L232" s="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4"/>
    </row>
    <row r="233" ht="15.75" customHeight="1">
      <c r="A233" s="9"/>
      <c r="B233" s="7"/>
      <c r="C233" s="1"/>
      <c r="D233" s="1"/>
      <c r="E233" s="1"/>
      <c r="F233" s="4"/>
      <c r="G233" s="4"/>
      <c r="H233" s="1"/>
      <c r="I233" s="4"/>
      <c r="J233" s="4"/>
      <c r="K233" s="1"/>
      <c r="L233" s="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4"/>
    </row>
    <row r="234" ht="15.75" customHeight="1">
      <c r="A234" s="9"/>
      <c r="B234" s="7"/>
      <c r="C234" s="1"/>
      <c r="D234" s="1"/>
      <c r="E234" s="1"/>
      <c r="F234" s="4"/>
      <c r="G234" s="4"/>
      <c r="H234" s="1"/>
      <c r="I234" s="4"/>
      <c r="J234" s="4"/>
      <c r="K234" s="1"/>
      <c r="L234" s="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4"/>
    </row>
    <row r="235" ht="15.75" customHeight="1">
      <c r="A235" s="9"/>
      <c r="B235" s="7"/>
      <c r="C235" s="1"/>
      <c r="D235" s="1"/>
      <c r="E235" s="1"/>
      <c r="F235" s="4"/>
      <c r="G235" s="4"/>
      <c r="H235" s="1"/>
      <c r="I235" s="4"/>
      <c r="J235" s="4"/>
      <c r="K235" s="1"/>
      <c r="L235" s="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4"/>
    </row>
    <row r="236" ht="15.75" customHeight="1">
      <c r="A236" s="9"/>
      <c r="B236" s="7"/>
      <c r="C236" s="1"/>
      <c r="D236" s="1"/>
      <c r="E236" s="1"/>
      <c r="F236" s="4"/>
      <c r="G236" s="4"/>
      <c r="H236" s="1"/>
      <c r="I236" s="4"/>
      <c r="J236" s="4"/>
      <c r="K236" s="1"/>
      <c r="L236" s="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4"/>
    </row>
    <row r="237" ht="15.75" customHeight="1">
      <c r="A237" s="9"/>
      <c r="B237" s="7"/>
      <c r="C237" s="1"/>
      <c r="D237" s="1"/>
      <c r="E237" s="1"/>
      <c r="F237" s="4"/>
      <c r="G237" s="4"/>
      <c r="H237" s="1"/>
      <c r="I237" s="4"/>
      <c r="J237" s="4"/>
      <c r="K237" s="1"/>
      <c r="L237" s="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4"/>
    </row>
    <row r="238" ht="15.75" customHeight="1">
      <c r="A238" s="9"/>
      <c r="B238" s="7"/>
      <c r="C238" s="1"/>
      <c r="D238" s="1"/>
      <c r="E238" s="1"/>
      <c r="F238" s="4"/>
      <c r="G238" s="4"/>
      <c r="H238" s="1"/>
      <c r="I238" s="4"/>
      <c r="J238" s="4"/>
      <c r="K238" s="1"/>
      <c r="L238" s="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4"/>
    </row>
    <row r="239" ht="15.75" customHeight="1">
      <c r="A239" s="9"/>
      <c r="B239" s="7"/>
      <c r="C239" s="1"/>
      <c r="D239" s="1"/>
      <c r="E239" s="1"/>
      <c r="F239" s="4"/>
      <c r="G239" s="4"/>
      <c r="H239" s="1"/>
      <c r="I239" s="4"/>
      <c r="J239" s="4"/>
      <c r="K239" s="1"/>
      <c r="L239" s="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4"/>
    </row>
    <row r="240" ht="15.75" customHeight="1">
      <c r="A240" s="9"/>
      <c r="B240" s="7"/>
      <c r="C240" s="1"/>
      <c r="D240" s="1"/>
      <c r="E240" s="1"/>
      <c r="F240" s="4"/>
      <c r="G240" s="4"/>
      <c r="H240" s="1"/>
      <c r="I240" s="4"/>
      <c r="J240" s="4"/>
      <c r="K240" s="1"/>
      <c r="L240" s="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4"/>
    </row>
    <row r="241" ht="15.75" customHeight="1">
      <c r="A241" s="9"/>
      <c r="B241" s="7"/>
      <c r="C241" s="1"/>
      <c r="D241" s="1"/>
      <c r="E241" s="1"/>
      <c r="F241" s="4"/>
      <c r="G241" s="4"/>
      <c r="H241" s="1"/>
      <c r="I241" s="4"/>
      <c r="J241" s="4"/>
      <c r="K241" s="1"/>
      <c r="L241" s="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4"/>
    </row>
    <row r="242" ht="15.75" customHeight="1">
      <c r="A242" s="9"/>
      <c r="B242" s="7"/>
      <c r="C242" s="1"/>
      <c r="D242" s="1"/>
      <c r="E242" s="1"/>
      <c r="F242" s="4"/>
      <c r="G242" s="4"/>
      <c r="H242" s="1"/>
      <c r="I242" s="4"/>
      <c r="J242" s="4"/>
      <c r="K242" s="1"/>
      <c r="L242" s="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4"/>
    </row>
    <row r="243" ht="15.75" customHeight="1">
      <c r="A243" s="9"/>
      <c r="B243" s="7"/>
      <c r="C243" s="1"/>
      <c r="D243" s="1"/>
      <c r="E243" s="1"/>
      <c r="F243" s="4"/>
      <c r="G243" s="4"/>
      <c r="H243" s="1"/>
      <c r="I243" s="4"/>
      <c r="J243" s="4"/>
      <c r="K243" s="1"/>
      <c r="L243" s="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4"/>
    </row>
    <row r="244" ht="15.75" customHeight="1">
      <c r="A244" s="9"/>
      <c r="B244" s="7"/>
      <c r="C244" s="1"/>
      <c r="D244" s="1"/>
      <c r="E244" s="1"/>
      <c r="F244" s="4"/>
      <c r="G244" s="4"/>
      <c r="H244" s="1"/>
      <c r="I244" s="4"/>
      <c r="J244" s="4"/>
      <c r="K244" s="1"/>
      <c r="L244" s="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4"/>
    </row>
    <row r="245" ht="15.75" customHeight="1">
      <c r="A245" s="9"/>
      <c r="B245" s="7"/>
      <c r="C245" s="1"/>
      <c r="D245" s="1"/>
      <c r="E245" s="1"/>
      <c r="F245" s="4"/>
      <c r="G245" s="4"/>
      <c r="H245" s="1"/>
      <c r="I245" s="4"/>
      <c r="J245" s="4"/>
      <c r="K245" s="1"/>
      <c r="L245" s="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4"/>
    </row>
    <row r="246" ht="15.75" customHeight="1">
      <c r="A246" s="9"/>
      <c r="B246" s="7"/>
      <c r="C246" s="1"/>
      <c r="D246" s="1"/>
      <c r="E246" s="1"/>
      <c r="F246" s="4"/>
      <c r="G246" s="4"/>
      <c r="H246" s="1"/>
      <c r="I246" s="4"/>
      <c r="J246" s="4"/>
      <c r="K246" s="1"/>
      <c r="L246" s="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4"/>
    </row>
    <row r="247" ht="15.75" customHeight="1">
      <c r="A247" s="9"/>
      <c r="B247" s="7"/>
      <c r="C247" s="1"/>
      <c r="D247" s="1"/>
      <c r="E247" s="1"/>
      <c r="F247" s="4"/>
      <c r="G247" s="4"/>
      <c r="H247" s="1"/>
      <c r="I247" s="4"/>
      <c r="J247" s="4"/>
      <c r="K247" s="1"/>
      <c r="L247" s="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4"/>
    </row>
    <row r="248" ht="15.75" customHeight="1">
      <c r="A248" s="9"/>
      <c r="B248" s="7"/>
      <c r="C248" s="1"/>
      <c r="D248" s="1"/>
      <c r="E248" s="1"/>
      <c r="F248" s="4"/>
      <c r="G248" s="4"/>
      <c r="H248" s="1"/>
      <c r="I248" s="4"/>
      <c r="J248" s="4"/>
      <c r="K248" s="1"/>
      <c r="L248" s="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4"/>
    </row>
    <row r="249" ht="15.75" customHeight="1">
      <c r="A249" s="9"/>
      <c r="B249" s="7"/>
      <c r="C249" s="1"/>
      <c r="D249" s="1"/>
      <c r="E249" s="1"/>
      <c r="F249" s="4"/>
      <c r="G249" s="4"/>
      <c r="H249" s="1"/>
      <c r="I249" s="4"/>
      <c r="J249" s="4"/>
      <c r="K249" s="1"/>
      <c r="L249" s="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4"/>
    </row>
    <row r="250" ht="15.75" customHeight="1">
      <c r="A250" s="9"/>
      <c r="B250" s="7"/>
      <c r="C250" s="1"/>
      <c r="D250" s="1"/>
      <c r="E250" s="1"/>
      <c r="F250" s="4"/>
      <c r="G250" s="4"/>
      <c r="H250" s="1"/>
      <c r="I250" s="4"/>
      <c r="J250" s="4"/>
      <c r="K250" s="1"/>
      <c r="L250" s="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4"/>
    </row>
    <row r="251" ht="15.75" customHeight="1">
      <c r="A251" s="9"/>
      <c r="B251" s="7"/>
      <c r="C251" s="1"/>
      <c r="D251" s="1"/>
      <c r="E251" s="1"/>
      <c r="F251" s="4"/>
      <c r="G251" s="4"/>
      <c r="H251" s="1"/>
      <c r="I251" s="4"/>
      <c r="J251" s="4"/>
      <c r="K251" s="1"/>
      <c r="L251" s="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4"/>
    </row>
    <row r="252" ht="15.75" customHeight="1">
      <c r="A252" s="9"/>
      <c r="B252" s="7"/>
      <c r="C252" s="1"/>
      <c r="D252" s="1"/>
      <c r="E252" s="1"/>
      <c r="F252" s="4"/>
      <c r="G252" s="4"/>
      <c r="H252" s="1"/>
      <c r="I252" s="4"/>
      <c r="J252" s="4"/>
      <c r="K252" s="1"/>
      <c r="L252" s="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4"/>
    </row>
    <row r="253" ht="15.75" customHeight="1">
      <c r="A253" s="9"/>
      <c r="B253" s="7"/>
      <c r="C253" s="1"/>
      <c r="D253" s="1"/>
      <c r="E253" s="1"/>
      <c r="F253" s="4"/>
      <c r="G253" s="4"/>
      <c r="H253" s="1"/>
      <c r="I253" s="4"/>
      <c r="J253" s="4"/>
      <c r="K253" s="1"/>
      <c r="L253" s="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4"/>
    </row>
    <row r="254" ht="15.75" customHeight="1">
      <c r="A254" s="9"/>
      <c r="B254" s="7"/>
      <c r="C254" s="1"/>
      <c r="D254" s="1"/>
      <c r="E254" s="1"/>
      <c r="F254" s="4"/>
      <c r="G254" s="4"/>
      <c r="H254" s="1"/>
      <c r="I254" s="4"/>
      <c r="J254" s="4"/>
      <c r="K254" s="1"/>
      <c r="L254" s="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4"/>
    </row>
    <row r="255" ht="15.75" customHeight="1">
      <c r="A255" s="9"/>
      <c r="B255" s="7"/>
      <c r="C255" s="1"/>
      <c r="D255" s="1"/>
      <c r="E255" s="1"/>
      <c r="F255" s="4"/>
      <c r="G255" s="4"/>
      <c r="H255" s="1"/>
      <c r="I255" s="4"/>
      <c r="J255" s="4"/>
      <c r="K255" s="1"/>
      <c r="L255" s="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4"/>
    </row>
    <row r="256" ht="15.75" customHeight="1">
      <c r="A256" s="9"/>
      <c r="B256" s="7"/>
      <c r="C256" s="1"/>
      <c r="D256" s="1"/>
      <c r="E256" s="1"/>
      <c r="F256" s="4"/>
      <c r="G256" s="4"/>
      <c r="H256" s="1"/>
      <c r="I256" s="4"/>
      <c r="J256" s="4"/>
      <c r="K256" s="1"/>
      <c r="L256" s="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4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</hyperlinks>
  <printOptions/>
  <pageMargins bottom="0.75" footer="0.0" header="0.0" left="0.7" right="0.7" top="0.75"/>
  <pageSetup orientation="landscape"/>
  <drawing r:id="rId5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2025-06-20T18:32:50Z</dcterms:created>
  <dc:creator>Mathew, Joshua</dc:creator>
</cp:coreProperties>
</file>