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50 Beta" sheetId="1" r:id="rId4"/>
  </sheets>
  <definedNames/>
  <calcPr/>
  <extLst>
    <ext uri="GoogleSheetsCustomDataVersion2">
      <go:sheetsCustomData xmlns:go="http://customooxmlschemas.google.com/" r:id="rId5" roundtripDataChecksum="ZLxKhmYC9wJ+1hlxHTwc7mxZggkDbkqDgfaUPnYYtt4="/>
    </ext>
  </extLst>
</workbook>
</file>

<file path=xl/sharedStrings.xml><?xml version="1.0" encoding="utf-8"?>
<sst xmlns="http://schemas.openxmlformats.org/spreadsheetml/2006/main" count="152" uniqueCount="85">
  <si>
    <t>CASRN</t>
  </si>
  <si>
    <t>Docking Score (kcal/mol)</t>
  </si>
  <si>
    <t>IC50 (nM)</t>
  </si>
  <si>
    <t>pIC50</t>
  </si>
  <si>
    <t>Average Mass (g/mol)</t>
  </si>
  <si>
    <t>HOMO (eV)</t>
  </si>
  <si>
    <t>LUMO (eV)</t>
  </si>
  <si>
    <t>#Freely Rotating Bonds</t>
  </si>
  <si>
    <t>#H bond acceptors</t>
  </si>
  <si>
    <t>#H bond donors</t>
  </si>
  <si>
    <t>ACD/LogD(pH 7.4)</t>
  </si>
  <si>
    <t>Density (g/cm³)</t>
  </si>
  <si>
    <t>Polar Surface Area (Å²)</t>
  </si>
  <si>
    <t>Surface Tension (dyne/cm)</t>
  </si>
  <si>
    <t>F+ Max</t>
  </si>
  <si>
    <t>Set</t>
  </si>
  <si>
    <t>Predicted pIC50</t>
  </si>
  <si>
    <t>662-28-2</t>
  </si>
  <si>
    <t>Training</t>
  </si>
  <si>
    <t>306-91-2</t>
  </si>
  <si>
    <t>Test</t>
  </si>
  <si>
    <t>307-08-4</t>
  </si>
  <si>
    <t>97571-69-2</t>
  </si>
  <si>
    <t>33021-47-5</t>
  </si>
  <si>
    <t>558-64-5</t>
  </si>
  <si>
    <t>307-07-3</t>
  </si>
  <si>
    <t>95827-25-1</t>
  </si>
  <si>
    <t>61855-74-1</t>
  </si>
  <si>
    <t>86714-34-3</t>
  </si>
  <si>
    <t>306-92-3</t>
  </si>
  <si>
    <t>86630-50-4</t>
  </si>
  <si>
    <t>400626-83-7</t>
  </si>
  <si>
    <t>306-95-6</t>
  </si>
  <si>
    <t>114832-09-6</t>
  </si>
  <si>
    <t>96595-38-9</t>
  </si>
  <si>
    <t>86563-85-1</t>
  </si>
  <si>
    <t>94718-25-9</t>
  </si>
  <si>
    <t>210972-74-0</t>
  </si>
  <si>
    <t>306-94-5</t>
  </si>
  <si>
    <t>60433-11-6</t>
  </si>
  <si>
    <t>1493-68-1</t>
  </si>
  <si>
    <t>68155-54-4</t>
  </si>
  <si>
    <t>646533-87-1</t>
  </si>
  <si>
    <t>610800-34-5</t>
  </si>
  <si>
    <t>57020-28-7</t>
  </si>
  <si>
    <t>54939-04-7</t>
  </si>
  <si>
    <t>92942-81-9</t>
  </si>
  <si>
    <t>919489-99-9</t>
  </si>
  <si>
    <t>64191-44-2</t>
  </si>
  <si>
    <t>57344-87-3</t>
  </si>
  <si>
    <t>4314-47-0</t>
  </si>
  <si>
    <t>325989-96-6</t>
  </si>
  <si>
    <t>231630-89-0</t>
  </si>
  <si>
    <t>75262-87-2</t>
  </si>
  <si>
    <t>67905-19-5</t>
  </si>
  <si>
    <t>36481-20-6</t>
  </si>
  <si>
    <t>1978-24-1</t>
  </si>
  <si>
    <t>99268-59-4</t>
  </si>
  <si>
    <t>75108-51-9</t>
  </si>
  <si>
    <t>55847-13-7</t>
  </si>
  <si>
    <t>60096-00-6</t>
  </si>
  <si>
    <t>5492-89-7</t>
  </si>
  <si>
    <t>17051-14-8</t>
  </si>
  <si>
    <t>1107-00-2</t>
  </si>
  <si>
    <t>124389-29-3</t>
  </si>
  <si>
    <t>75169-49-2</t>
  </si>
  <si>
    <t>287172-67-2</t>
  </si>
  <si>
    <t>118694-32-9</t>
  </si>
  <si>
    <t>1555-24-4</t>
  </si>
  <si>
    <t>355-49-7</t>
  </si>
  <si>
    <t>1600-71-1</t>
  </si>
  <si>
    <t>58431-34-8</t>
  </si>
  <si>
    <t>1240600-40-1</t>
  </si>
  <si>
    <t>1870-13-9</t>
  </si>
  <si>
    <t>95658-47-2</t>
  </si>
  <si>
    <t>62751-26-2</t>
  </si>
  <si>
    <t>847335-91-5</t>
  </si>
  <si>
    <t>74693-91-7</t>
  </si>
  <si>
    <t>73188-76-8</t>
  </si>
  <si>
    <t>68025-62-7</t>
  </si>
  <si>
    <t>87988-75-8</t>
  </si>
  <si>
    <t>213342-85-9</t>
  </si>
  <si>
    <t>374-80-1</t>
  </si>
  <si>
    <t>33843-80-0</t>
  </si>
  <si>
    <t>313366-93-7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</si>
</sst>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"/>
    <numFmt numFmtId="165" formatCode="yyyy-mm-dd"/>
  </numFmts>
  <fonts count="5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1" numFmtId="164" xfId="0" applyAlignment="1" applyFill="1" applyFont="1" applyNumberFormat="1">
      <alignment horizontal="center"/>
    </xf>
    <xf borderId="0" fillId="0" fontId="3" numFmtId="0" xfId="0" applyAlignment="1" applyFont="1">
      <alignment horizontal="center" readingOrder="0" shrinkToFit="0" vertical="bottom" wrapText="0"/>
    </xf>
    <xf borderId="0" fillId="2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25"/>
    <col customWidth="1" min="3" max="3" width="16.88"/>
    <col customWidth="1" min="4" max="4" width="13.88"/>
    <col customWidth="1" min="5" max="5" width="26.63"/>
    <col customWidth="1" min="6" max="6" width="18.38"/>
    <col customWidth="1" min="7" max="7" width="18.0"/>
    <col customWidth="1" min="8" max="8" width="21.88"/>
    <col customWidth="1" min="9" max="9" width="19.25"/>
    <col customWidth="1" min="10" max="10" width="18.88"/>
    <col customWidth="1" min="11" max="11" width="19.5"/>
    <col customWidth="1" min="12" max="12" width="15.38"/>
    <col customWidth="1" min="13" max="13" width="24.75"/>
    <col customWidth="1" min="14" max="14" width="22.38"/>
    <col customWidth="1" min="15" max="15" width="14.88"/>
    <col customWidth="1" min="16" max="16" width="10.38"/>
    <col customWidth="1" min="17" max="17" width="17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</row>
    <row r="2" ht="15.75" customHeight="1">
      <c r="A2" s="6" t="s">
        <v>17</v>
      </c>
      <c r="B2" s="7">
        <v>-15.5</v>
      </c>
      <c r="C2" s="8">
        <f t="shared" ref="C2:C70" si="1">1000000000*(EXP((500)*(B2)/(298.126)))</f>
        <v>0.005131003148</v>
      </c>
      <c r="D2" s="7">
        <f t="shared" ref="D2:D70" si="2">-LOG((C:C)*10^(-9))</f>
        <v>11.28979772</v>
      </c>
      <c r="E2" s="7">
        <v>686.134</v>
      </c>
      <c r="F2" s="7">
        <v>-12.575</v>
      </c>
      <c r="G2" s="7">
        <v>-1.282</v>
      </c>
      <c r="H2" s="7">
        <v>0.0</v>
      </c>
      <c r="I2" s="7">
        <v>0.0</v>
      </c>
      <c r="J2" s="7">
        <v>0.0</v>
      </c>
      <c r="K2" s="7">
        <v>7.45</v>
      </c>
      <c r="L2" s="7">
        <v>1.9</v>
      </c>
      <c r="M2" s="7">
        <v>0.0</v>
      </c>
      <c r="N2" s="7">
        <v>18.6</v>
      </c>
      <c r="O2" s="7">
        <v>0.05472</v>
      </c>
      <c r="P2" s="9" t="s">
        <v>18</v>
      </c>
      <c r="Q2" s="9">
        <v>8.9117</v>
      </c>
    </row>
    <row r="3" ht="15.75" customHeight="1">
      <c r="A3" s="6" t="s">
        <v>19</v>
      </c>
      <c r="B3" s="7">
        <v>-13.9</v>
      </c>
      <c r="C3" s="8">
        <f t="shared" si="1"/>
        <v>0.07509322484</v>
      </c>
      <c r="D3" s="7">
        <f t="shared" si="2"/>
        <v>10.12439924</v>
      </c>
      <c r="E3" s="7">
        <v>624.116</v>
      </c>
      <c r="F3" s="7">
        <v>-12.662</v>
      </c>
      <c r="G3" s="7">
        <v>-1.344</v>
      </c>
      <c r="H3" s="7">
        <v>0.0</v>
      </c>
      <c r="I3" s="7">
        <v>0.0</v>
      </c>
      <c r="J3" s="7">
        <v>0.0</v>
      </c>
      <c r="K3" s="7">
        <v>7.56</v>
      </c>
      <c r="L3" s="7">
        <v>1.9</v>
      </c>
      <c r="M3" s="7">
        <v>0.0</v>
      </c>
      <c r="N3" s="7">
        <v>17.3</v>
      </c>
      <c r="O3" s="7">
        <v>0.05212</v>
      </c>
      <c r="P3" s="9" t="s">
        <v>20</v>
      </c>
      <c r="Q3" s="9">
        <v>8.8645</v>
      </c>
    </row>
    <row r="4" ht="15.75" customHeight="1">
      <c r="A4" s="10" t="s">
        <v>21</v>
      </c>
      <c r="B4" s="7">
        <v>-13.0</v>
      </c>
      <c r="C4" s="8">
        <f t="shared" si="1"/>
        <v>0.3397327363</v>
      </c>
      <c r="D4" s="7">
        <f t="shared" si="2"/>
        <v>9.468862603</v>
      </c>
      <c r="E4" s="7">
        <v>574.108</v>
      </c>
      <c r="F4" s="7">
        <v>-12.586</v>
      </c>
      <c r="G4" s="7">
        <v>-1.23</v>
      </c>
      <c r="H4" s="7">
        <v>0.0</v>
      </c>
      <c r="I4" s="7">
        <v>0.0</v>
      </c>
      <c r="J4" s="7">
        <v>0.0</v>
      </c>
      <c r="K4" s="7">
        <v>6.35</v>
      </c>
      <c r="L4" s="7">
        <v>1.9</v>
      </c>
      <c r="M4" s="7">
        <v>0.0</v>
      </c>
      <c r="N4" s="7">
        <v>17.2</v>
      </c>
      <c r="O4" s="7">
        <v>0.06063</v>
      </c>
      <c r="P4" s="9" t="s">
        <v>20</v>
      </c>
      <c r="Q4" s="9">
        <v>8.7124</v>
      </c>
    </row>
    <row r="5" ht="15.75" customHeight="1">
      <c r="A5" s="6" t="s">
        <v>22</v>
      </c>
      <c r="B5" s="7">
        <v>-12.7</v>
      </c>
      <c r="C5" s="8">
        <f t="shared" si="1"/>
        <v>0.5618878108</v>
      </c>
      <c r="D5" s="7">
        <f t="shared" si="2"/>
        <v>9.250350389</v>
      </c>
      <c r="E5" s="7">
        <v>580.073</v>
      </c>
      <c r="F5" s="7">
        <v>-13.065</v>
      </c>
      <c r="G5" s="7">
        <v>-1.29</v>
      </c>
      <c r="H5" s="7">
        <v>0.0</v>
      </c>
      <c r="I5" s="7">
        <v>5.0</v>
      </c>
      <c r="J5" s="7">
        <v>0.0</v>
      </c>
      <c r="K5" s="7">
        <v>9.01</v>
      </c>
      <c r="L5" s="7">
        <v>1.9</v>
      </c>
      <c r="M5" s="7">
        <v>46.0</v>
      </c>
      <c r="N5" s="7">
        <v>19.0</v>
      </c>
      <c r="O5" s="7">
        <v>0.05418</v>
      </c>
      <c r="P5" s="9" t="s">
        <v>18</v>
      </c>
      <c r="Q5" s="9">
        <v>9.294</v>
      </c>
    </row>
    <row r="6" ht="15.75" customHeight="1">
      <c r="A6" s="6" t="s">
        <v>23</v>
      </c>
      <c r="B6" s="7">
        <v>-12.4</v>
      </c>
      <c r="C6" s="8">
        <f t="shared" si="1"/>
        <v>0.9293125986</v>
      </c>
      <c r="D6" s="7">
        <f t="shared" si="2"/>
        <v>9.031838175</v>
      </c>
      <c r="E6" s="7">
        <v>522.136</v>
      </c>
      <c r="F6" s="7">
        <v>-12.455</v>
      </c>
      <c r="G6" s="7">
        <v>-2.574</v>
      </c>
      <c r="H6" s="7">
        <v>0.0</v>
      </c>
      <c r="I6" s="7">
        <v>0.0</v>
      </c>
      <c r="J6" s="7">
        <v>0.0</v>
      </c>
      <c r="K6" s="7">
        <v>3.67</v>
      </c>
      <c r="L6" s="7">
        <v>1.9</v>
      </c>
      <c r="M6" s="7">
        <v>0.0</v>
      </c>
      <c r="N6" s="7">
        <v>23.1</v>
      </c>
      <c r="O6" s="7">
        <v>0.06878</v>
      </c>
      <c r="P6" s="9" t="s">
        <v>18</v>
      </c>
      <c r="Q6" s="9">
        <v>8.1635</v>
      </c>
    </row>
    <row r="7" ht="15.75" customHeight="1">
      <c r="A7" s="6" t="s">
        <v>24</v>
      </c>
      <c r="B7" s="7">
        <v>-12.3</v>
      </c>
      <c r="C7" s="8">
        <f t="shared" si="1"/>
        <v>1.09900389</v>
      </c>
      <c r="D7" s="7">
        <f t="shared" si="2"/>
        <v>8.95900077</v>
      </c>
      <c r="E7" s="7">
        <v>562.097</v>
      </c>
      <c r="F7" s="7">
        <v>-12.556</v>
      </c>
      <c r="G7" s="7">
        <v>-1.322</v>
      </c>
      <c r="H7" s="7">
        <v>0.0</v>
      </c>
      <c r="I7" s="7">
        <v>1.0</v>
      </c>
      <c r="J7" s="7">
        <v>0.0</v>
      </c>
      <c r="K7" s="7">
        <v>4.75</v>
      </c>
      <c r="L7" s="7">
        <v>1.9</v>
      </c>
      <c r="M7" s="7">
        <v>3.0</v>
      </c>
      <c r="N7" s="7">
        <v>17.0</v>
      </c>
      <c r="O7" s="7">
        <v>0.05793</v>
      </c>
      <c r="P7" s="9" t="s">
        <v>18</v>
      </c>
      <c r="Q7" s="9">
        <v>8.5994</v>
      </c>
    </row>
    <row r="8" ht="15.75" customHeight="1">
      <c r="A8" s="11" t="s">
        <v>25</v>
      </c>
      <c r="B8" s="7">
        <v>-12.2</v>
      </c>
      <c r="C8" s="8">
        <f t="shared" si="1"/>
        <v>1.299680593</v>
      </c>
      <c r="D8" s="7">
        <f t="shared" si="2"/>
        <v>8.886163366</v>
      </c>
      <c r="E8" s="7">
        <v>524.1</v>
      </c>
      <c r="F8" s="7">
        <v>-12.558</v>
      </c>
      <c r="G8" s="7">
        <v>-1.232</v>
      </c>
      <c r="H8" s="7">
        <v>0.0</v>
      </c>
      <c r="I8" s="7">
        <v>0.0</v>
      </c>
      <c r="J8" s="7">
        <v>0.0</v>
      </c>
      <c r="K8" s="7">
        <v>5.58</v>
      </c>
      <c r="L8" s="7">
        <v>1.9</v>
      </c>
      <c r="M8" s="7">
        <v>0.0</v>
      </c>
      <c r="N8" s="7">
        <v>17.0</v>
      </c>
      <c r="O8" s="7">
        <v>0.08201</v>
      </c>
      <c r="P8" s="9" t="s">
        <v>18</v>
      </c>
      <c r="Q8" s="9">
        <v>8.5765</v>
      </c>
    </row>
    <row r="9" ht="15.75" customHeight="1">
      <c r="A9" s="6" t="s">
        <v>26</v>
      </c>
      <c r="B9" s="7">
        <v>-12.2</v>
      </c>
      <c r="C9" s="8">
        <f t="shared" si="1"/>
        <v>1.299680593</v>
      </c>
      <c r="D9" s="7">
        <f t="shared" si="2"/>
        <v>8.886163366</v>
      </c>
      <c r="E9" s="7">
        <v>495.087</v>
      </c>
      <c r="F9" s="7">
        <v>-12.287</v>
      </c>
      <c r="G9" s="7">
        <v>-1.831</v>
      </c>
      <c r="H9" s="7">
        <v>1.0</v>
      </c>
      <c r="I9" s="7">
        <v>0.0</v>
      </c>
      <c r="J9" s="7">
        <v>0.0</v>
      </c>
      <c r="K9" s="7">
        <v>7.05</v>
      </c>
      <c r="L9" s="7">
        <v>1.8</v>
      </c>
      <c r="M9" s="7">
        <v>0.0</v>
      </c>
      <c r="N9" s="7">
        <v>16.4</v>
      </c>
      <c r="O9" s="7">
        <v>0.06459</v>
      </c>
      <c r="P9" s="9" t="s">
        <v>18</v>
      </c>
      <c r="Q9" s="9">
        <v>8.3889</v>
      </c>
    </row>
    <row r="10" ht="15.75" customHeight="1">
      <c r="A10" s="6" t="s">
        <v>27</v>
      </c>
      <c r="B10" s="7">
        <v>-12.1</v>
      </c>
      <c r="C10" s="8">
        <f t="shared" si="1"/>
        <v>1.537000606</v>
      </c>
      <c r="D10" s="7">
        <f t="shared" si="2"/>
        <v>8.813325961</v>
      </c>
      <c r="E10" s="7">
        <v>524.1</v>
      </c>
      <c r="F10" s="7">
        <v>-11.539</v>
      </c>
      <c r="G10" s="7">
        <v>-1.697</v>
      </c>
      <c r="H10" s="7">
        <v>1.0</v>
      </c>
      <c r="I10" s="7">
        <v>2.0</v>
      </c>
      <c r="J10" s="7">
        <v>0.0</v>
      </c>
      <c r="K10" s="7">
        <v>3.7</v>
      </c>
      <c r="L10" s="7">
        <v>1.9</v>
      </c>
      <c r="M10" s="7">
        <v>12.0</v>
      </c>
      <c r="N10" s="7">
        <v>18.0</v>
      </c>
      <c r="O10" s="7">
        <v>0.17742</v>
      </c>
      <c r="P10" s="9" t="s">
        <v>18</v>
      </c>
      <c r="Q10" s="9">
        <v>8.2536</v>
      </c>
    </row>
    <row r="11" ht="15.75" customHeight="1">
      <c r="A11" s="6" t="s">
        <v>28</v>
      </c>
      <c r="B11" s="7">
        <v>-11.8</v>
      </c>
      <c r="C11" s="8">
        <f t="shared" si="1"/>
        <v>2.542062668</v>
      </c>
      <c r="D11" s="7">
        <f t="shared" si="2"/>
        <v>8.594813747</v>
      </c>
      <c r="E11" s="7">
        <v>495.087</v>
      </c>
      <c r="F11" s="7">
        <v>-12.7</v>
      </c>
      <c r="G11" s="7">
        <v>-1.747</v>
      </c>
      <c r="H11" s="7">
        <v>1.0</v>
      </c>
      <c r="I11" s="7">
        <v>2.0</v>
      </c>
      <c r="J11" s="7">
        <v>0.0</v>
      </c>
      <c r="K11" s="7">
        <v>5.12</v>
      </c>
      <c r="L11" s="7">
        <v>1.9</v>
      </c>
      <c r="M11" s="7">
        <v>12.0</v>
      </c>
      <c r="N11" s="7">
        <v>18.1</v>
      </c>
      <c r="O11" s="7">
        <v>0.08816</v>
      </c>
      <c r="P11" s="9" t="s">
        <v>18</v>
      </c>
      <c r="Q11" s="9">
        <v>8.4389</v>
      </c>
    </row>
    <row r="12" ht="15.75" customHeight="1">
      <c r="A12" s="11" t="s">
        <v>29</v>
      </c>
      <c r="B12" s="7">
        <v>-11.7</v>
      </c>
      <c r="C12" s="8">
        <f t="shared" si="1"/>
        <v>3.006240057</v>
      </c>
      <c r="D12" s="7">
        <f t="shared" si="2"/>
        <v>8.521976343</v>
      </c>
      <c r="E12" s="7">
        <v>512.089</v>
      </c>
      <c r="F12" s="7">
        <v>-12.655</v>
      </c>
      <c r="G12" s="7">
        <v>-1.275</v>
      </c>
      <c r="H12" s="7">
        <v>0.0</v>
      </c>
      <c r="I12" s="7">
        <v>0.0</v>
      </c>
      <c r="J12" s="7">
        <v>0.0</v>
      </c>
      <c r="K12" s="7">
        <v>5.62</v>
      </c>
      <c r="L12" s="7">
        <v>1.8</v>
      </c>
      <c r="M12" s="7">
        <v>0.0</v>
      </c>
      <c r="N12" s="7">
        <v>15.4</v>
      </c>
      <c r="O12" s="7">
        <v>0.07516</v>
      </c>
      <c r="P12" s="9" t="s">
        <v>18</v>
      </c>
      <c r="Q12" s="9">
        <v>8.4645</v>
      </c>
    </row>
    <row r="13" ht="15.75" customHeight="1">
      <c r="A13" s="6" t="s">
        <v>30</v>
      </c>
      <c r="B13" s="7">
        <v>-11.6</v>
      </c>
      <c r="C13" s="8">
        <f t="shared" si="1"/>
        <v>3.555175644</v>
      </c>
      <c r="D13" s="7">
        <f t="shared" si="2"/>
        <v>8.449138938</v>
      </c>
      <c r="E13" s="7">
        <v>595.102</v>
      </c>
      <c r="F13" s="7">
        <v>-12.378</v>
      </c>
      <c r="G13" s="7">
        <v>-1.852</v>
      </c>
      <c r="H13" s="7">
        <v>0.0</v>
      </c>
      <c r="I13" s="7">
        <v>0.0</v>
      </c>
      <c r="J13" s="7">
        <v>0.0</v>
      </c>
      <c r="K13" s="7">
        <v>5.62</v>
      </c>
      <c r="L13" s="7">
        <v>1.8</v>
      </c>
      <c r="M13" s="7">
        <v>0.0</v>
      </c>
      <c r="N13" s="7">
        <v>15.4</v>
      </c>
      <c r="O13" s="7">
        <v>0.05565</v>
      </c>
      <c r="P13" s="9" t="s">
        <v>18</v>
      </c>
      <c r="Q13" s="9">
        <v>8.4625</v>
      </c>
    </row>
    <row r="14" ht="15.75" customHeight="1">
      <c r="A14" s="11" t="s">
        <v>31</v>
      </c>
      <c r="B14" s="7">
        <v>-11.5</v>
      </c>
      <c r="C14" s="8">
        <f t="shared" si="1"/>
        <v>4.204346166</v>
      </c>
      <c r="D14" s="7">
        <f t="shared" si="2"/>
        <v>8.376301533</v>
      </c>
      <c r="E14" s="7">
        <v>632.092</v>
      </c>
      <c r="F14" s="7">
        <v>-12.354</v>
      </c>
      <c r="G14" s="7">
        <v>-1.404</v>
      </c>
      <c r="H14" s="7">
        <v>0.0</v>
      </c>
      <c r="I14" s="7">
        <v>0.0</v>
      </c>
      <c r="J14" s="7">
        <v>0.0</v>
      </c>
      <c r="K14" s="7">
        <v>5.62</v>
      </c>
      <c r="L14" s="7">
        <v>1.8</v>
      </c>
      <c r="M14" s="7">
        <v>0.0</v>
      </c>
      <c r="N14" s="7">
        <v>15.4</v>
      </c>
      <c r="O14" s="7">
        <v>0.05744</v>
      </c>
      <c r="P14" s="9" t="s">
        <v>18</v>
      </c>
      <c r="Q14" s="9">
        <v>8.5643</v>
      </c>
    </row>
    <row r="15" ht="15.75" customHeight="1">
      <c r="A15" s="11" t="s">
        <v>32</v>
      </c>
      <c r="B15" s="7">
        <v>-11.5</v>
      </c>
      <c r="C15" s="8">
        <f t="shared" si="1"/>
        <v>4.204346166</v>
      </c>
      <c r="D15" s="7">
        <f t="shared" si="2"/>
        <v>8.376301533</v>
      </c>
      <c r="E15" s="7">
        <v>512.089</v>
      </c>
      <c r="F15" s="7">
        <v>-12.674</v>
      </c>
      <c r="G15" s="7">
        <v>-1.324</v>
      </c>
      <c r="H15" s="7">
        <v>1.0</v>
      </c>
      <c r="I15" s="7">
        <v>0.0</v>
      </c>
      <c r="J15" s="7">
        <v>0.0</v>
      </c>
      <c r="K15" s="7">
        <v>5.79</v>
      </c>
      <c r="L15" s="7">
        <v>1.8</v>
      </c>
      <c r="M15" s="7">
        <v>0.0</v>
      </c>
      <c r="N15" s="7">
        <v>32.2</v>
      </c>
      <c r="O15" s="7">
        <v>0.07247</v>
      </c>
      <c r="P15" s="9" t="s">
        <v>18</v>
      </c>
      <c r="Q15" s="9">
        <v>8.2875</v>
      </c>
    </row>
    <row r="16" ht="15.75" customHeight="1">
      <c r="A16" s="6" t="s">
        <v>33</v>
      </c>
      <c r="B16" s="7">
        <v>-11.4</v>
      </c>
      <c r="C16" s="8">
        <f t="shared" si="1"/>
        <v>4.972054395</v>
      </c>
      <c r="D16" s="7">
        <f t="shared" si="2"/>
        <v>8.303464129</v>
      </c>
      <c r="E16" s="7">
        <v>511.086</v>
      </c>
      <c r="F16" s="7">
        <v>-12.146</v>
      </c>
      <c r="G16" s="7">
        <v>-1.843</v>
      </c>
      <c r="H16" s="7">
        <v>0.0</v>
      </c>
      <c r="I16" s="7">
        <v>0.0</v>
      </c>
      <c r="J16" s="7">
        <v>0.0</v>
      </c>
      <c r="K16" s="7">
        <v>6.13</v>
      </c>
      <c r="L16" s="7">
        <v>1.8</v>
      </c>
      <c r="M16" s="7">
        <v>0.0</v>
      </c>
      <c r="N16" s="7">
        <v>38.7</v>
      </c>
      <c r="O16" s="7">
        <v>0.08267</v>
      </c>
      <c r="P16" s="9" t="s">
        <v>20</v>
      </c>
      <c r="Q16" s="9">
        <v>8.3006</v>
      </c>
    </row>
    <row r="17" ht="15.75" customHeight="1">
      <c r="A17" s="11" t="s">
        <v>34</v>
      </c>
      <c r="B17" s="7">
        <v>-11.4</v>
      </c>
      <c r="C17" s="8">
        <f t="shared" si="1"/>
        <v>4.972054395</v>
      </c>
      <c r="D17" s="7">
        <f t="shared" si="2"/>
        <v>8.303464129</v>
      </c>
      <c r="E17" s="7">
        <v>481.112</v>
      </c>
      <c r="F17" s="7">
        <v>-10.792</v>
      </c>
      <c r="G17" s="7">
        <v>-2.087</v>
      </c>
      <c r="H17" s="7">
        <v>0.0</v>
      </c>
      <c r="I17" s="7">
        <v>0.0</v>
      </c>
      <c r="J17" s="7">
        <v>0.0</v>
      </c>
      <c r="K17" s="7">
        <v>5.34</v>
      </c>
      <c r="L17" s="7">
        <v>1.8</v>
      </c>
      <c r="M17" s="7">
        <v>0.0</v>
      </c>
      <c r="N17" s="7">
        <v>16.0</v>
      </c>
      <c r="O17" s="7">
        <v>0.13306</v>
      </c>
      <c r="P17" s="9" t="s">
        <v>18</v>
      </c>
      <c r="Q17" s="9">
        <v>8.2082</v>
      </c>
    </row>
    <row r="18" ht="15.75" customHeight="1">
      <c r="A18" s="6" t="s">
        <v>35</v>
      </c>
      <c r="B18" s="7">
        <v>-11.4</v>
      </c>
      <c r="C18" s="8">
        <f t="shared" si="1"/>
        <v>4.972054395</v>
      </c>
      <c r="D18" s="7">
        <f t="shared" si="2"/>
        <v>8.303464129</v>
      </c>
      <c r="E18" s="7">
        <v>495.087</v>
      </c>
      <c r="F18" s="7">
        <v>-12.483</v>
      </c>
      <c r="G18" s="7">
        <v>-1.722</v>
      </c>
      <c r="H18" s="7">
        <v>0.0</v>
      </c>
      <c r="I18" s="7">
        <v>0.0</v>
      </c>
      <c r="J18" s="7">
        <v>0.0</v>
      </c>
      <c r="K18" s="7">
        <v>5.21</v>
      </c>
      <c r="L18" s="7">
        <v>1.9</v>
      </c>
      <c r="M18" s="7">
        <v>0.0</v>
      </c>
      <c r="N18" s="7">
        <v>42.5</v>
      </c>
      <c r="O18" s="7">
        <v>0.05456</v>
      </c>
      <c r="P18" s="9" t="s">
        <v>18</v>
      </c>
      <c r="Q18" s="9">
        <v>8.3363</v>
      </c>
    </row>
    <row r="19" ht="15.75" customHeight="1">
      <c r="A19" s="6" t="s">
        <v>36</v>
      </c>
      <c r="B19" s="7">
        <v>-11.4</v>
      </c>
      <c r="C19" s="8">
        <f t="shared" si="1"/>
        <v>4.972054395</v>
      </c>
      <c r="D19" s="7">
        <f t="shared" si="2"/>
        <v>8.303464129</v>
      </c>
      <c r="E19" s="7">
        <v>461.078</v>
      </c>
      <c r="F19" s="7">
        <v>-12.203</v>
      </c>
      <c r="G19" s="7">
        <v>-1.795</v>
      </c>
      <c r="H19" s="7">
        <v>0.0</v>
      </c>
      <c r="I19" s="7">
        <v>1.0</v>
      </c>
      <c r="J19" s="7">
        <v>0.0</v>
      </c>
      <c r="K19" s="7">
        <v>5.18</v>
      </c>
      <c r="L19" s="7">
        <v>1.8</v>
      </c>
      <c r="M19" s="7">
        <v>9.0</v>
      </c>
      <c r="N19" s="7">
        <v>14.7</v>
      </c>
      <c r="O19" s="7">
        <v>0.07935</v>
      </c>
      <c r="P19" s="9" t="s">
        <v>18</v>
      </c>
      <c r="Q19" s="9">
        <v>8.3527</v>
      </c>
    </row>
    <row r="20" ht="15.75" customHeight="1">
      <c r="A20" s="6" t="s">
        <v>37</v>
      </c>
      <c r="B20" s="7">
        <v>-11.3</v>
      </c>
      <c r="C20" s="8">
        <f t="shared" si="1"/>
        <v>5.879945164</v>
      </c>
      <c r="D20" s="7">
        <f t="shared" si="2"/>
        <v>8.230626724</v>
      </c>
      <c r="E20" s="7">
        <v>816.124</v>
      </c>
      <c r="F20" s="7">
        <v>-12.213</v>
      </c>
      <c r="G20" s="7">
        <v>-1.497</v>
      </c>
      <c r="H20" s="7">
        <v>4.0</v>
      </c>
      <c r="I20" s="7">
        <v>4.0</v>
      </c>
      <c r="J20" s="7">
        <v>0.0</v>
      </c>
      <c r="K20" s="7">
        <v>4.02</v>
      </c>
      <c r="L20" s="7">
        <v>1.7</v>
      </c>
      <c r="M20" s="7">
        <v>41.0</v>
      </c>
      <c r="N20" s="7">
        <v>43.5</v>
      </c>
      <c r="O20" s="7">
        <v>0.20556</v>
      </c>
      <c r="P20" s="9" t="s">
        <v>18</v>
      </c>
      <c r="Q20" s="9">
        <v>8.0398</v>
      </c>
    </row>
    <row r="21" ht="15.75" customHeight="1">
      <c r="A21" s="12" t="s">
        <v>38</v>
      </c>
      <c r="B21" s="7">
        <v>-11.2</v>
      </c>
      <c r="C21" s="8">
        <f t="shared" si="1"/>
        <v>6.953615625</v>
      </c>
      <c r="D21" s="7">
        <f t="shared" si="2"/>
        <v>8.157789319</v>
      </c>
      <c r="E21" s="7">
        <v>462.081</v>
      </c>
      <c r="F21" s="7">
        <v>-12.507</v>
      </c>
      <c r="G21" s="7">
        <v>-1.318</v>
      </c>
      <c r="H21" s="7">
        <v>1.0</v>
      </c>
      <c r="I21" s="7">
        <v>0.0</v>
      </c>
      <c r="J21" s="7">
        <v>0.0</v>
      </c>
      <c r="K21" s="7">
        <v>5.07</v>
      </c>
      <c r="L21" s="7">
        <v>1.8</v>
      </c>
      <c r="M21" s="7">
        <v>0.0</v>
      </c>
      <c r="N21" s="7">
        <v>20.9</v>
      </c>
      <c r="O21" s="7">
        <v>0.07416</v>
      </c>
      <c r="P21" s="9" t="s">
        <v>18</v>
      </c>
      <c r="Q21" s="9">
        <v>8.2224</v>
      </c>
    </row>
    <row r="22" ht="15.75" customHeight="1">
      <c r="A22" s="11" t="s">
        <v>39</v>
      </c>
      <c r="B22" s="7">
        <v>-11.0</v>
      </c>
      <c r="C22" s="8">
        <f t="shared" si="1"/>
        <v>9.724907738</v>
      </c>
      <c r="D22" s="7">
        <f t="shared" si="2"/>
        <v>8.01211451</v>
      </c>
      <c r="E22" s="7">
        <v>462.081</v>
      </c>
      <c r="F22" s="7">
        <v>-12.568</v>
      </c>
      <c r="G22" s="7">
        <v>-1.251</v>
      </c>
      <c r="H22" s="7">
        <v>0.0</v>
      </c>
      <c r="I22" s="7">
        <v>1.0</v>
      </c>
      <c r="J22" s="7">
        <v>0.0</v>
      </c>
      <c r="K22" s="7">
        <v>6.05</v>
      </c>
      <c r="L22" s="7">
        <v>1.9</v>
      </c>
      <c r="M22" s="7">
        <v>9.0</v>
      </c>
      <c r="N22" s="7">
        <v>16.2</v>
      </c>
      <c r="O22" s="7">
        <v>0.07722</v>
      </c>
      <c r="P22" s="9" t="s">
        <v>20</v>
      </c>
      <c r="Q22" s="9">
        <v>8.6337</v>
      </c>
    </row>
    <row r="23" ht="15.75" customHeight="1">
      <c r="A23" s="6" t="s">
        <v>40</v>
      </c>
      <c r="B23" s="7">
        <v>-10.9</v>
      </c>
      <c r="C23" s="8">
        <f t="shared" si="1"/>
        <v>11.50066344</v>
      </c>
      <c r="D23" s="7">
        <f t="shared" si="2"/>
        <v>7.939277106</v>
      </c>
      <c r="E23" s="7">
        <v>382.16</v>
      </c>
      <c r="F23" s="7">
        <v>-9.094</v>
      </c>
      <c r="G23" s="7">
        <v>-2.55</v>
      </c>
      <c r="H23" s="7">
        <v>0.0</v>
      </c>
      <c r="I23" s="7">
        <v>0.0</v>
      </c>
      <c r="J23" s="7">
        <v>0.0</v>
      </c>
      <c r="K23" s="7">
        <v>3.09</v>
      </c>
      <c r="L23" s="7">
        <v>1.8</v>
      </c>
      <c r="M23" s="7">
        <v>0.0</v>
      </c>
      <c r="N23" s="7">
        <v>15.7</v>
      </c>
      <c r="O23" s="7">
        <v>0.06168</v>
      </c>
      <c r="P23" s="9" t="s">
        <v>20</v>
      </c>
      <c r="Q23" s="9">
        <v>7.8549</v>
      </c>
    </row>
    <row r="24" ht="15.75" customHeight="1">
      <c r="A24" s="11" t="s">
        <v>41</v>
      </c>
      <c r="B24" s="7">
        <v>-10.9</v>
      </c>
      <c r="C24" s="8">
        <f t="shared" si="1"/>
        <v>11.50066344</v>
      </c>
      <c r="D24" s="7">
        <f t="shared" si="2"/>
        <v>7.939277106</v>
      </c>
      <c r="E24" s="7">
        <v>716.108</v>
      </c>
      <c r="F24" s="7">
        <v>-12.274</v>
      </c>
      <c r="G24" s="7">
        <v>-1.414</v>
      </c>
      <c r="H24" s="7">
        <v>1.0</v>
      </c>
      <c r="I24" s="7">
        <v>1.0</v>
      </c>
      <c r="J24" s="7">
        <v>0.0</v>
      </c>
      <c r="K24" s="7">
        <v>2.84</v>
      </c>
      <c r="L24" s="7">
        <v>1.9</v>
      </c>
      <c r="M24" s="7">
        <v>3.0</v>
      </c>
      <c r="N24" s="7">
        <v>16.9</v>
      </c>
      <c r="O24" s="7">
        <v>0.03946</v>
      </c>
      <c r="P24" s="9" t="s">
        <v>18</v>
      </c>
      <c r="Q24" s="9">
        <v>8.446</v>
      </c>
    </row>
    <row r="25" ht="15.75" customHeight="1">
      <c r="A25" s="6" t="s">
        <v>42</v>
      </c>
      <c r="B25" s="7">
        <v>-10.9</v>
      </c>
      <c r="C25" s="8">
        <f t="shared" si="1"/>
        <v>11.50066344</v>
      </c>
      <c r="D25" s="7">
        <f t="shared" si="2"/>
        <v>7.939277106</v>
      </c>
      <c r="E25" s="7">
        <v>444.179</v>
      </c>
      <c r="F25" s="7">
        <v>-8.72</v>
      </c>
      <c r="G25" s="7">
        <v>-2.826</v>
      </c>
      <c r="H25" s="7">
        <v>2.0</v>
      </c>
      <c r="I25" s="7">
        <v>1.0</v>
      </c>
      <c r="J25" s="7">
        <v>1.0</v>
      </c>
      <c r="K25" s="7">
        <v>6.61</v>
      </c>
      <c r="L25" s="7">
        <v>1.8</v>
      </c>
      <c r="M25" s="7">
        <v>12.0</v>
      </c>
      <c r="N25" s="7">
        <v>36.4</v>
      </c>
      <c r="O25" s="7">
        <v>0.05334</v>
      </c>
      <c r="P25" s="9" t="s">
        <v>20</v>
      </c>
      <c r="Q25" s="9">
        <v>8.0266</v>
      </c>
    </row>
    <row r="26" ht="15.75" customHeight="1">
      <c r="A26" s="6" t="s">
        <v>43</v>
      </c>
      <c r="B26" s="7">
        <v>-10.9</v>
      </c>
      <c r="C26" s="8">
        <f t="shared" si="1"/>
        <v>11.50066344</v>
      </c>
      <c r="D26" s="7">
        <f t="shared" si="2"/>
        <v>7.939277106</v>
      </c>
      <c r="E26" s="7">
        <v>802.0865</v>
      </c>
      <c r="F26" s="7">
        <v>-12.195</v>
      </c>
      <c r="G26" s="7">
        <v>-1.943</v>
      </c>
      <c r="H26" s="7">
        <v>0.0</v>
      </c>
      <c r="I26" s="7">
        <v>0.0</v>
      </c>
      <c r="J26" s="7">
        <v>0.0</v>
      </c>
      <c r="K26" s="7">
        <v>3.75</v>
      </c>
      <c r="L26" s="7">
        <v>1.8</v>
      </c>
      <c r="M26" s="7">
        <v>0.0</v>
      </c>
      <c r="N26" s="7">
        <v>14.8</v>
      </c>
      <c r="O26" s="7">
        <v>0.11641</v>
      </c>
      <c r="P26" s="9" t="s">
        <v>18</v>
      </c>
      <c r="Q26" s="9">
        <v>8.4168</v>
      </c>
    </row>
    <row r="27" ht="15.75" customHeight="1">
      <c r="A27" s="6" t="s">
        <v>44</v>
      </c>
      <c r="B27" s="7">
        <v>-10.9</v>
      </c>
      <c r="C27" s="8">
        <f t="shared" si="1"/>
        <v>11.50066344</v>
      </c>
      <c r="D27" s="7">
        <f t="shared" si="2"/>
        <v>7.939277106</v>
      </c>
      <c r="E27" s="7">
        <v>420.157</v>
      </c>
      <c r="F27" s="7">
        <v>-9.551</v>
      </c>
      <c r="G27" s="7">
        <v>-2.086</v>
      </c>
      <c r="H27" s="7">
        <v>0.0</v>
      </c>
      <c r="I27" s="7">
        <v>0.0</v>
      </c>
      <c r="J27" s="7">
        <v>0.0</v>
      </c>
      <c r="K27" s="7">
        <v>4.92</v>
      </c>
      <c r="L27" s="7">
        <v>1.8</v>
      </c>
      <c r="M27" s="7">
        <v>0.0</v>
      </c>
      <c r="N27" s="7">
        <v>35.1</v>
      </c>
      <c r="O27" s="7">
        <v>0.05607</v>
      </c>
      <c r="P27" s="9" t="s">
        <v>18</v>
      </c>
      <c r="Q27" s="9">
        <v>8.0569</v>
      </c>
    </row>
    <row r="28" ht="15.75" customHeight="1">
      <c r="A28" s="11" t="s">
        <v>45</v>
      </c>
      <c r="B28" s="7">
        <v>-10.9</v>
      </c>
      <c r="C28" s="8">
        <f t="shared" si="1"/>
        <v>11.50066344</v>
      </c>
      <c r="D28" s="7">
        <f t="shared" si="2"/>
        <v>7.939277106</v>
      </c>
      <c r="E28" s="7">
        <v>424.084</v>
      </c>
      <c r="F28" s="7">
        <v>-12.552</v>
      </c>
      <c r="G28" s="7">
        <v>-2.419</v>
      </c>
      <c r="H28" s="7">
        <v>1.0</v>
      </c>
      <c r="I28" s="7">
        <v>3.0</v>
      </c>
      <c r="J28" s="7">
        <v>3.0</v>
      </c>
      <c r="K28" s="7">
        <v>1.72</v>
      </c>
      <c r="L28" s="7">
        <v>1.8</v>
      </c>
      <c r="M28" s="7">
        <v>55.0</v>
      </c>
      <c r="N28" s="7">
        <v>22.6</v>
      </c>
      <c r="O28" s="7">
        <v>0.19025</v>
      </c>
      <c r="P28" s="9" t="s">
        <v>18</v>
      </c>
      <c r="Q28" s="9">
        <v>8.0093</v>
      </c>
    </row>
    <row r="29" ht="15.75" customHeight="1">
      <c r="A29" s="6" t="s">
        <v>46</v>
      </c>
      <c r="B29" s="7">
        <v>-10.8</v>
      </c>
      <c r="C29" s="8">
        <f t="shared" si="1"/>
        <v>13.60066987</v>
      </c>
      <c r="D29" s="7">
        <f t="shared" si="2"/>
        <v>7.866439701</v>
      </c>
      <c r="E29" s="7">
        <v>457.0895</v>
      </c>
      <c r="F29" s="7">
        <v>-11.868</v>
      </c>
      <c r="G29" s="7">
        <v>-2.088</v>
      </c>
      <c r="H29" s="7">
        <v>0.0</v>
      </c>
      <c r="I29" s="7">
        <v>0.0</v>
      </c>
      <c r="J29" s="7">
        <v>0.0</v>
      </c>
      <c r="K29" s="7">
        <v>4.36</v>
      </c>
      <c r="L29" s="7">
        <v>1.8</v>
      </c>
      <c r="M29" s="7">
        <v>0.0</v>
      </c>
      <c r="N29" s="7">
        <v>15.1</v>
      </c>
      <c r="O29" s="7">
        <v>0.15757</v>
      </c>
      <c r="P29" s="9" t="s">
        <v>18</v>
      </c>
      <c r="Q29" s="9">
        <v>8.0954</v>
      </c>
    </row>
    <row r="30" ht="15.75" customHeight="1">
      <c r="A30" s="6" t="s">
        <v>47</v>
      </c>
      <c r="B30" s="7">
        <v>-10.8</v>
      </c>
      <c r="C30" s="8">
        <f t="shared" si="1"/>
        <v>13.60066987</v>
      </c>
      <c r="D30" s="7">
        <f t="shared" si="2"/>
        <v>7.866439701</v>
      </c>
      <c r="E30" s="7">
        <v>604.1458</v>
      </c>
      <c r="F30" s="7">
        <v>-10.6</v>
      </c>
      <c r="G30" s="7">
        <v>-2.319</v>
      </c>
      <c r="H30" s="7">
        <v>6.0</v>
      </c>
      <c r="I30" s="7">
        <v>6.0</v>
      </c>
      <c r="J30" s="7">
        <v>0.0</v>
      </c>
      <c r="K30" s="7">
        <v>5.98</v>
      </c>
      <c r="L30" s="7">
        <v>1.8</v>
      </c>
      <c r="M30" s="7">
        <v>66.0</v>
      </c>
      <c r="N30" s="7">
        <v>40.9</v>
      </c>
      <c r="O30" s="7">
        <v>0.11208</v>
      </c>
      <c r="P30" s="9" t="s">
        <v>18</v>
      </c>
      <c r="Q30" s="9">
        <v>7.9865</v>
      </c>
    </row>
    <row r="31" ht="15.75" customHeight="1">
      <c r="A31" s="11" t="s">
        <v>48</v>
      </c>
      <c r="B31" s="7">
        <v>-10.8</v>
      </c>
      <c r="C31" s="8">
        <f t="shared" si="1"/>
        <v>13.60066987</v>
      </c>
      <c r="D31" s="7">
        <f t="shared" si="2"/>
        <v>7.866439701</v>
      </c>
      <c r="E31" s="7">
        <v>566.085</v>
      </c>
      <c r="F31" s="7">
        <v>-12.352</v>
      </c>
      <c r="G31" s="7">
        <v>-1.439</v>
      </c>
      <c r="H31" s="7">
        <v>0.0</v>
      </c>
      <c r="I31" s="7">
        <v>0.0</v>
      </c>
      <c r="J31" s="7">
        <v>0.0</v>
      </c>
      <c r="K31" s="7">
        <v>2.64</v>
      </c>
      <c r="L31" s="7">
        <v>1.9</v>
      </c>
      <c r="M31" s="7">
        <v>0.0</v>
      </c>
      <c r="N31" s="7">
        <v>25.3</v>
      </c>
      <c r="O31" s="7">
        <v>0.04854</v>
      </c>
      <c r="P31" s="9" t="s">
        <v>20</v>
      </c>
      <c r="Q31" s="9">
        <v>8.2832</v>
      </c>
    </row>
    <row r="32" ht="15.75" customHeight="1">
      <c r="A32" s="6" t="s">
        <v>49</v>
      </c>
      <c r="B32" s="7">
        <v>-10.8</v>
      </c>
      <c r="C32" s="8">
        <f t="shared" si="1"/>
        <v>13.60066987</v>
      </c>
      <c r="D32" s="7">
        <f t="shared" si="2"/>
        <v>7.866439701</v>
      </c>
      <c r="E32" s="7">
        <v>614.1627</v>
      </c>
      <c r="F32" s="7">
        <v>-10.477</v>
      </c>
      <c r="G32" s="7">
        <v>-3.223</v>
      </c>
      <c r="H32" s="7">
        <v>2.0</v>
      </c>
      <c r="I32" s="7">
        <v>0.0</v>
      </c>
      <c r="J32" s="7">
        <v>0.0</v>
      </c>
      <c r="K32" s="7">
        <v>8.13</v>
      </c>
      <c r="L32" s="7">
        <v>1.5</v>
      </c>
      <c r="M32" s="7">
        <v>56.0</v>
      </c>
      <c r="N32" s="7">
        <v>47.2</v>
      </c>
      <c r="O32" s="7">
        <v>0.09609</v>
      </c>
      <c r="P32" s="9" t="s">
        <v>18</v>
      </c>
      <c r="Q32" s="9">
        <v>7.7605</v>
      </c>
    </row>
    <row r="33" ht="15.75" customHeight="1">
      <c r="A33" s="6" t="s">
        <v>50</v>
      </c>
      <c r="B33" s="7">
        <v>-10.8</v>
      </c>
      <c r="C33" s="8">
        <f t="shared" si="1"/>
        <v>13.60066987</v>
      </c>
      <c r="D33" s="7">
        <f t="shared" si="2"/>
        <v>7.866439701</v>
      </c>
      <c r="E33" s="7">
        <v>806.1408</v>
      </c>
      <c r="F33" s="7">
        <v>-12.216</v>
      </c>
      <c r="G33" s="7">
        <v>-1.83</v>
      </c>
      <c r="H33" s="7">
        <v>4.0</v>
      </c>
      <c r="I33" s="7">
        <v>2.0</v>
      </c>
      <c r="J33" s="7">
        <v>0.0</v>
      </c>
      <c r="K33" s="7">
        <v>3.86</v>
      </c>
      <c r="L33" s="7">
        <v>1.4</v>
      </c>
      <c r="M33" s="7">
        <v>6.0</v>
      </c>
      <c r="N33" s="7">
        <v>34.1</v>
      </c>
      <c r="O33" s="7">
        <v>0.19655</v>
      </c>
      <c r="P33" s="9" t="s">
        <v>18</v>
      </c>
      <c r="Q33" s="9">
        <v>7.5433</v>
      </c>
    </row>
    <row r="34" ht="15.75" customHeight="1">
      <c r="A34" s="6" t="s">
        <v>51</v>
      </c>
      <c r="B34" s="7">
        <v>-10.8</v>
      </c>
      <c r="C34" s="8">
        <f t="shared" si="1"/>
        <v>13.60066987</v>
      </c>
      <c r="D34" s="7">
        <f t="shared" si="2"/>
        <v>7.866439701</v>
      </c>
      <c r="E34" s="7">
        <v>603.158</v>
      </c>
      <c r="F34" s="7">
        <v>-9.898</v>
      </c>
      <c r="G34" s="7">
        <v>-3.158</v>
      </c>
      <c r="H34" s="7">
        <v>0.0</v>
      </c>
      <c r="I34" s="7">
        <v>0.0</v>
      </c>
      <c r="J34" s="7">
        <v>0.0</v>
      </c>
      <c r="K34" s="7">
        <v>4.78</v>
      </c>
      <c r="L34" s="7">
        <v>1.5</v>
      </c>
      <c r="M34" s="7">
        <v>25.0</v>
      </c>
      <c r="N34" s="7">
        <v>44.2</v>
      </c>
      <c r="O34" s="7">
        <v>0.10546</v>
      </c>
      <c r="P34" s="9" t="s">
        <v>18</v>
      </c>
      <c r="Q34" s="9">
        <v>7.6447</v>
      </c>
    </row>
    <row r="35" ht="15.75" customHeight="1">
      <c r="A35" s="6" t="s">
        <v>52</v>
      </c>
      <c r="B35" s="7">
        <v>-10.8</v>
      </c>
      <c r="C35" s="8">
        <f t="shared" si="1"/>
        <v>13.60066987</v>
      </c>
      <c r="D35" s="7">
        <f t="shared" si="2"/>
        <v>7.866439701</v>
      </c>
      <c r="E35" s="7">
        <v>602.182</v>
      </c>
      <c r="F35" s="7">
        <v>-9.924</v>
      </c>
      <c r="G35" s="7">
        <v>-4.164</v>
      </c>
      <c r="H35" s="7">
        <v>0.0</v>
      </c>
      <c r="I35" s="7">
        <v>0.0</v>
      </c>
      <c r="J35" s="7">
        <v>0.0</v>
      </c>
      <c r="K35" s="7">
        <v>3.72</v>
      </c>
      <c r="L35" s="7">
        <v>1.8</v>
      </c>
      <c r="M35" s="7">
        <v>0.0</v>
      </c>
      <c r="N35" s="7">
        <v>28.2</v>
      </c>
      <c r="O35" s="7">
        <v>0.11141</v>
      </c>
      <c r="P35" s="9" t="s">
        <v>18</v>
      </c>
      <c r="Q35" s="9">
        <v>7.7889</v>
      </c>
    </row>
    <row r="36" ht="15.75" customHeight="1">
      <c r="A36" s="6" t="s">
        <v>53</v>
      </c>
      <c r="B36" s="7">
        <v>-10.7</v>
      </c>
      <c r="C36" s="8">
        <f t="shared" si="1"/>
        <v>16.08413478</v>
      </c>
      <c r="D36" s="7">
        <f t="shared" si="2"/>
        <v>7.793602296</v>
      </c>
      <c r="E36" s="7">
        <v>412.0734</v>
      </c>
      <c r="F36" s="7">
        <v>-12.497</v>
      </c>
      <c r="G36" s="7">
        <v>-1.047</v>
      </c>
      <c r="H36" s="7">
        <v>2.0</v>
      </c>
      <c r="I36" s="7">
        <v>1.0</v>
      </c>
      <c r="J36" s="7">
        <v>0.0</v>
      </c>
      <c r="K36" s="7">
        <v>3.08</v>
      </c>
      <c r="L36" s="7">
        <v>1.8</v>
      </c>
      <c r="M36" s="7">
        <v>27.0</v>
      </c>
      <c r="N36" s="7">
        <v>29.8</v>
      </c>
      <c r="O36" s="7">
        <v>0.08428</v>
      </c>
      <c r="P36" s="9" t="s">
        <v>18</v>
      </c>
      <c r="Q36" s="9">
        <v>7.9387</v>
      </c>
    </row>
    <row r="37" ht="15.75" customHeight="1">
      <c r="A37" s="11" t="s">
        <v>54</v>
      </c>
      <c r="B37" s="7">
        <v>-10.7</v>
      </c>
      <c r="C37" s="8">
        <f t="shared" si="1"/>
        <v>16.08413478</v>
      </c>
      <c r="D37" s="7">
        <f t="shared" si="2"/>
        <v>7.793602296</v>
      </c>
      <c r="E37" s="7">
        <v>814.1331</v>
      </c>
      <c r="F37" s="7">
        <v>-12.066</v>
      </c>
      <c r="G37" s="7">
        <v>-1.5</v>
      </c>
      <c r="H37" s="7">
        <v>1.0</v>
      </c>
      <c r="I37" s="7">
        <v>2.0</v>
      </c>
      <c r="J37" s="7">
        <v>0.0</v>
      </c>
      <c r="K37" s="7">
        <v>3.26</v>
      </c>
      <c r="L37" s="7">
        <v>1.9</v>
      </c>
      <c r="M37" s="7">
        <v>43.0</v>
      </c>
      <c r="N37" s="7">
        <v>19.7</v>
      </c>
      <c r="O37" s="7">
        <v>0.16592</v>
      </c>
      <c r="P37" s="9" t="s">
        <v>18</v>
      </c>
      <c r="Q37" s="9">
        <v>8.5289</v>
      </c>
    </row>
    <row r="38" ht="15.75" customHeight="1">
      <c r="A38" s="6" t="s">
        <v>55</v>
      </c>
      <c r="B38" s="7">
        <v>-10.7</v>
      </c>
      <c r="C38" s="8">
        <f t="shared" si="1"/>
        <v>16.08413478</v>
      </c>
      <c r="D38" s="7">
        <f t="shared" si="2"/>
        <v>7.793602296</v>
      </c>
      <c r="E38" s="7">
        <v>524.1</v>
      </c>
      <c r="F38" s="7">
        <v>-13.231</v>
      </c>
      <c r="G38" s="7">
        <v>-1.092</v>
      </c>
      <c r="H38" s="7">
        <v>2.0</v>
      </c>
      <c r="I38" s="7">
        <v>2.0</v>
      </c>
      <c r="J38" s="7">
        <v>0.0</v>
      </c>
      <c r="K38" s="7">
        <v>4.51</v>
      </c>
      <c r="L38" s="7">
        <v>1.7</v>
      </c>
      <c r="M38" s="7">
        <v>18.0</v>
      </c>
      <c r="N38" s="7">
        <v>41.1</v>
      </c>
      <c r="O38" s="7">
        <v>0.06451</v>
      </c>
      <c r="P38" s="9" t="s">
        <v>18</v>
      </c>
      <c r="Q38" s="9">
        <v>8.0939</v>
      </c>
    </row>
    <row r="39" ht="15.75" customHeight="1">
      <c r="A39" s="11" t="s">
        <v>56</v>
      </c>
      <c r="B39" s="7">
        <v>-10.7</v>
      </c>
      <c r="C39" s="8">
        <f t="shared" si="1"/>
        <v>16.08413478</v>
      </c>
      <c r="D39" s="7">
        <f t="shared" si="2"/>
        <v>7.793602296</v>
      </c>
      <c r="E39" s="7">
        <v>416.061</v>
      </c>
      <c r="F39" s="7">
        <v>-12.465</v>
      </c>
      <c r="G39" s="7">
        <v>-1.267</v>
      </c>
      <c r="H39" s="7">
        <v>0.0</v>
      </c>
      <c r="I39" s="7">
        <v>1.0</v>
      </c>
      <c r="J39" s="7">
        <v>0.0</v>
      </c>
      <c r="K39" s="7">
        <v>3.94</v>
      </c>
      <c r="L39" s="7">
        <v>1.8</v>
      </c>
      <c r="M39" s="7">
        <v>9.0</v>
      </c>
      <c r="N39" s="7">
        <v>16.0</v>
      </c>
      <c r="O39" s="7">
        <v>0.06546</v>
      </c>
      <c r="P39" s="9" t="s">
        <v>20</v>
      </c>
      <c r="Q39" s="9">
        <v>8.2814</v>
      </c>
    </row>
    <row r="40" ht="15.75" customHeight="1">
      <c r="A40" s="6" t="s">
        <v>57</v>
      </c>
      <c r="B40" s="7">
        <v>-10.6</v>
      </c>
      <c r="C40" s="8">
        <f t="shared" si="1"/>
        <v>19.02107721</v>
      </c>
      <c r="D40" s="7">
        <f t="shared" si="2"/>
        <v>7.720764892</v>
      </c>
      <c r="E40" s="7">
        <v>478.2052</v>
      </c>
      <c r="F40" s="7">
        <v>-9.427</v>
      </c>
      <c r="G40" s="7">
        <v>-2.46</v>
      </c>
      <c r="H40" s="7">
        <v>1.0</v>
      </c>
      <c r="I40" s="7">
        <v>0.0</v>
      </c>
      <c r="J40" s="7">
        <v>0.0</v>
      </c>
      <c r="K40" s="7">
        <v>5.49</v>
      </c>
      <c r="L40" s="7">
        <v>2.1</v>
      </c>
      <c r="M40" s="7">
        <v>0.0</v>
      </c>
      <c r="N40" s="7">
        <v>35.4</v>
      </c>
      <c r="O40" s="7">
        <v>0.06353</v>
      </c>
      <c r="P40" s="9" t="s">
        <v>18</v>
      </c>
      <c r="Q40" s="9">
        <v>8.3275</v>
      </c>
    </row>
    <row r="41" ht="15.75" customHeight="1">
      <c r="A41" s="6" t="s">
        <v>58</v>
      </c>
      <c r="B41" s="7">
        <v>-10.6</v>
      </c>
      <c r="C41" s="8">
        <f t="shared" si="1"/>
        <v>19.02107721</v>
      </c>
      <c r="D41" s="7">
        <f t="shared" si="2"/>
        <v>7.720764892</v>
      </c>
      <c r="E41" s="7">
        <v>512.089</v>
      </c>
      <c r="F41" s="7">
        <v>-12.897</v>
      </c>
      <c r="G41" s="7">
        <v>-1.335</v>
      </c>
      <c r="H41" s="7">
        <v>0.0</v>
      </c>
      <c r="I41" s="7">
        <v>0.0</v>
      </c>
      <c r="J41" s="7">
        <v>0.0</v>
      </c>
      <c r="K41" s="7">
        <v>7.2</v>
      </c>
      <c r="L41" s="7">
        <v>1.8</v>
      </c>
      <c r="M41" s="7">
        <v>0.0</v>
      </c>
      <c r="N41" s="7">
        <v>17.6</v>
      </c>
      <c r="O41" s="7">
        <v>0.07229</v>
      </c>
      <c r="P41" s="9" t="s">
        <v>18</v>
      </c>
      <c r="Q41" s="9">
        <v>8.6025</v>
      </c>
    </row>
    <row r="42" ht="15.75" customHeight="1">
      <c r="A42" s="11" t="s">
        <v>59</v>
      </c>
      <c r="B42" s="7">
        <v>-10.6</v>
      </c>
      <c r="C42" s="8">
        <f t="shared" si="1"/>
        <v>19.02107721</v>
      </c>
      <c r="D42" s="7">
        <f t="shared" si="2"/>
        <v>7.720764892</v>
      </c>
      <c r="E42" s="7">
        <v>486.1032</v>
      </c>
      <c r="F42" s="7">
        <v>-7.947</v>
      </c>
      <c r="G42" s="7">
        <v>-2.141</v>
      </c>
      <c r="H42" s="7">
        <v>2.0</v>
      </c>
      <c r="I42" s="7">
        <v>0.0</v>
      </c>
      <c r="J42" s="7">
        <v>0.0</v>
      </c>
      <c r="K42" s="7">
        <v>5.82</v>
      </c>
      <c r="L42" s="7">
        <v>1.4</v>
      </c>
      <c r="M42" s="7">
        <v>56.0</v>
      </c>
      <c r="N42" s="7">
        <v>37.1</v>
      </c>
      <c r="O42" s="7">
        <v>0.18653</v>
      </c>
      <c r="P42" s="9" t="s">
        <v>18</v>
      </c>
      <c r="Q42" s="9">
        <v>7.4149</v>
      </c>
    </row>
    <row r="43" ht="15.75" customHeight="1">
      <c r="A43" s="11" t="s">
        <v>60</v>
      </c>
      <c r="B43" s="7">
        <v>-10.6</v>
      </c>
      <c r="C43" s="8">
        <f t="shared" si="1"/>
        <v>19.02107721</v>
      </c>
      <c r="D43" s="7">
        <f t="shared" si="2"/>
        <v>7.720764892</v>
      </c>
      <c r="E43" s="7">
        <v>474.092</v>
      </c>
      <c r="F43" s="7">
        <v>-13.035</v>
      </c>
      <c r="G43" s="7">
        <v>-1.061</v>
      </c>
      <c r="H43" s="7">
        <v>4.0</v>
      </c>
      <c r="I43" s="7">
        <v>0.0</v>
      </c>
      <c r="J43" s="7">
        <v>0.0</v>
      </c>
      <c r="K43" s="7">
        <v>7.13</v>
      </c>
      <c r="L43" s="7">
        <v>1.6</v>
      </c>
      <c r="M43" s="7">
        <v>0.0</v>
      </c>
      <c r="N43" s="7">
        <v>39.7</v>
      </c>
      <c r="O43" s="7">
        <v>0.05917</v>
      </c>
      <c r="P43" s="9" t="s">
        <v>18</v>
      </c>
      <c r="Q43" s="9">
        <v>7.8518</v>
      </c>
    </row>
    <row r="44" ht="15.75" customHeight="1">
      <c r="A44" s="6" t="s">
        <v>61</v>
      </c>
      <c r="B44" s="7">
        <v>-10.6</v>
      </c>
      <c r="C44" s="8">
        <f t="shared" si="1"/>
        <v>19.02107721</v>
      </c>
      <c r="D44" s="7">
        <f t="shared" si="2"/>
        <v>7.720764892</v>
      </c>
      <c r="E44" s="7">
        <v>410.11</v>
      </c>
      <c r="F44" s="7">
        <v>-10.429</v>
      </c>
      <c r="G44" s="7">
        <v>-1.774</v>
      </c>
      <c r="H44" s="7">
        <v>0.0</v>
      </c>
      <c r="I44" s="7">
        <v>0.0</v>
      </c>
      <c r="J44" s="7">
        <v>0.0</v>
      </c>
      <c r="K44" s="7">
        <v>3.74</v>
      </c>
      <c r="L44" s="7">
        <v>1.8</v>
      </c>
      <c r="M44" s="7">
        <v>0.0</v>
      </c>
      <c r="N44" s="7">
        <v>14.8</v>
      </c>
      <c r="O44" s="7">
        <v>0.10623</v>
      </c>
      <c r="P44" s="9" t="s">
        <v>18</v>
      </c>
      <c r="Q44" s="9">
        <v>8.0563</v>
      </c>
    </row>
    <row r="45" ht="15.75" customHeight="1">
      <c r="A45" s="6" t="s">
        <v>62</v>
      </c>
      <c r="B45" s="7">
        <v>-10.5</v>
      </c>
      <c r="C45" s="8">
        <f t="shared" si="1"/>
        <v>22.49430156</v>
      </c>
      <c r="D45" s="7">
        <f t="shared" si="2"/>
        <v>7.647927487</v>
      </c>
      <c r="E45" s="7">
        <v>444.1788</v>
      </c>
      <c r="F45" s="7">
        <v>-9.745</v>
      </c>
      <c r="G45" s="7">
        <v>-2.254</v>
      </c>
      <c r="H45" s="7">
        <v>0.0</v>
      </c>
      <c r="I45" s="7">
        <v>0.0</v>
      </c>
      <c r="J45" s="7">
        <v>0.0</v>
      </c>
      <c r="K45" s="7">
        <v>5.54</v>
      </c>
      <c r="L45" s="7">
        <v>1.3</v>
      </c>
      <c r="M45" s="7">
        <v>0.0</v>
      </c>
      <c r="N45" s="7">
        <v>25.4</v>
      </c>
      <c r="O45" s="7">
        <v>0.10889</v>
      </c>
      <c r="P45" s="9" t="s">
        <v>20</v>
      </c>
      <c r="Q45" s="9">
        <v>7.5621</v>
      </c>
    </row>
    <row r="46" ht="15.75" customHeight="1">
      <c r="A46" s="6" t="s">
        <v>63</v>
      </c>
      <c r="B46" s="7">
        <v>-10.5</v>
      </c>
      <c r="C46" s="8">
        <f t="shared" si="1"/>
        <v>22.49430156</v>
      </c>
      <c r="D46" s="7">
        <f t="shared" si="2"/>
        <v>7.647927487</v>
      </c>
      <c r="E46" s="7">
        <v>438.1958</v>
      </c>
      <c r="F46" s="7">
        <v>-10.809</v>
      </c>
      <c r="G46" s="7">
        <v>-4.086</v>
      </c>
      <c r="H46" s="7">
        <v>0.0</v>
      </c>
      <c r="I46" s="7">
        <v>1.0</v>
      </c>
      <c r="J46" s="7">
        <v>0.0</v>
      </c>
      <c r="K46" s="7">
        <v>4.64</v>
      </c>
      <c r="L46" s="7">
        <v>1.8</v>
      </c>
      <c r="M46" s="7">
        <v>9.0</v>
      </c>
      <c r="N46" s="7">
        <v>16.0</v>
      </c>
      <c r="O46" s="7">
        <v>0.0789</v>
      </c>
      <c r="P46" s="9" t="s">
        <v>18</v>
      </c>
      <c r="Q46" s="9">
        <v>7.898</v>
      </c>
    </row>
    <row r="47" ht="15.75" customHeight="1">
      <c r="A47" s="6" t="s">
        <v>64</v>
      </c>
      <c r="B47" s="7">
        <v>-10.5</v>
      </c>
      <c r="C47" s="8">
        <f t="shared" si="1"/>
        <v>22.49430156</v>
      </c>
      <c r="D47" s="7">
        <f t="shared" si="2"/>
        <v>7.647927487</v>
      </c>
      <c r="E47" s="7">
        <v>710.1564</v>
      </c>
      <c r="F47" s="7">
        <v>-10.377</v>
      </c>
      <c r="G47" s="7">
        <v>-3.628</v>
      </c>
      <c r="H47" s="7">
        <v>0.0</v>
      </c>
      <c r="I47" s="7">
        <v>0.0</v>
      </c>
      <c r="J47" s="7">
        <v>0.0</v>
      </c>
      <c r="K47" s="7">
        <v>4.6</v>
      </c>
      <c r="L47" s="7">
        <v>1.4</v>
      </c>
      <c r="M47" s="7">
        <v>0.0</v>
      </c>
      <c r="N47" s="7">
        <v>36.2</v>
      </c>
      <c r="O47" s="7">
        <v>0.10829</v>
      </c>
      <c r="P47" s="9" t="s">
        <v>18</v>
      </c>
      <c r="Q47" s="9">
        <v>7.579</v>
      </c>
    </row>
    <row r="48" ht="15.75" customHeight="1">
      <c r="A48" s="6" t="s">
        <v>65</v>
      </c>
      <c r="B48" s="7">
        <v>-10.5</v>
      </c>
      <c r="C48" s="8">
        <f t="shared" si="1"/>
        <v>22.49430156</v>
      </c>
      <c r="D48" s="7">
        <f t="shared" si="2"/>
        <v>7.647927487</v>
      </c>
      <c r="E48" s="7">
        <v>500.078</v>
      </c>
      <c r="F48" s="7">
        <v>-12.737</v>
      </c>
      <c r="G48" s="7">
        <v>-1.33</v>
      </c>
      <c r="H48" s="7">
        <v>0.0</v>
      </c>
      <c r="I48" s="7">
        <v>0.0</v>
      </c>
      <c r="J48" s="7">
        <v>0.0</v>
      </c>
      <c r="K48" s="7">
        <v>4.24</v>
      </c>
      <c r="L48" s="7">
        <v>1.7</v>
      </c>
      <c r="M48" s="7">
        <v>0.0</v>
      </c>
      <c r="N48" s="7">
        <v>13.2</v>
      </c>
      <c r="O48" s="7">
        <v>0.08622</v>
      </c>
      <c r="P48" s="9" t="s">
        <v>18</v>
      </c>
      <c r="Q48" s="9">
        <v>8.2038</v>
      </c>
    </row>
    <row r="49" ht="15.75" customHeight="1">
      <c r="A49" s="6" t="s">
        <v>66</v>
      </c>
      <c r="B49" s="7">
        <v>-10.5</v>
      </c>
      <c r="C49" s="8">
        <f t="shared" si="1"/>
        <v>22.49430156</v>
      </c>
      <c r="D49" s="7">
        <f t="shared" si="2"/>
        <v>7.647927487</v>
      </c>
      <c r="E49" s="7">
        <v>382.16</v>
      </c>
      <c r="F49" s="7">
        <v>-10.205</v>
      </c>
      <c r="G49" s="7">
        <v>-3.484</v>
      </c>
      <c r="H49" s="7">
        <v>0.0</v>
      </c>
      <c r="I49" s="7">
        <v>0.0</v>
      </c>
      <c r="J49" s="7">
        <v>0.0</v>
      </c>
      <c r="K49" s="7">
        <v>4.15</v>
      </c>
      <c r="L49" s="7">
        <v>1.8</v>
      </c>
      <c r="M49" s="7">
        <v>0.0</v>
      </c>
      <c r="N49" s="7">
        <v>31.3</v>
      </c>
      <c r="O49" s="7">
        <v>0.06598</v>
      </c>
      <c r="P49" s="9" t="s">
        <v>18</v>
      </c>
      <c r="Q49" s="9">
        <v>7.7535</v>
      </c>
    </row>
    <row r="50" ht="15.75" customHeight="1">
      <c r="A50" s="6" t="s">
        <v>67</v>
      </c>
      <c r="B50" s="7">
        <v>-10.4</v>
      </c>
      <c r="C50" s="8">
        <f t="shared" si="1"/>
        <v>26.60173223</v>
      </c>
      <c r="D50" s="7">
        <f t="shared" si="2"/>
        <v>7.575090082</v>
      </c>
      <c r="E50" s="7">
        <v>738.106</v>
      </c>
      <c r="F50" s="7">
        <v>-12.419</v>
      </c>
      <c r="G50" s="7">
        <v>-1.486</v>
      </c>
      <c r="H50" s="7">
        <v>3.0</v>
      </c>
      <c r="I50" s="7">
        <v>0.0</v>
      </c>
      <c r="J50" s="7">
        <v>0.0</v>
      </c>
      <c r="K50" s="7">
        <v>4.62</v>
      </c>
      <c r="L50" s="7">
        <v>1.6</v>
      </c>
      <c r="M50" s="7">
        <v>0.0</v>
      </c>
      <c r="N50" s="7">
        <v>30.1</v>
      </c>
      <c r="O50" s="7">
        <v>0.05818</v>
      </c>
      <c r="P50" s="9" t="s">
        <v>18</v>
      </c>
      <c r="Q50" s="9">
        <v>7.9354</v>
      </c>
    </row>
    <row r="51" ht="15.75" customHeight="1">
      <c r="A51" s="6" t="s">
        <v>68</v>
      </c>
      <c r="B51" s="7">
        <v>-10.4</v>
      </c>
      <c r="C51" s="8">
        <f t="shared" si="1"/>
        <v>26.60173223</v>
      </c>
      <c r="D51" s="7">
        <f t="shared" si="2"/>
        <v>7.575090082</v>
      </c>
      <c r="E51" s="7">
        <v>806.1408</v>
      </c>
      <c r="F51" s="7">
        <v>-11.958</v>
      </c>
      <c r="G51" s="7">
        <v>-1.957</v>
      </c>
      <c r="H51" s="7">
        <v>4.0</v>
      </c>
      <c r="I51" s="7">
        <v>2.0</v>
      </c>
      <c r="J51" s="7">
        <v>2.0</v>
      </c>
      <c r="K51" s="7">
        <v>6.95</v>
      </c>
      <c r="L51" s="7">
        <v>1.5</v>
      </c>
      <c r="M51" s="7">
        <v>97.0</v>
      </c>
      <c r="N51" s="7">
        <v>57.8</v>
      </c>
      <c r="O51" s="7">
        <v>0.11979</v>
      </c>
      <c r="P51" s="9" t="s">
        <v>18</v>
      </c>
      <c r="Q51" s="9">
        <v>8.0323</v>
      </c>
    </row>
    <row r="52" ht="15.75" customHeight="1">
      <c r="A52" s="6" t="s">
        <v>69</v>
      </c>
      <c r="B52" s="7">
        <v>-10.4</v>
      </c>
      <c r="C52" s="8">
        <f t="shared" si="1"/>
        <v>26.60173223</v>
      </c>
      <c r="D52" s="7">
        <f t="shared" si="2"/>
        <v>7.575090082</v>
      </c>
      <c r="E52" s="7">
        <v>838.1216</v>
      </c>
      <c r="F52" s="7">
        <v>-12.234</v>
      </c>
      <c r="G52" s="7">
        <v>-1.49</v>
      </c>
      <c r="H52" s="7">
        <v>15.0</v>
      </c>
      <c r="I52" s="7">
        <v>0.0</v>
      </c>
      <c r="J52" s="7">
        <v>0.0</v>
      </c>
      <c r="K52" s="7">
        <v>12.09</v>
      </c>
      <c r="L52" s="7">
        <v>1.8</v>
      </c>
      <c r="M52" s="7">
        <v>0.0</v>
      </c>
      <c r="N52" s="7">
        <v>13.3</v>
      </c>
      <c r="O52" s="7">
        <v>0.03259</v>
      </c>
      <c r="P52" s="9" t="s">
        <v>18</v>
      </c>
      <c r="Q52" s="9">
        <v>7.7647</v>
      </c>
    </row>
    <row r="53" ht="15.75" customHeight="1">
      <c r="A53" s="13" t="s">
        <v>70</v>
      </c>
      <c r="B53" s="13">
        <v>-10.4</v>
      </c>
      <c r="C53" s="8">
        <f t="shared" si="1"/>
        <v>26.60173223</v>
      </c>
      <c r="D53" s="7">
        <f t="shared" si="2"/>
        <v>7.575090082</v>
      </c>
      <c r="E53" s="13">
        <v>398.974</v>
      </c>
      <c r="F53" s="13">
        <v>-9.8</v>
      </c>
      <c r="G53" s="13">
        <v>-1.4</v>
      </c>
      <c r="H53" s="13">
        <v>1.0</v>
      </c>
      <c r="I53" s="13">
        <v>2.0</v>
      </c>
      <c r="J53" s="13">
        <v>0.0</v>
      </c>
      <c r="K53" s="13">
        <v>3.347</v>
      </c>
      <c r="L53" s="13">
        <v>1.4995</v>
      </c>
      <c r="M53" s="14">
        <v>12.0</v>
      </c>
      <c r="N53" s="13">
        <v>39.2265</v>
      </c>
      <c r="O53" s="13">
        <v>0.0238</v>
      </c>
      <c r="P53" s="9" t="s">
        <v>20</v>
      </c>
      <c r="Q53" s="9">
        <v>7.683</v>
      </c>
    </row>
    <row r="54" ht="15.75" customHeight="1">
      <c r="A54" s="14" t="s">
        <v>71</v>
      </c>
      <c r="B54" s="13">
        <v>-10.4</v>
      </c>
      <c r="C54" s="8">
        <f t="shared" si="1"/>
        <v>26.60173223</v>
      </c>
      <c r="D54" s="7">
        <f t="shared" si="2"/>
        <v>7.575090082</v>
      </c>
      <c r="E54" s="13">
        <v>805.9532</v>
      </c>
      <c r="F54" s="13">
        <v>-9.7918</v>
      </c>
      <c r="G54" s="13">
        <v>-1.3959</v>
      </c>
      <c r="H54" s="13">
        <v>12.0</v>
      </c>
      <c r="I54" s="13">
        <v>3.0</v>
      </c>
      <c r="J54" s="13">
        <v>0.0</v>
      </c>
      <c r="K54" s="13">
        <v>9.7308</v>
      </c>
      <c r="L54" s="13">
        <v>1.703</v>
      </c>
      <c r="M54" s="14">
        <v>39.0</v>
      </c>
      <c r="N54" s="13">
        <v>50.0111</v>
      </c>
      <c r="O54" s="13">
        <v>-0.0472</v>
      </c>
      <c r="P54" s="9" t="s">
        <v>20</v>
      </c>
      <c r="Q54" s="9">
        <v>7.7822</v>
      </c>
    </row>
    <row r="55" ht="15.75" customHeight="1">
      <c r="A55" s="13" t="s">
        <v>72</v>
      </c>
      <c r="B55" s="13">
        <v>-10.4</v>
      </c>
      <c r="C55" s="8">
        <f t="shared" si="1"/>
        <v>26.60173223</v>
      </c>
      <c r="D55" s="7">
        <f t="shared" si="2"/>
        <v>7.575090082</v>
      </c>
      <c r="E55" s="13">
        <v>901.9171</v>
      </c>
      <c r="F55" s="13">
        <v>-9.817</v>
      </c>
      <c r="G55" s="13">
        <v>-1.4085</v>
      </c>
      <c r="H55" s="13">
        <v>14.0</v>
      </c>
      <c r="I55" s="13">
        <v>1.0</v>
      </c>
      <c r="J55" s="13">
        <v>1.0</v>
      </c>
      <c r="K55" s="13">
        <v>11.1906</v>
      </c>
      <c r="L55" s="13">
        <v>1.751</v>
      </c>
      <c r="M55" s="14">
        <v>37.0</v>
      </c>
      <c r="N55" s="13">
        <v>51.7683</v>
      </c>
      <c r="O55" s="13">
        <v>-0.0748</v>
      </c>
      <c r="P55" s="9" t="s">
        <v>18</v>
      </c>
      <c r="Q55" s="9">
        <v>7.8007</v>
      </c>
    </row>
    <row r="56" ht="15.75" customHeight="1">
      <c r="A56" s="15">
        <v>2.381503E7</v>
      </c>
      <c r="B56" s="13">
        <v>-10.4</v>
      </c>
      <c r="C56" s="8">
        <f t="shared" si="1"/>
        <v>26.60173223</v>
      </c>
      <c r="D56" s="7">
        <f t="shared" si="2"/>
        <v>7.575090082</v>
      </c>
      <c r="E56" s="13">
        <v>737.9521</v>
      </c>
      <c r="F56" s="13">
        <v>-9.8045</v>
      </c>
      <c r="G56" s="13">
        <v>-1.4023</v>
      </c>
      <c r="H56" s="13">
        <v>9.0</v>
      </c>
      <c r="I56" s="13">
        <v>0.0</v>
      </c>
      <c r="J56" s="13">
        <v>0.0</v>
      </c>
      <c r="K56" s="13">
        <v>9.7346</v>
      </c>
      <c r="L56" s="13">
        <v>1.669</v>
      </c>
      <c r="M56" s="13">
        <v>0.0</v>
      </c>
      <c r="N56" s="13">
        <v>44.759</v>
      </c>
      <c r="O56" s="13">
        <v>-0.0479</v>
      </c>
      <c r="P56" s="9" t="s">
        <v>18</v>
      </c>
      <c r="Q56" s="9">
        <v>7.8321</v>
      </c>
    </row>
    <row r="57" ht="15.75" customHeight="1">
      <c r="A57" s="13" t="s">
        <v>73</v>
      </c>
      <c r="B57" s="13">
        <v>-10.4</v>
      </c>
      <c r="C57" s="8">
        <f t="shared" si="1"/>
        <v>26.60173223</v>
      </c>
      <c r="D57" s="7">
        <f t="shared" si="2"/>
        <v>7.575090082</v>
      </c>
      <c r="E57" s="13">
        <v>845.9544</v>
      </c>
      <c r="F57" s="13">
        <v>-9.7961</v>
      </c>
      <c r="G57" s="13">
        <v>-1.398</v>
      </c>
      <c r="H57" s="13">
        <v>16.0</v>
      </c>
      <c r="I57" s="13">
        <v>1.0</v>
      </c>
      <c r="J57" s="13">
        <v>1.0</v>
      </c>
      <c r="K57" s="13">
        <v>6.9651</v>
      </c>
      <c r="L57" s="13">
        <v>1.723</v>
      </c>
      <c r="M57" s="14">
        <v>37.0</v>
      </c>
      <c r="N57" s="13">
        <v>50.6491</v>
      </c>
      <c r="O57" s="13">
        <v>-0.073</v>
      </c>
      <c r="P57" s="9" t="s">
        <v>18</v>
      </c>
      <c r="Q57" s="9">
        <v>7.1002</v>
      </c>
    </row>
    <row r="58" ht="15.75" customHeight="1">
      <c r="A58" s="13" t="s">
        <v>74</v>
      </c>
      <c r="B58" s="13">
        <v>-10.4</v>
      </c>
      <c r="C58" s="8">
        <f t="shared" si="1"/>
        <v>26.60173223</v>
      </c>
      <c r="D58" s="7">
        <f t="shared" si="2"/>
        <v>7.575090082</v>
      </c>
      <c r="E58" s="13">
        <v>493.0159</v>
      </c>
      <c r="F58" s="13">
        <v>-9.7613</v>
      </c>
      <c r="G58" s="13">
        <v>-1.3806</v>
      </c>
      <c r="H58" s="13">
        <v>6.0</v>
      </c>
      <c r="I58" s="13">
        <v>2.0</v>
      </c>
      <c r="J58" s="13">
        <v>0.0</v>
      </c>
      <c r="K58" s="13">
        <v>3.6111</v>
      </c>
      <c r="L58" s="13">
        <v>1.5465</v>
      </c>
      <c r="M58" s="13">
        <v>54.27</v>
      </c>
      <c r="N58" s="13">
        <v>45.2873</v>
      </c>
      <c r="O58" s="16">
        <v>0.02</v>
      </c>
      <c r="P58" s="17" t="s">
        <v>18</v>
      </c>
      <c r="Q58" s="9">
        <v>7.2948</v>
      </c>
    </row>
    <row r="59" ht="15.75" customHeight="1">
      <c r="A59" s="18">
        <v>3.3360529E7</v>
      </c>
      <c r="B59" s="13">
        <v>-10.4</v>
      </c>
      <c r="C59" s="8">
        <f t="shared" si="1"/>
        <v>26.60173223</v>
      </c>
      <c r="D59" s="7">
        <f t="shared" si="2"/>
        <v>7.575090082</v>
      </c>
      <c r="E59" s="13">
        <v>615.0051</v>
      </c>
      <c r="F59" s="13">
        <v>-9.759</v>
      </c>
      <c r="G59" s="13">
        <v>-1.3795</v>
      </c>
      <c r="H59" s="13">
        <v>9.0</v>
      </c>
      <c r="I59" s="13">
        <v>1.0</v>
      </c>
      <c r="J59" s="13">
        <v>0.0</v>
      </c>
      <c r="K59" s="13">
        <v>8.2383</v>
      </c>
      <c r="L59" s="13">
        <v>1.6075</v>
      </c>
      <c r="M59" s="13">
        <v>65.83</v>
      </c>
      <c r="N59" s="13">
        <v>48.8831</v>
      </c>
      <c r="O59" s="16">
        <v>0.0</v>
      </c>
      <c r="P59" s="17" t="s">
        <v>18</v>
      </c>
      <c r="Q59" s="9">
        <v>7.5341</v>
      </c>
    </row>
    <row r="60" ht="15.75" customHeight="1">
      <c r="A60" s="13" t="s">
        <v>75</v>
      </c>
      <c r="B60" s="13">
        <v>-10.4</v>
      </c>
      <c r="C60" s="8">
        <f t="shared" si="1"/>
        <v>26.60173223</v>
      </c>
      <c r="D60" s="7">
        <f t="shared" si="2"/>
        <v>7.575090082</v>
      </c>
      <c r="E60" s="13">
        <v>585.9628</v>
      </c>
      <c r="F60" s="13">
        <v>-9.7833</v>
      </c>
      <c r="G60" s="13">
        <v>-1.3917</v>
      </c>
      <c r="H60" s="13">
        <v>9.0</v>
      </c>
      <c r="I60" s="13">
        <v>2.0</v>
      </c>
      <c r="J60" s="13">
        <v>0.0</v>
      </c>
      <c r="K60" s="13">
        <v>7.9266</v>
      </c>
      <c r="L60" s="13">
        <v>1.593</v>
      </c>
      <c r="M60" s="13">
        <v>26.3</v>
      </c>
      <c r="N60" s="13">
        <v>44.3493</v>
      </c>
      <c r="O60" s="16">
        <v>0.0093</v>
      </c>
      <c r="P60" s="17" t="s">
        <v>18</v>
      </c>
      <c r="Q60" s="9">
        <v>7.5259</v>
      </c>
    </row>
    <row r="61" ht="15.75" customHeight="1">
      <c r="A61" s="13" t="s">
        <v>76</v>
      </c>
      <c r="B61" s="13">
        <v>-10.4</v>
      </c>
      <c r="C61" s="8">
        <f t="shared" si="1"/>
        <v>26.60173223</v>
      </c>
      <c r="D61" s="7">
        <f t="shared" si="2"/>
        <v>7.575090082</v>
      </c>
      <c r="E61" s="13">
        <v>765.9582</v>
      </c>
      <c r="F61" s="13">
        <v>-9.8</v>
      </c>
      <c r="G61" s="13">
        <v>-1.4</v>
      </c>
      <c r="H61" s="13">
        <v>12.0</v>
      </c>
      <c r="I61" s="13">
        <v>2.0</v>
      </c>
      <c r="J61" s="13">
        <v>0.0</v>
      </c>
      <c r="K61" s="13">
        <v>10.1018</v>
      </c>
      <c r="L61" s="13">
        <v>1.683</v>
      </c>
      <c r="M61" s="13">
        <v>24.72</v>
      </c>
      <c r="N61" s="13">
        <v>47.7912</v>
      </c>
      <c r="O61" s="13">
        <v>-0.0476</v>
      </c>
      <c r="P61" s="17" t="s">
        <v>18</v>
      </c>
      <c r="Q61" s="17">
        <v>7.7019</v>
      </c>
    </row>
    <row r="62" ht="15.75" customHeight="1">
      <c r="A62" s="18">
        <v>2.6787039E7</v>
      </c>
      <c r="B62" s="13">
        <v>-10.4</v>
      </c>
      <c r="C62" s="8">
        <f t="shared" si="1"/>
        <v>26.60173223</v>
      </c>
      <c r="D62" s="7">
        <f t="shared" si="2"/>
        <v>7.575090082</v>
      </c>
      <c r="E62" s="13">
        <v>411.9745</v>
      </c>
      <c r="F62" s="13">
        <v>-9.792</v>
      </c>
      <c r="G62" s="13">
        <v>-1.396</v>
      </c>
      <c r="H62" s="13">
        <v>0.0</v>
      </c>
      <c r="I62" s="13">
        <v>0.0</v>
      </c>
      <c r="J62" s="13">
        <v>0.0</v>
      </c>
      <c r="K62" s="13">
        <v>4.8773</v>
      </c>
      <c r="L62" s="13">
        <v>1.506</v>
      </c>
      <c r="M62" s="13">
        <v>0.0</v>
      </c>
      <c r="N62" s="13">
        <v>38.2395</v>
      </c>
      <c r="O62" s="13">
        <v>0.0189</v>
      </c>
      <c r="P62" s="17" t="s">
        <v>20</v>
      </c>
      <c r="Q62" s="17">
        <v>7.8377</v>
      </c>
    </row>
    <row r="63" ht="15.75" customHeight="1">
      <c r="A63" s="13" t="s">
        <v>77</v>
      </c>
      <c r="B63" s="13">
        <v>-10.4</v>
      </c>
      <c r="C63" s="8">
        <f t="shared" si="1"/>
        <v>26.60173223</v>
      </c>
      <c r="D63" s="7">
        <f t="shared" si="2"/>
        <v>7.575090082</v>
      </c>
      <c r="E63" s="13">
        <v>373.9776</v>
      </c>
      <c r="F63" s="13">
        <v>-9.7826</v>
      </c>
      <c r="G63" s="13">
        <v>-1.3913</v>
      </c>
      <c r="H63" s="13">
        <v>0.0</v>
      </c>
      <c r="I63" s="13">
        <v>0.0</v>
      </c>
      <c r="J63" s="13">
        <v>0.0</v>
      </c>
      <c r="K63" s="13">
        <v>4.7573</v>
      </c>
      <c r="L63" s="13">
        <v>1.487</v>
      </c>
      <c r="M63" s="13">
        <v>0.0</v>
      </c>
      <c r="N63" s="13">
        <v>37.4796</v>
      </c>
      <c r="O63" s="13">
        <v>0.028</v>
      </c>
      <c r="P63" s="17" t="s">
        <v>18</v>
      </c>
      <c r="Q63" s="17">
        <v>7.7671</v>
      </c>
    </row>
    <row r="64" ht="15.75" customHeight="1">
      <c r="A64" s="13" t="s">
        <v>78</v>
      </c>
      <c r="B64" s="13">
        <v>-10.4</v>
      </c>
      <c r="C64" s="8">
        <f t="shared" si="1"/>
        <v>26.60173223</v>
      </c>
      <c r="D64" s="7">
        <f t="shared" si="2"/>
        <v>7.575090082</v>
      </c>
      <c r="E64" s="13">
        <v>499.9681</v>
      </c>
      <c r="F64" s="13">
        <v>-9.8</v>
      </c>
      <c r="G64" s="13">
        <v>-1.4</v>
      </c>
      <c r="H64" s="13">
        <v>2.0</v>
      </c>
      <c r="I64" s="13">
        <v>0.0</v>
      </c>
      <c r="J64" s="13">
        <v>0.0</v>
      </c>
      <c r="K64" s="13">
        <v>6.5581</v>
      </c>
      <c r="L64" s="13">
        <v>1.55</v>
      </c>
      <c r="M64" s="13">
        <v>0.0</v>
      </c>
      <c r="N64" s="13">
        <v>39.9994</v>
      </c>
      <c r="O64" s="13">
        <v>0.0</v>
      </c>
      <c r="P64" s="17" t="s">
        <v>18</v>
      </c>
      <c r="Q64" s="17">
        <v>7.9186</v>
      </c>
    </row>
    <row r="65" ht="15.75" customHeight="1">
      <c r="A65" s="13" t="s">
        <v>79</v>
      </c>
      <c r="B65" s="13">
        <v>-10.4</v>
      </c>
      <c r="C65" s="8">
        <f t="shared" si="1"/>
        <v>26.60173223</v>
      </c>
      <c r="D65" s="7">
        <f t="shared" si="2"/>
        <v>7.575090082</v>
      </c>
      <c r="E65" s="13">
        <v>765.947</v>
      </c>
      <c r="F65" s="13">
        <v>-9.8</v>
      </c>
      <c r="G65" s="13">
        <v>-1.4</v>
      </c>
      <c r="H65" s="13">
        <v>12.0</v>
      </c>
      <c r="I65" s="13">
        <v>1.0</v>
      </c>
      <c r="J65" s="13">
        <v>0.0</v>
      </c>
      <c r="K65" s="13">
        <v>9.3037</v>
      </c>
      <c r="L65" s="13">
        <v>1.683</v>
      </c>
      <c r="M65" s="13">
        <v>17.07</v>
      </c>
      <c r="N65" s="13">
        <v>47.0259</v>
      </c>
      <c r="O65" s="13">
        <v>-0.0476</v>
      </c>
      <c r="P65" s="17" t="s">
        <v>18</v>
      </c>
      <c r="Q65" s="17">
        <v>7.5641</v>
      </c>
    </row>
    <row r="66" ht="15.75" customHeight="1">
      <c r="A66" s="13" t="s">
        <v>80</v>
      </c>
      <c r="B66" s="13">
        <v>-10.4</v>
      </c>
      <c r="C66" s="8">
        <f t="shared" si="1"/>
        <v>26.60173223</v>
      </c>
      <c r="D66" s="7">
        <f t="shared" si="2"/>
        <v>7.575090082</v>
      </c>
      <c r="E66" s="13">
        <v>602.9797</v>
      </c>
      <c r="F66" s="13">
        <v>-9.7838</v>
      </c>
      <c r="G66" s="13">
        <v>-1.3919</v>
      </c>
      <c r="H66" s="13">
        <v>9.0</v>
      </c>
      <c r="I66" s="13">
        <v>3.0</v>
      </c>
      <c r="J66" s="13">
        <v>1.0</v>
      </c>
      <c r="K66" s="13">
        <v>4.1023</v>
      </c>
      <c r="L66" s="13">
        <v>1.6015</v>
      </c>
      <c r="M66" s="13">
        <v>63.24</v>
      </c>
      <c r="N66" s="13">
        <v>48.3836</v>
      </c>
      <c r="O66" s="13">
        <v>0.0093</v>
      </c>
      <c r="P66" s="17" t="s">
        <v>20</v>
      </c>
      <c r="Q66" s="17">
        <v>7.3053</v>
      </c>
    </row>
    <row r="67" ht="15.75" customHeight="1">
      <c r="A67" s="13" t="s">
        <v>81</v>
      </c>
      <c r="B67" s="13">
        <v>-10.3</v>
      </c>
      <c r="C67" s="8">
        <f t="shared" si="1"/>
        <v>31.45917449</v>
      </c>
      <c r="D67" s="7">
        <f t="shared" si="2"/>
        <v>7.502252678</v>
      </c>
      <c r="E67" s="13">
        <v>780.8932</v>
      </c>
      <c r="F67" s="13">
        <v>-9.8378</v>
      </c>
      <c r="G67" s="13">
        <v>-1.4189</v>
      </c>
      <c r="H67" s="13">
        <v>12.0</v>
      </c>
      <c r="I67" s="13">
        <v>4.0</v>
      </c>
      <c r="J67" s="13">
        <v>1.0</v>
      </c>
      <c r="K67" s="13">
        <v>5.0174</v>
      </c>
      <c r="L67" s="13">
        <v>1.6904</v>
      </c>
      <c r="M67" s="13">
        <v>80.31</v>
      </c>
      <c r="N67" s="13">
        <v>53.6489</v>
      </c>
      <c r="O67" s="13">
        <v>-0.0299</v>
      </c>
      <c r="P67" s="17" t="s">
        <v>18</v>
      </c>
      <c r="Q67" s="17">
        <v>7.4011</v>
      </c>
    </row>
    <row r="68" ht="15.75" customHeight="1">
      <c r="A68" s="13" t="s">
        <v>82</v>
      </c>
      <c r="B68" s="13">
        <v>-10.3</v>
      </c>
      <c r="C68" s="8">
        <f t="shared" si="1"/>
        <v>31.45917449</v>
      </c>
      <c r="D68" s="7">
        <f t="shared" si="2"/>
        <v>7.502252678</v>
      </c>
      <c r="E68" s="13">
        <v>411.9745</v>
      </c>
      <c r="F68" s="13">
        <v>-9.792</v>
      </c>
      <c r="G68" s="13">
        <v>-1.396</v>
      </c>
      <c r="H68" s="13">
        <v>0.0</v>
      </c>
      <c r="I68" s="13">
        <v>0.0</v>
      </c>
      <c r="J68" s="13">
        <v>0.0</v>
      </c>
      <c r="K68" s="13">
        <v>4.8773</v>
      </c>
      <c r="L68" s="13">
        <v>1.506</v>
      </c>
      <c r="M68" s="13">
        <v>0.0</v>
      </c>
      <c r="N68" s="13">
        <v>38.2395</v>
      </c>
      <c r="O68" s="13">
        <v>0.0189</v>
      </c>
      <c r="P68" s="17" t="s">
        <v>20</v>
      </c>
      <c r="Q68" s="17">
        <v>7.8377</v>
      </c>
    </row>
    <row r="69" ht="15.75" customHeight="1">
      <c r="A69" s="13" t="s">
        <v>83</v>
      </c>
      <c r="B69" s="13">
        <v>-10.3</v>
      </c>
      <c r="C69" s="8">
        <f t="shared" si="1"/>
        <v>31.45917449</v>
      </c>
      <c r="D69" s="7">
        <f t="shared" si="2"/>
        <v>7.502252678</v>
      </c>
      <c r="E69" s="13">
        <v>340.007</v>
      </c>
      <c r="F69" s="13">
        <v>-9.7762</v>
      </c>
      <c r="G69" s="13">
        <v>-1.3881</v>
      </c>
      <c r="H69" s="13">
        <v>1.0</v>
      </c>
      <c r="I69" s="13">
        <v>2.0</v>
      </c>
      <c r="J69" s="13">
        <v>2.0</v>
      </c>
      <c r="K69" s="13">
        <v>-1.8395</v>
      </c>
      <c r="L69" s="13">
        <v>1.47</v>
      </c>
      <c r="M69" s="13">
        <v>55.12</v>
      </c>
      <c r="N69" s="13">
        <v>42.3121</v>
      </c>
      <c r="O69" s="13">
        <v>0.0407</v>
      </c>
      <c r="P69" s="17" t="s">
        <v>18</v>
      </c>
      <c r="Q69" s="17">
        <v>7.2185</v>
      </c>
    </row>
    <row r="70" ht="15.75" customHeight="1">
      <c r="A70" s="13" t="s">
        <v>84</v>
      </c>
      <c r="B70" s="13">
        <v>-10.3</v>
      </c>
      <c r="C70" s="8">
        <f t="shared" si="1"/>
        <v>31.45917449</v>
      </c>
      <c r="D70" s="7">
        <f t="shared" si="2"/>
        <v>7.502252678</v>
      </c>
      <c r="E70" s="13">
        <v>539.0178</v>
      </c>
      <c r="F70" s="13">
        <v>-9.7588</v>
      </c>
      <c r="G70" s="13">
        <v>-1.3794</v>
      </c>
      <c r="H70" s="13">
        <v>8.0</v>
      </c>
      <c r="I70" s="13">
        <v>1.0</v>
      </c>
      <c r="J70" s="13">
        <v>1.0</v>
      </c>
      <c r="K70" s="13">
        <v>5.0237</v>
      </c>
      <c r="L70" s="13">
        <v>1.5695</v>
      </c>
      <c r="M70" s="13">
        <v>29.1</v>
      </c>
      <c r="N70" s="13">
        <v>43.6904</v>
      </c>
      <c r="O70" s="13">
        <v>0.0091</v>
      </c>
      <c r="P70" s="17" t="s">
        <v>18</v>
      </c>
      <c r="Q70" s="17">
        <v>7.2959</v>
      </c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20"/>
      <c r="Q71" s="20"/>
    </row>
    <row r="72" ht="15.75" customHeight="1">
      <c r="A72" s="19"/>
      <c r="B72" s="7"/>
      <c r="C72" s="19"/>
      <c r="D72" s="19"/>
      <c r="E72" s="7"/>
      <c r="F72" s="19"/>
      <c r="G72" s="19"/>
      <c r="H72" s="19"/>
      <c r="I72" s="19"/>
      <c r="J72" s="19"/>
      <c r="K72" s="7"/>
      <c r="L72" s="19"/>
      <c r="M72" s="7"/>
      <c r="N72" s="19"/>
      <c r="O72" s="19"/>
      <c r="P72" s="20"/>
      <c r="Q72" s="20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20"/>
      <c r="Q73" s="20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  <c r="Q74" s="20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0"/>
      <c r="Q75" s="20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20"/>
      <c r="Q76" s="20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20"/>
      <c r="Q77" s="20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20"/>
      <c r="Q78" s="20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20"/>
      <c r="Q79" s="20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20"/>
      <c r="Q80" s="20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20"/>
      <c r="Q81" s="20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20"/>
      <c r="Q82" s="20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0"/>
      <c r="Q83" s="20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20"/>
      <c r="Q84" s="20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20"/>
      <c r="Q85" s="20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20"/>
      <c r="Q86" s="20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20"/>
      <c r="Q87" s="20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20"/>
      <c r="Q88" s="20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20"/>
      <c r="Q89" s="20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20"/>
      <c r="Q90" s="20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20"/>
      <c r="Q91" s="20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20"/>
      <c r="Q92" s="20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20"/>
      <c r="Q93" s="20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20"/>
      <c r="Q94" s="20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20"/>
      <c r="Q95" s="20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20"/>
      <c r="Q96" s="20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20"/>
      <c r="Q97" s="20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20"/>
      <c r="Q98" s="20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20"/>
      <c r="Q99" s="20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20"/>
      <c r="Q100" s="20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20"/>
      <c r="Q101" s="20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20"/>
      <c r="Q102" s="20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20"/>
      <c r="Q103" s="20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20"/>
      <c r="Q104" s="20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20"/>
      <c r="Q105" s="20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20"/>
      <c r="Q106" s="20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20"/>
      <c r="Q107" s="20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20"/>
      <c r="Q108" s="20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20"/>
      <c r="Q109" s="20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20"/>
      <c r="Q110" s="20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20"/>
      <c r="Q111" s="20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20"/>
      <c r="Q112" s="20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20"/>
      <c r="Q113" s="20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20"/>
      <c r="Q114" s="20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20"/>
      <c r="Q115" s="20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20"/>
      <c r="Q116" s="20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20"/>
      <c r="Q117" s="20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20"/>
      <c r="Q118" s="20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20"/>
      <c r="Q119" s="20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20"/>
      <c r="Q120" s="20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20"/>
      <c r="Q121" s="20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20"/>
      <c r="Q122" s="20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20"/>
      <c r="Q123" s="20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20"/>
      <c r="Q124" s="20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20"/>
      <c r="Q125" s="20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20"/>
      <c r="Q126" s="20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20"/>
      <c r="Q127" s="20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20"/>
      <c r="Q128" s="20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20"/>
      <c r="Q129" s="20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20"/>
      <c r="Q130" s="20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20"/>
      <c r="Q131" s="20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20"/>
      <c r="Q132" s="20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20"/>
      <c r="Q133" s="20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0"/>
      <c r="Q134" s="20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0"/>
      <c r="Q135" s="20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0"/>
      <c r="Q136" s="20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20"/>
      <c r="Q137" s="2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20"/>
      <c r="Q138" s="20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0"/>
      <c r="Q139" s="20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0"/>
      <c r="Q140" s="20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0"/>
      <c r="Q141" s="20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0"/>
      <c r="Q142" s="20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20"/>
      <c r="Q143" s="20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0"/>
      <c r="Q144" s="20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0"/>
      <c r="Q145" s="20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0"/>
      <c r="Q146" s="20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0"/>
      <c r="Q147" s="20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20"/>
      <c r="Q148" s="20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20"/>
      <c r="Q149" s="20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0"/>
      <c r="Q150" s="20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0"/>
      <c r="Q151" s="20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20"/>
      <c r="Q152" s="20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20"/>
      <c r="Q153" s="20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20"/>
      <c r="Q154" s="20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0"/>
      <c r="Q155" s="20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0"/>
      <c r="Q156" s="20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0"/>
      <c r="Q157" s="20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0"/>
      <c r="Q158" s="20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0"/>
      <c r="Q159" s="20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0"/>
      <c r="Q160" s="20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0"/>
      <c r="Q161" s="20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0"/>
      <c r="Q162" s="20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0"/>
      <c r="Q163" s="20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20"/>
      <c r="Q164" s="20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20"/>
      <c r="Q165" s="20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20"/>
      <c r="Q166" s="20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0"/>
      <c r="Q167" s="20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0"/>
      <c r="Q168" s="20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0"/>
      <c r="Q169" s="20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20"/>
      <c r="Q170" s="20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0"/>
      <c r="Q171" s="20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20"/>
      <c r="Q172" s="20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0"/>
      <c r="Q173" s="20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20"/>
      <c r="Q174" s="20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20"/>
      <c r="Q175" s="20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0"/>
      <c r="Q176" s="20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0"/>
      <c r="Q177" s="20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20"/>
      <c r="Q178" s="20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0"/>
      <c r="Q179" s="20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20"/>
      <c r="Q180" s="20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0"/>
      <c r="Q181" s="20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20"/>
      <c r="Q182" s="20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20"/>
      <c r="Q183" s="20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20"/>
      <c r="Q184" s="20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20"/>
      <c r="Q185" s="20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20"/>
      <c r="Q186" s="20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0"/>
      <c r="Q187" s="20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20"/>
      <c r="Q188" s="20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0"/>
      <c r="Q189" s="20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20"/>
      <c r="Q190" s="20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0"/>
      <c r="Q191" s="20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20"/>
      <c r="Q192" s="20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0"/>
      <c r="Q193" s="20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20"/>
      <c r="Q194" s="20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20"/>
      <c r="Q195" s="20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20"/>
      <c r="Q196" s="20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20"/>
      <c r="Q197" s="20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20"/>
      <c r="Q198" s="20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20"/>
      <c r="Q199" s="20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20"/>
      <c r="Q200" s="20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20"/>
      <c r="Q201" s="20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20"/>
      <c r="Q202" s="20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20"/>
      <c r="Q203" s="20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20"/>
      <c r="Q204" s="20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20"/>
      <c r="Q205" s="20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20"/>
      <c r="Q206" s="20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20"/>
      <c r="Q207" s="20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20"/>
      <c r="Q208" s="20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20"/>
      <c r="Q209" s="20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20"/>
      <c r="Q210" s="20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20"/>
      <c r="Q211" s="20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20"/>
      <c r="Q212" s="20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20"/>
      <c r="Q213" s="20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20"/>
      <c r="Q214" s="20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20"/>
      <c r="Q215" s="20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20"/>
      <c r="Q216" s="20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20"/>
      <c r="Q217" s="20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20"/>
      <c r="Q218" s="20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20"/>
      <c r="Q219" s="20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20"/>
      <c r="Q220" s="20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20"/>
      <c r="Q221" s="20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20"/>
      <c r="Q222" s="20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20"/>
      <c r="Q223" s="20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20"/>
      <c r="Q224" s="20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20"/>
      <c r="Q225" s="20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20"/>
      <c r="Q226" s="20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20"/>
      <c r="Q227" s="20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20"/>
      <c r="Q228" s="20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20"/>
      <c r="Q229" s="20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20"/>
      <c r="Q230" s="20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20"/>
      <c r="Q231" s="20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20"/>
      <c r="Q232" s="20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20"/>
      <c r="Q233" s="20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20"/>
      <c r="Q234" s="20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20"/>
      <c r="Q235" s="20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20"/>
      <c r="Q236" s="20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20"/>
      <c r="Q237" s="20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20"/>
      <c r="Q238" s="20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20"/>
      <c r="Q239" s="20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20"/>
      <c r="Q240" s="20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20"/>
      <c r="Q241" s="20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20"/>
      <c r="Q242" s="20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20"/>
      <c r="Q243" s="20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20"/>
      <c r="Q244" s="20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20"/>
      <c r="Q245" s="20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20"/>
      <c r="Q246" s="20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20"/>
      <c r="Q247" s="20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20"/>
      <c r="Q248" s="20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20"/>
      <c r="Q249" s="20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20"/>
      <c r="Q250" s="20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20"/>
      <c r="Q251" s="20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20"/>
      <c r="Q252" s="20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20"/>
      <c r="Q253" s="20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20"/>
      <c r="Q254" s="20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20"/>
      <c r="Q255" s="20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20"/>
      <c r="Q256" s="20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20"/>
      <c r="Q257" s="20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20"/>
      <c r="Q258" s="20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20"/>
      <c r="Q259" s="20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20"/>
      <c r="Q260" s="20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20"/>
      <c r="Q261" s="20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20"/>
      <c r="Q262" s="20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20"/>
      <c r="Q263" s="20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20"/>
      <c r="Q264" s="20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20"/>
      <c r="Q265" s="20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20"/>
      <c r="Q266" s="20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20"/>
      <c r="Q267" s="20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20"/>
      <c r="Q268" s="20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20"/>
      <c r="Q269" s="20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20"/>
      <c r="Q270" s="20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20"/>
      <c r="Q271" s="20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20"/>
      <c r="Q272" s="20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20"/>
      <c r="Q273" s="20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20"/>
      <c r="Q274" s="20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20"/>
      <c r="Q275" s="20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20"/>
      <c r="Q276" s="20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20"/>
      <c r="Q277" s="20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20"/>
      <c r="Q278" s="20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20"/>
      <c r="Q279" s="20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20"/>
      <c r="Q280" s="20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20"/>
      <c r="Q281" s="20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20"/>
      <c r="Q282" s="20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20"/>
      <c r="Q283" s="20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20"/>
      <c r="Q284" s="20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20"/>
      <c r="Q285" s="20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20"/>
      <c r="Q286" s="20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20"/>
      <c r="Q287" s="20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20"/>
      <c r="Q288" s="20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20"/>
      <c r="Q289" s="20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20"/>
      <c r="Q290" s="20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20"/>
      <c r="Q291" s="20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20"/>
      <c r="Q292" s="20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20"/>
      <c r="Q293" s="20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20"/>
      <c r="Q294" s="20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20"/>
      <c r="Q295" s="20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20"/>
      <c r="Q296" s="20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20"/>
      <c r="Q297" s="20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20"/>
      <c r="Q298" s="20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20"/>
      <c r="Q299" s="20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20"/>
      <c r="Q300" s="20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20"/>
      <c r="Q301" s="20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20"/>
      <c r="Q302" s="20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20"/>
      <c r="Q303" s="20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20"/>
      <c r="Q304" s="20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20"/>
      <c r="Q305" s="20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20"/>
      <c r="Q306" s="20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20"/>
      <c r="Q307" s="20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20"/>
      <c r="Q308" s="20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20"/>
      <c r="Q309" s="20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20"/>
      <c r="Q310" s="20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20"/>
      <c r="Q311" s="20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20"/>
      <c r="Q312" s="20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20"/>
      <c r="Q313" s="20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20"/>
      <c r="Q314" s="20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20"/>
      <c r="Q315" s="20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20"/>
      <c r="Q316" s="20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20"/>
      <c r="Q317" s="20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20"/>
      <c r="Q318" s="20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20"/>
      <c r="Q319" s="20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20"/>
      <c r="Q320" s="20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20"/>
      <c r="Q321" s="20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20"/>
      <c r="Q322" s="20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20"/>
      <c r="Q323" s="20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20"/>
      <c r="Q324" s="20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20"/>
      <c r="Q325" s="20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20"/>
      <c r="Q326" s="20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20"/>
      <c r="Q327" s="20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20"/>
      <c r="Q328" s="20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20"/>
      <c r="Q329" s="20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20"/>
      <c r="Q330" s="20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20"/>
      <c r="Q331" s="20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20"/>
      <c r="Q332" s="20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20"/>
      <c r="Q333" s="20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20"/>
      <c r="Q334" s="20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20"/>
      <c r="Q335" s="20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20"/>
      <c r="Q336" s="20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20"/>
      <c r="Q337" s="20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20"/>
      <c r="Q338" s="20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20"/>
      <c r="Q339" s="20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20"/>
      <c r="Q340" s="20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20"/>
      <c r="Q341" s="20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20"/>
      <c r="Q342" s="20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20"/>
      <c r="Q343" s="20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20"/>
      <c r="Q344" s="20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20"/>
      <c r="Q345" s="20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20"/>
      <c r="Q346" s="20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20"/>
      <c r="Q347" s="20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20"/>
      <c r="Q348" s="20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20"/>
      <c r="Q349" s="20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20"/>
      <c r="Q350" s="20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20"/>
      <c r="Q351" s="20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20"/>
      <c r="Q352" s="20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20"/>
      <c r="Q353" s="20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20"/>
      <c r="Q354" s="20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20"/>
      <c r="Q355" s="20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20"/>
      <c r="Q356" s="20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20"/>
      <c r="Q357" s="20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20"/>
      <c r="Q358" s="20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20"/>
      <c r="Q359" s="20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20"/>
      <c r="Q360" s="20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20"/>
      <c r="Q361" s="20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20"/>
      <c r="Q362" s="20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20"/>
      <c r="Q363" s="20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20"/>
      <c r="Q364" s="20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20"/>
      <c r="Q365" s="20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20"/>
      <c r="Q366" s="20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20"/>
      <c r="Q367" s="20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20"/>
      <c r="Q368" s="20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20"/>
      <c r="Q369" s="20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20"/>
      <c r="Q370" s="20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20"/>
      <c r="Q371" s="20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20"/>
      <c r="Q372" s="20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20"/>
      <c r="Q373" s="20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20"/>
      <c r="Q374" s="20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20"/>
      <c r="Q375" s="20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20"/>
      <c r="Q376" s="20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20"/>
      <c r="Q377" s="20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20"/>
      <c r="Q378" s="20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20"/>
      <c r="Q379" s="20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20"/>
      <c r="Q380" s="20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20"/>
      <c r="Q381" s="20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20"/>
      <c r="Q382" s="20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20"/>
      <c r="Q383" s="20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20"/>
      <c r="Q384" s="20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20"/>
      <c r="Q385" s="20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20"/>
      <c r="Q386" s="20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20"/>
      <c r="Q387" s="20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20"/>
      <c r="Q388" s="20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20"/>
      <c r="Q389" s="20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20"/>
      <c r="Q390" s="20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20"/>
      <c r="Q391" s="20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20"/>
      <c r="Q392" s="20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20"/>
      <c r="Q393" s="20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20"/>
      <c r="Q394" s="20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20"/>
      <c r="Q395" s="20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20"/>
      <c r="Q396" s="20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20"/>
      <c r="Q397" s="20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20"/>
      <c r="Q398" s="20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20"/>
      <c r="Q399" s="20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20"/>
      <c r="Q400" s="20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20"/>
      <c r="Q401" s="20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20"/>
      <c r="Q402" s="20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20"/>
      <c r="Q403" s="20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20"/>
      <c r="Q404" s="20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20"/>
      <c r="Q405" s="20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20"/>
      <c r="Q406" s="20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20"/>
      <c r="Q407" s="20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20"/>
      <c r="Q408" s="20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20"/>
      <c r="Q409" s="20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20"/>
      <c r="Q410" s="20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20"/>
      <c r="Q411" s="20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20"/>
      <c r="Q412" s="20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20"/>
      <c r="Q413" s="20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20"/>
      <c r="Q414" s="20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20"/>
      <c r="Q415" s="20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20"/>
      <c r="Q416" s="20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20"/>
      <c r="Q417" s="20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20"/>
      <c r="Q418" s="20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20"/>
      <c r="Q419" s="20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20"/>
      <c r="Q420" s="20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20"/>
      <c r="Q421" s="20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20"/>
      <c r="Q422" s="20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20"/>
      <c r="Q423" s="20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20"/>
      <c r="Q424" s="20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20"/>
      <c r="Q425" s="20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20"/>
      <c r="Q426" s="20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20"/>
      <c r="Q427" s="20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20"/>
      <c r="Q428" s="20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20"/>
      <c r="Q429" s="20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20"/>
      <c r="Q430" s="20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20"/>
      <c r="Q431" s="20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20"/>
      <c r="Q432" s="20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20"/>
      <c r="Q433" s="20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20"/>
      <c r="Q434" s="20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20"/>
      <c r="Q435" s="20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20"/>
      <c r="Q436" s="20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20"/>
      <c r="Q437" s="20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20"/>
      <c r="Q438" s="20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20"/>
      <c r="Q439" s="20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20"/>
      <c r="Q440" s="20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20"/>
      <c r="Q441" s="20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20"/>
      <c r="Q442" s="20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20"/>
      <c r="Q443" s="20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20"/>
      <c r="Q444" s="20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20"/>
      <c r="Q445" s="20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20"/>
      <c r="Q446" s="20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20"/>
      <c r="Q447" s="20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20"/>
      <c r="Q448" s="20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20"/>
      <c r="Q449" s="20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20"/>
      <c r="Q450" s="20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20"/>
      <c r="Q451" s="20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20"/>
      <c r="Q452" s="20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20"/>
      <c r="Q453" s="20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20"/>
      <c r="Q454" s="20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20"/>
      <c r="Q455" s="20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20"/>
      <c r="Q456" s="20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20"/>
      <c r="Q457" s="20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20"/>
      <c r="Q458" s="20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20"/>
      <c r="Q459" s="20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20"/>
      <c r="Q460" s="20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20"/>
      <c r="Q461" s="20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20"/>
      <c r="Q462" s="20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20"/>
      <c r="Q463" s="20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20"/>
      <c r="Q464" s="20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20"/>
      <c r="Q465" s="20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20"/>
      <c r="Q466" s="20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20"/>
      <c r="Q467" s="20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20"/>
      <c r="Q468" s="20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20"/>
      <c r="Q469" s="20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20"/>
      <c r="Q470" s="20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20"/>
      <c r="Q471" s="20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20"/>
      <c r="Q472" s="20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20"/>
      <c r="Q473" s="20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20"/>
      <c r="Q474" s="20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20"/>
      <c r="Q475" s="20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20"/>
      <c r="Q476" s="20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20"/>
      <c r="Q477" s="20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20"/>
      <c r="Q478" s="20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20"/>
      <c r="Q479" s="20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20"/>
      <c r="Q480" s="20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20"/>
      <c r="Q481" s="20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20"/>
      <c r="Q482" s="20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20"/>
      <c r="Q483" s="20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20"/>
      <c r="Q484" s="20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20"/>
      <c r="Q485" s="20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20"/>
      <c r="Q486" s="20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20"/>
      <c r="Q487" s="20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20"/>
      <c r="Q488" s="20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20"/>
      <c r="Q489" s="20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20"/>
      <c r="Q490" s="20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20"/>
      <c r="Q491" s="20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20"/>
      <c r="Q492" s="20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20"/>
      <c r="Q493" s="20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20"/>
      <c r="Q494" s="20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20"/>
      <c r="Q495" s="20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20"/>
      <c r="Q496" s="20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20"/>
      <c r="Q497" s="20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20"/>
      <c r="Q498" s="20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20"/>
      <c r="Q499" s="20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20"/>
      <c r="Q500" s="20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20"/>
      <c r="Q501" s="20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20"/>
      <c r="Q502" s="20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20"/>
      <c r="Q503" s="20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20"/>
      <c r="Q504" s="20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20"/>
      <c r="Q505" s="20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20"/>
      <c r="Q506" s="20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20"/>
      <c r="Q507" s="20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20"/>
      <c r="Q508" s="20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20"/>
      <c r="Q509" s="20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20"/>
      <c r="Q510" s="20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20"/>
      <c r="Q511" s="20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20"/>
      <c r="Q512" s="20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20"/>
      <c r="Q513" s="20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20"/>
      <c r="Q514" s="20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20"/>
      <c r="Q515" s="20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20"/>
      <c r="Q516" s="20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20"/>
      <c r="Q517" s="20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20"/>
      <c r="Q518" s="20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20"/>
      <c r="Q519" s="20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20"/>
      <c r="Q520" s="20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20"/>
      <c r="Q521" s="20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20"/>
      <c r="Q522" s="20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20"/>
      <c r="Q523" s="20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20"/>
      <c r="Q524" s="20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20"/>
      <c r="Q525" s="20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20"/>
      <c r="Q526" s="20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20"/>
      <c r="Q527" s="20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20"/>
      <c r="Q528" s="20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20"/>
      <c r="Q529" s="20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20"/>
      <c r="Q530" s="20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20"/>
      <c r="Q531" s="20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20"/>
      <c r="Q532" s="20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20"/>
      <c r="Q533" s="20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20"/>
      <c r="Q534" s="20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20"/>
      <c r="Q535" s="20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20"/>
      <c r="Q536" s="20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20"/>
      <c r="Q537" s="20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20"/>
      <c r="Q538" s="20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20"/>
      <c r="Q539" s="20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20"/>
      <c r="Q540" s="20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20"/>
      <c r="Q541" s="20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20"/>
      <c r="Q542" s="20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20"/>
      <c r="Q543" s="20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20"/>
      <c r="Q544" s="20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20"/>
      <c r="Q545" s="20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20"/>
      <c r="Q546" s="20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20"/>
      <c r="Q547" s="20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20"/>
      <c r="Q548" s="20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20"/>
      <c r="Q549" s="20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20"/>
      <c r="Q550" s="20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20"/>
      <c r="Q551" s="20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20"/>
      <c r="Q552" s="20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20"/>
      <c r="Q553" s="20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20"/>
      <c r="Q554" s="20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20"/>
      <c r="Q555" s="20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20"/>
      <c r="Q556" s="20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20"/>
      <c r="Q557" s="20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20"/>
      <c r="Q558" s="20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20"/>
      <c r="Q559" s="20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20"/>
      <c r="Q560" s="20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20"/>
      <c r="Q561" s="20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20"/>
      <c r="Q562" s="20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20"/>
      <c r="Q563" s="20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20"/>
      <c r="Q564" s="20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20"/>
      <c r="Q565" s="20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20"/>
      <c r="Q566" s="20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20"/>
      <c r="Q567" s="20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20"/>
      <c r="Q568" s="20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20"/>
      <c r="Q569" s="20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20"/>
      <c r="Q570" s="20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20"/>
      <c r="Q571" s="20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20"/>
      <c r="Q572" s="20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20"/>
      <c r="Q573" s="20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20"/>
      <c r="Q574" s="20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20"/>
      <c r="Q575" s="20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20"/>
      <c r="Q576" s="20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20"/>
      <c r="Q577" s="20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20"/>
      <c r="Q578" s="20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20"/>
      <c r="Q579" s="20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20"/>
      <c r="Q580" s="20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20"/>
      <c r="Q581" s="20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20"/>
      <c r="Q582" s="20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20"/>
      <c r="Q583" s="20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20"/>
      <c r="Q584" s="20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20"/>
      <c r="Q585" s="20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20"/>
      <c r="Q586" s="20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20"/>
      <c r="Q587" s="20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20"/>
      <c r="Q588" s="20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20"/>
      <c r="Q589" s="20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20"/>
      <c r="Q590" s="20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20"/>
      <c r="Q591" s="20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20"/>
      <c r="Q592" s="20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20"/>
      <c r="Q593" s="20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20"/>
      <c r="Q594" s="20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20"/>
      <c r="Q595" s="20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20"/>
      <c r="Q596" s="20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20"/>
      <c r="Q597" s="20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20"/>
      <c r="Q598" s="20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20"/>
      <c r="Q599" s="20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20"/>
      <c r="Q600" s="20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20"/>
      <c r="Q601" s="20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20"/>
      <c r="Q602" s="20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20"/>
      <c r="Q603" s="20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20"/>
      <c r="Q604" s="20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20"/>
      <c r="Q605" s="20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20"/>
      <c r="Q606" s="20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20"/>
      <c r="Q607" s="20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20"/>
      <c r="Q608" s="20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20"/>
      <c r="Q609" s="20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20"/>
      <c r="Q610" s="20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20"/>
      <c r="Q611" s="20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20"/>
      <c r="Q612" s="20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20"/>
      <c r="Q613" s="20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20"/>
      <c r="Q614" s="20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20"/>
      <c r="Q615" s="20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20"/>
      <c r="Q616" s="20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20"/>
      <c r="Q617" s="20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20"/>
      <c r="Q618" s="20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20"/>
      <c r="Q619" s="20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20"/>
      <c r="Q620" s="20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20"/>
      <c r="Q621" s="20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20"/>
      <c r="Q622" s="20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20"/>
      <c r="Q623" s="20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20"/>
      <c r="Q624" s="20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20"/>
      <c r="Q625" s="20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20"/>
      <c r="Q626" s="20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20"/>
      <c r="Q627" s="20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20"/>
      <c r="Q628" s="20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20"/>
      <c r="Q629" s="20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20"/>
      <c r="Q630" s="20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20"/>
      <c r="Q631" s="20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20"/>
      <c r="Q632" s="20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20"/>
      <c r="Q633" s="20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20"/>
      <c r="Q634" s="20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20"/>
      <c r="Q635" s="20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20"/>
      <c r="Q636" s="20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20"/>
      <c r="Q637" s="20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20"/>
      <c r="Q638" s="20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20"/>
      <c r="Q639" s="20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20"/>
      <c r="Q640" s="20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20"/>
      <c r="Q641" s="20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20"/>
      <c r="Q642" s="20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20"/>
      <c r="Q643" s="20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20"/>
      <c r="Q644" s="20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20"/>
      <c r="Q645" s="20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20"/>
      <c r="Q646" s="20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20"/>
      <c r="Q647" s="20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20"/>
      <c r="Q648" s="20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20"/>
      <c r="Q649" s="20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20"/>
      <c r="Q650" s="20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20"/>
      <c r="Q651" s="20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20"/>
      <c r="Q652" s="20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20"/>
      <c r="Q653" s="20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20"/>
      <c r="Q654" s="20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20"/>
      <c r="Q655" s="20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20"/>
      <c r="Q656" s="20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20"/>
      <c r="Q657" s="20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20"/>
      <c r="Q658" s="20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20"/>
      <c r="Q659" s="20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20"/>
      <c r="Q660" s="20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20"/>
      <c r="Q661" s="20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20"/>
      <c r="Q662" s="20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20"/>
      <c r="Q663" s="20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20"/>
      <c r="Q664" s="20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20"/>
      <c r="Q665" s="20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20"/>
      <c r="Q666" s="20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20"/>
      <c r="Q667" s="20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20"/>
      <c r="Q668" s="20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20"/>
      <c r="Q669" s="20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20"/>
      <c r="Q670" s="20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20"/>
      <c r="Q671" s="20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20"/>
      <c r="Q672" s="20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20"/>
      <c r="Q673" s="20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20"/>
      <c r="Q674" s="20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20"/>
      <c r="Q675" s="20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20"/>
      <c r="Q676" s="20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20"/>
      <c r="Q677" s="20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20"/>
      <c r="Q678" s="20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20"/>
      <c r="Q679" s="20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20"/>
      <c r="Q680" s="20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20"/>
      <c r="Q681" s="20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20"/>
      <c r="Q682" s="20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20"/>
      <c r="Q683" s="20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20"/>
      <c r="Q684" s="20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20"/>
      <c r="Q685" s="20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20"/>
      <c r="Q686" s="20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20"/>
      <c r="Q687" s="20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20"/>
      <c r="Q688" s="20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20"/>
      <c r="Q689" s="20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20"/>
      <c r="Q690" s="20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20"/>
      <c r="Q691" s="20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20"/>
      <c r="Q692" s="20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20"/>
      <c r="Q693" s="20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20"/>
      <c r="Q694" s="20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20"/>
      <c r="Q695" s="20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20"/>
      <c r="Q696" s="20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20"/>
      <c r="Q697" s="20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20"/>
      <c r="Q698" s="20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20"/>
      <c r="Q699" s="20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20"/>
      <c r="Q700" s="20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20"/>
      <c r="Q701" s="20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20"/>
      <c r="Q702" s="20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20"/>
      <c r="Q703" s="20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20"/>
      <c r="Q704" s="20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20"/>
      <c r="Q705" s="20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20"/>
      <c r="Q706" s="20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20"/>
      <c r="Q707" s="20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20"/>
      <c r="Q708" s="20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20"/>
      <c r="Q709" s="20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20"/>
      <c r="Q710" s="20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20"/>
      <c r="Q711" s="20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20"/>
      <c r="Q712" s="20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20"/>
      <c r="Q713" s="20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20"/>
      <c r="Q714" s="20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20"/>
      <c r="Q715" s="20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20"/>
      <c r="Q716" s="20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20"/>
      <c r="Q717" s="20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20"/>
      <c r="Q718" s="20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20"/>
      <c r="Q719" s="20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20"/>
      <c r="Q720" s="20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20"/>
      <c r="Q721" s="20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20"/>
      <c r="Q722" s="20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20"/>
      <c r="Q723" s="20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20"/>
      <c r="Q724" s="20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20"/>
      <c r="Q725" s="20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20"/>
      <c r="Q726" s="20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20"/>
      <c r="Q727" s="20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20"/>
      <c r="Q728" s="20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20"/>
      <c r="Q729" s="20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20"/>
      <c r="Q730" s="20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20"/>
      <c r="Q731" s="20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20"/>
      <c r="Q732" s="20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20"/>
      <c r="Q733" s="20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20"/>
      <c r="Q734" s="20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20"/>
      <c r="Q735" s="20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20"/>
      <c r="Q736" s="20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20"/>
      <c r="Q737" s="20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20"/>
      <c r="Q738" s="20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20"/>
      <c r="Q739" s="20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20"/>
      <c r="Q740" s="20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20"/>
      <c r="Q741" s="20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20"/>
      <c r="Q742" s="20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20"/>
      <c r="Q743" s="20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20"/>
      <c r="Q744" s="20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20"/>
      <c r="Q745" s="20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20"/>
      <c r="Q746" s="20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20"/>
      <c r="Q747" s="20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20"/>
      <c r="Q748" s="20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20"/>
      <c r="Q749" s="20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20"/>
      <c r="Q750" s="20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20"/>
      <c r="Q751" s="20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20"/>
      <c r="Q752" s="20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20"/>
      <c r="Q753" s="20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20"/>
      <c r="Q754" s="20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20"/>
      <c r="Q755" s="20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20"/>
      <c r="Q756" s="20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20"/>
      <c r="Q757" s="20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20"/>
      <c r="Q758" s="20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20"/>
      <c r="Q759" s="20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20"/>
      <c r="Q760" s="20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20"/>
      <c r="Q761" s="20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20"/>
      <c r="Q762" s="20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20"/>
      <c r="Q763" s="20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20"/>
      <c r="Q764" s="20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20"/>
      <c r="Q765" s="20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20"/>
      <c r="Q766" s="20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20"/>
      <c r="Q767" s="20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20"/>
      <c r="Q768" s="20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20"/>
      <c r="Q769" s="20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20"/>
      <c r="Q770" s="20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20"/>
      <c r="Q771" s="20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20"/>
      <c r="Q772" s="20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20"/>
      <c r="Q773" s="20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20"/>
      <c r="Q774" s="20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20"/>
      <c r="Q775" s="20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20"/>
      <c r="Q776" s="20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20"/>
      <c r="Q777" s="20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20"/>
      <c r="Q778" s="20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20"/>
      <c r="Q779" s="20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20"/>
      <c r="Q780" s="20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20"/>
      <c r="Q781" s="20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20"/>
      <c r="Q782" s="20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20"/>
      <c r="Q783" s="20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20"/>
      <c r="Q784" s="20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20"/>
      <c r="Q785" s="20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20"/>
      <c r="Q786" s="20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20"/>
      <c r="Q787" s="20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20"/>
      <c r="Q788" s="20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20"/>
      <c r="Q789" s="20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20"/>
      <c r="Q790" s="20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20"/>
      <c r="Q791" s="20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20"/>
      <c r="Q792" s="20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20"/>
      <c r="Q793" s="20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20"/>
      <c r="Q794" s="20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20"/>
      <c r="Q795" s="20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20"/>
      <c r="Q796" s="20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20"/>
      <c r="Q797" s="20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20"/>
      <c r="Q798" s="20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20"/>
      <c r="Q799" s="20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20"/>
      <c r="Q800" s="20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20"/>
      <c r="Q801" s="20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20"/>
      <c r="Q802" s="20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20"/>
      <c r="Q803" s="20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20"/>
      <c r="Q804" s="20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20"/>
      <c r="Q805" s="20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20"/>
      <c r="Q806" s="20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20"/>
      <c r="Q807" s="20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20"/>
      <c r="Q808" s="20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20"/>
      <c r="Q809" s="20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20"/>
      <c r="Q810" s="20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20"/>
      <c r="Q811" s="20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20"/>
      <c r="Q812" s="20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20"/>
      <c r="Q813" s="20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20"/>
      <c r="Q814" s="20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20"/>
      <c r="Q815" s="20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20"/>
      <c r="Q816" s="20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20"/>
      <c r="Q817" s="20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20"/>
      <c r="Q818" s="20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20"/>
      <c r="Q819" s="20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20"/>
      <c r="Q820" s="20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20"/>
      <c r="Q821" s="20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20"/>
      <c r="Q822" s="20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20"/>
      <c r="Q823" s="20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20"/>
      <c r="Q824" s="20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20"/>
      <c r="Q825" s="20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20"/>
      <c r="Q826" s="20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20"/>
      <c r="Q827" s="20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20"/>
      <c r="Q828" s="20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20"/>
      <c r="Q829" s="20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20"/>
      <c r="Q830" s="20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20"/>
      <c r="Q831" s="20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20"/>
      <c r="Q832" s="20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20"/>
      <c r="Q833" s="20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20"/>
      <c r="Q834" s="20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20"/>
      <c r="Q835" s="20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20"/>
      <c r="Q836" s="20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20"/>
      <c r="Q837" s="20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20"/>
      <c r="Q838" s="20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20"/>
      <c r="Q839" s="20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20"/>
      <c r="Q840" s="20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20"/>
      <c r="Q841" s="20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20"/>
      <c r="Q842" s="20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20"/>
      <c r="Q843" s="20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20"/>
      <c r="Q844" s="20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20"/>
      <c r="Q845" s="20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20"/>
      <c r="Q846" s="20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20"/>
      <c r="Q847" s="20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20"/>
      <c r="Q848" s="20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20"/>
      <c r="Q849" s="20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20"/>
      <c r="Q850" s="20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20"/>
      <c r="Q851" s="20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20"/>
      <c r="Q852" s="20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20"/>
      <c r="Q853" s="20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20"/>
      <c r="Q854" s="20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20"/>
      <c r="Q855" s="20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20"/>
      <c r="Q856" s="20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20"/>
      <c r="Q857" s="20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20"/>
      <c r="Q858" s="20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20"/>
      <c r="Q859" s="20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20"/>
      <c r="Q860" s="20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20"/>
      <c r="Q861" s="20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20"/>
      <c r="Q862" s="20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20"/>
      <c r="Q863" s="20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20"/>
      <c r="Q864" s="20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20"/>
      <c r="Q865" s="20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20"/>
      <c r="Q866" s="20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20"/>
      <c r="Q867" s="20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20"/>
      <c r="Q868" s="20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20"/>
      <c r="Q869" s="20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20"/>
      <c r="Q870" s="20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20"/>
      <c r="Q871" s="20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20"/>
      <c r="Q872" s="20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20"/>
      <c r="Q873" s="20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20"/>
      <c r="Q874" s="20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20"/>
      <c r="Q875" s="20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20"/>
      <c r="Q876" s="20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20"/>
      <c r="Q877" s="20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20"/>
      <c r="Q878" s="20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20"/>
      <c r="Q879" s="20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20"/>
      <c r="Q880" s="20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20"/>
      <c r="Q881" s="20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20"/>
      <c r="Q882" s="20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20"/>
      <c r="Q883" s="20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20"/>
      <c r="Q884" s="20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20"/>
      <c r="Q885" s="20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20"/>
      <c r="Q886" s="20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20"/>
      <c r="Q887" s="20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20"/>
      <c r="Q888" s="20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20"/>
      <c r="Q889" s="20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20"/>
      <c r="Q890" s="20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20"/>
      <c r="Q891" s="20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20"/>
      <c r="Q892" s="20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20"/>
      <c r="Q893" s="20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20"/>
      <c r="Q894" s="20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20"/>
      <c r="Q895" s="20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20"/>
      <c r="Q896" s="20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20"/>
      <c r="Q897" s="20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20"/>
      <c r="Q898" s="20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20"/>
      <c r="Q899" s="20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20"/>
      <c r="Q900" s="20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20"/>
      <c r="Q901" s="20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20"/>
      <c r="Q902" s="20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20"/>
      <c r="Q903" s="20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20"/>
      <c r="Q904" s="20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20"/>
      <c r="Q905" s="20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20"/>
      <c r="Q906" s="20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20"/>
      <c r="Q907" s="20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20"/>
      <c r="Q908" s="20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20"/>
      <c r="Q909" s="20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20"/>
      <c r="Q910" s="20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20"/>
      <c r="Q911" s="20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20"/>
      <c r="Q912" s="20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20"/>
      <c r="Q913" s="20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20"/>
      <c r="Q914" s="20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20"/>
      <c r="Q915" s="20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20"/>
      <c r="Q916" s="20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20"/>
      <c r="Q917" s="20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20"/>
      <c r="Q918" s="20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20"/>
      <c r="Q919" s="20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20"/>
      <c r="Q920" s="20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20"/>
      <c r="Q921" s="20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20"/>
      <c r="Q922" s="20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20"/>
      <c r="Q923" s="20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20"/>
      <c r="Q924" s="20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20"/>
      <c r="Q925" s="20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20"/>
      <c r="Q926" s="20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20"/>
      <c r="Q927" s="20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20"/>
      <c r="Q928" s="20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20"/>
      <c r="Q929" s="20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20"/>
      <c r="Q930" s="20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20"/>
      <c r="Q931" s="20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20"/>
      <c r="Q932" s="20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20"/>
      <c r="Q933" s="20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20"/>
      <c r="Q934" s="20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20"/>
      <c r="Q935" s="20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20"/>
      <c r="Q936" s="20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20"/>
      <c r="Q937" s="20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20"/>
      <c r="Q938" s="20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20"/>
      <c r="Q939" s="20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20"/>
      <c r="Q940" s="20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20"/>
      <c r="Q941" s="20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20"/>
      <c r="Q942" s="20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20"/>
      <c r="Q943" s="20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20"/>
      <c r="Q944" s="20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20"/>
      <c r="Q945" s="20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20"/>
      <c r="Q946" s="20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20"/>
      <c r="Q947" s="20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20"/>
      <c r="Q948" s="20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20"/>
      <c r="Q949" s="20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20"/>
      <c r="Q950" s="20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20"/>
      <c r="Q951" s="20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20"/>
      <c r="Q952" s="20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20"/>
      <c r="Q953" s="20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20"/>
      <c r="Q954" s="20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20"/>
      <c r="Q955" s="20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20"/>
      <c r="Q956" s="20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20"/>
      <c r="Q957" s="20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20"/>
      <c r="Q958" s="20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20"/>
      <c r="Q959" s="20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20"/>
      <c r="Q960" s="20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20"/>
      <c r="Q961" s="20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20"/>
      <c r="Q962" s="20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20"/>
      <c r="Q963" s="20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20"/>
      <c r="Q964" s="20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20"/>
      <c r="Q965" s="20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20"/>
      <c r="Q966" s="20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20"/>
      <c r="Q967" s="20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20"/>
      <c r="Q968" s="20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20"/>
      <c r="Q969" s="20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20"/>
      <c r="Q970" s="20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20"/>
      <c r="Q971" s="20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20"/>
      <c r="Q972" s="20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20"/>
      <c r="Q973" s="20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20"/>
      <c r="Q974" s="20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20"/>
      <c r="Q975" s="20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20"/>
      <c r="Q976" s="20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20"/>
      <c r="Q977" s="20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20"/>
      <c r="Q978" s="20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20"/>
      <c r="Q979" s="20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20"/>
      <c r="Q980" s="20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20"/>
      <c r="Q981" s="20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20"/>
      <c r="Q982" s="20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20"/>
      <c r="Q983" s="20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20"/>
      <c r="Q984" s="20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20"/>
      <c r="Q985" s="20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20"/>
      <c r="Q986" s="20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20"/>
      <c r="Q987" s="20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20"/>
      <c r="Q988" s="20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20"/>
      <c r="Q989" s="20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20"/>
      <c r="Q990" s="20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20"/>
      <c r="Q991" s="20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20"/>
      <c r="Q992" s="20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20"/>
      <c r="Q993" s="20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20"/>
      <c r="Q994" s="20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20"/>
      <c r="Q995" s="20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20"/>
      <c r="Q996" s="20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20"/>
      <c r="Q997" s="20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20"/>
      <c r="Q998" s="20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20"/>
      <c r="Q999" s="20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20"/>
      <c r="Q1000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2025-06-20T18:27:55Z</dcterms:created>
  <dc:creator>Mathew, Joshua</dc:creator>
</cp:coreProperties>
</file>