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Wright\Documents\IGP\Python Files\"/>
    </mc:Choice>
  </mc:AlternateContent>
  <xr:revisionPtr revIDLastSave="0" documentId="13_ncr:1_{975CC69B-B789-44BC-98F4-466C129B7DCB}" xr6:coauthVersionLast="47" xr6:coauthVersionMax="47" xr10:uidLastSave="{00000000-0000-0000-0000-000000000000}"/>
  <bookViews>
    <workbookView xWindow="-110" yWindow="-110" windowWidth="19420" windowHeight="10420" activeTab="2" xr2:uid="{0765188F-4278-489F-839D-941E0001702E}"/>
  </bookViews>
  <sheets>
    <sheet name="Andrew" sheetId="1" r:id="rId1"/>
    <sheet name="Michelle" sheetId="3" r:id="rId2"/>
    <sheet name="Abraha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M14" i="3"/>
  <c r="M4" i="3"/>
  <c r="M5" i="3" s="1"/>
  <c r="M6" i="3" s="1"/>
  <c r="M7" i="3" s="1"/>
  <c r="M8" i="3" s="1"/>
  <c r="M9" i="3" s="1"/>
  <c r="M10" i="3" s="1"/>
  <c r="M11" i="3" s="1"/>
  <c r="M12" i="3" s="1"/>
  <c r="M13" i="3" s="1"/>
  <c r="M3" i="3"/>
  <c r="M14" i="1"/>
  <c r="M4" i="1"/>
  <c r="M5" i="1"/>
  <c r="M6" i="1"/>
  <c r="M7" i="1"/>
  <c r="M8" i="1"/>
  <c r="M9" i="1"/>
  <c r="M10" i="1"/>
  <c r="M11" i="1"/>
  <c r="M12" i="1" s="1"/>
  <c r="M13" i="1" s="1"/>
  <c r="M3" i="1"/>
  <c r="K14" i="3" l="1"/>
  <c r="J14" i="3"/>
  <c r="I14" i="3"/>
  <c r="H14" i="3"/>
  <c r="G14" i="3"/>
  <c r="F14" i="3"/>
  <c r="E14" i="3"/>
  <c r="D14" i="3"/>
  <c r="C14" i="3"/>
  <c r="B14" i="3"/>
  <c r="L13" i="3"/>
  <c r="L12" i="3"/>
  <c r="L11" i="3"/>
  <c r="L10" i="3"/>
  <c r="L9" i="3"/>
  <c r="L8" i="3"/>
  <c r="L7" i="3"/>
  <c r="L6" i="3"/>
  <c r="L5" i="3"/>
  <c r="L4" i="3"/>
  <c r="L3" i="3"/>
  <c r="L2" i="3"/>
  <c r="L14" i="3" s="1"/>
  <c r="K14" i="2"/>
  <c r="J14" i="2"/>
  <c r="I14" i="2"/>
  <c r="H14" i="2"/>
  <c r="G14" i="2"/>
  <c r="F14" i="2"/>
  <c r="E14" i="2"/>
  <c r="D14" i="2"/>
  <c r="C14" i="2"/>
  <c r="B14" i="2"/>
  <c r="L13" i="2"/>
  <c r="L12" i="2"/>
  <c r="L11" i="2"/>
  <c r="L10" i="2"/>
  <c r="L9" i="2"/>
  <c r="L8" i="2"/>
  <c r="L7" i="2"/>
  <c r="L6" i="2"/>
  <c r="L5" i="2"/>
  <c r="L4" i="2"/>
  <c r="L3" i="2"/>
  <c r="L2" i="2"/>
  <c r="M3" i="2" s="1"/>
  <c r="M4" i="2" s="1"/>
  <c r="M5" i="2" s="1"/>
  <c r="M6" i="2" s="1"/>
  <c r="L2" i="1"/>
  <c r="K14" i="1"/>
  <c r="J14" i="1"/>
  <c r="D14" i="1"/>
  <c r="F14" i="1"/>
  <c r="G14" i="1"/>
  <c r="H14" i="1"/>
  <c r="I14" i="1"/>
  <c r="E14" i="1"/>
  <c r="C14" i="1"/>
  <c r="B14" i="1"/>
  <c r="L3" i="1"/>
  <c r="L4" i="1"/>
  <c r="L5" i="1"/>
  <c r="L6" i="1"/>
  <c r="L7" i="1"/>
  <c r="L8" i="1"/>
  <c r="L9" i="1"/>
  <c r="L10" i="1"/>
  <c r="L11" i="1"/>
  <c r="L12" i="1"/>
  <c r="L13" i="1"/>
  <c r="M7" i="2" l="1"/>
  <c r="M8" i="2" s="1"/>
  <c r="M9" i="2" s="1"/>
  <c r="M10" i="2" s="1"/>
  <c r="M11" i="2" s="1"/>
  <c r="M12" i="2" s="1"/>
  <c r="M13" i="2" s="1"/>
  <c r="M14" i="2" s="1"/>
  <c r="L14" i="2"/>
  <c r="L14" i="1"/>
</calcChain>
</file>

<file path=xl/sharedStrings.xml><?xml version="1.0" encoding="utf-8"?>
<sst xmlns="http://schemas.openxmlformats.org/spreadsheetml/2006/main" count="78" uniqueCount="27">
  <si>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</si>
  <si>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</si>
  <si>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</si>
  <si>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</si>
  <si>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</si>
  <si>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</si>
  <si>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</si>
  <si>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</si>
  <si>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</si>
  <si>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</si>
  <si>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</si>
  <si>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</si>
  <si>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</si>
  <si>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Income</t>
  </si>
  <si>
    <t>Entertainment</t>
  </si>
  <si>
    <t>Other</t>
  </si>
  <si>
    <t>Total</t>
  </si>
  <si>
    <t>Car</t>
  </si>
  <si>
    <t>Water</t>
  </si>
  <si>
    <t>Gas and Electric</t>
  </si>
  <si>
    <t>Cellular</t>
  </si>
  <si>
    <t>Council Tax</t>
  </si>
  <si>
    <t>Food</t>
  </si>
  <si>
    <t>Month</t>
  </si>
  <si>
    <t>G&amp;E</t>
  </si>
  <si>
    <t>Savings Balance</t>
  </si>
  <si>
    <t>Monthly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</si>
</sst>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/>
    <xf numFmtId="0" fontId="4" fillId="0" borderId="10" xfId="0" applyFont="1" applyBorder="1"/>
    <xf numFmtId="3" fontId="0" fillId="0" borderId="4" xfId="0" applyNumberFormat="1" applyBorder="1"/>
    <xf numFmtId="3" fontId="0" fillId="0" borderId="6" xfId="0" applyNumberFormat="1" applyBorder="1"/>
    <xf numFmtId="3" fontId="0" fillId="0" borderId="9" xfId="0" applyNumberFormat="1" applyBorder="1"/>
    <xf numFmtId="0" fontId="2" fillId="2" borderId="11" xfId="0" applyFont="1" applyFill="1" applyBorder="1"/>
    <xf numFmtId="3" fontId="0" fillId="0" borderId="1" xfId="0" applyNumberFormat="1" applyBorder="1"/>
    <xf numFmtId="3" fontId="4" fillId="0" borderId="10" xfId="0" applyNumberFormat="1" applyFont="1" applyBorder="1"/>
    <xf numFmtId="3" fontId="0" fillId="0" borderId="10" xfId="0" applyNumberFormat="1" applyBorder="1"/>
    <xf numFmtId="0" fontId="3" fillId="0" borderId="4" xfId="0" applyFont="1" applyBorder="1"/>
    <xf numFmtId="0" fontId="0" fillId="0" borderId="6" xfId="0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1A785-01ED-4EBB-B9A6-FBB289188D69}">
  <dimension ref="A1:M14"/>
  <sheetViews>
    <sheetView workbookViewId="0">
      <selection activeCell="M14" sqref="M14"/>
    </sheetView>
  </sheetViews>
  <sheetFormatPr defaultRowHeight="14.5" x14ac:dyDescent="0.35"/>
  <cols>
    <col min="1" max="1" width="10.81640625" customWidth="1"/>
    <col min="2" max="2" width="11" customWidth="1"/>
    <col min="3" max="3" width="14.6328125" customWidth="1"/>
    <col min="4" max="5" width="13.6328125" customWidth="1"/>
    <col min="6" max="6" width="13.453125" customWidth="1"/>
    <col min="7" max="7" width="13.6328125" customWidth="1"/>
    <col min="8" max="8" width="11.90625" customWidth="1"/>
    <col min="9" max="9" width="15.7265625" customWidth="1"/>
    <col min="10" max="10" width="14" customWidth="1"/>
    <col min="11" max="11" width="13.7265625" customWidth="1"/>
    <col min="12" max="12" width="12" customWidth="1"/>
    <col min="13" max="13" width="14.453125" customWidth="1"/>
  </cols>
  <sheetData>
    <row r="1" spans="1:13" x14ac:dyDescent="0.35">
      <c r="A1" s="1" t="s">
        <v>23</v>
      </c>
      <c r="B1" s="1" t="s">
        <v>13</v>
      </c>
      <c r="C1" s="1" t="s">
        <v>12</v>
      </c>
      <c r="D1" s="1" t="s">
        <v>22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14</v>
      </c>
      <c r="K1" s="1" t="s">
        <v>15</v>
      </c>
      <c r="L1" s="1" t="s">
        <v>26</v>
      </c>
      <c r="M1" s="1" t="s">
        <v>25</v>
      </c>
    </row>
    <row r="2" spans="1:13" x14ac:dyDescent="0.35">
      <c r="A2" s="2" t="s">
        <v>0</v>
      </c>
      <c r="B2" s="3">
        <v>2292</v>
      </c>
      <c r="C2" s="3">
        <v>675</v>
      </c>
      <c r="D2" s="3">
        <v>300</v>
      </c>
      <c r="E2" s="3">
        <v>400</v>
      </c>
      <c r="F2" s="3">
        <v>10</v>
      </c>
      <c r="G2" s="3">
        <v>65</v>
      </c>
      <c r="H2" s="3">
        <v>35</v>
      </c>
      <c r="I2" s="3">
        <v>137</v>
      </c>
      <c r="J2" s="3">
        <v>100</v>
      </c>
      <c r="K2" s="3">
        <v>300</v>
      </c>
      <c r="L2" s="3">
        <f t="shared" ref="L2:L13" si="0">B2-SUM(C2:K2)</f>
        <v>270</v>
      </c>
      <c r="M2" s="17">
        <v>500</v>
      </c>
    </row>
    <row r="3" spans="1:13" x14ac:dyDescent="0.35">
      <c r="A3" s="4" t="s">
        <v>1</v>
      </c>
      <c r="B3" s="5">
        <v>2292</v>
      </c>
      <c r="C3" s="5">
        <v>675</v>
      </c>
      <c r="D3" s="5">
        <v>300</v>
      </c>
      <c r="E3" s="5">
        <v>400</v>
      </c>
      <c r="F3" s="5">
        <v>10</v>
      </c>
      <c r="G3" s="5">
        <v>65</v>
      </c>
      <c r="H3" s="5">
        <v>35</v>
      </c>
      <c r="I3" s="5">
        <v>137</v>
      </c>
      <c r="J3" s="5">
        <v>100</v>
      </c>
      <c r="K3" s="5">
        <v>300</v>
      </c>
      <c r="L3" s="5">
        <f t="shared" si="0"/>
        <v>270</v>
      </c>
      <c r="M3" s="18">
        <f>M2+L2</f>
        <v>770</v>
      </c>
    </row>
    <row r="4" spans="1:13" x14ac:dyDescent="0.35">
      <c r="A4" s="4" t="s">
        <v>2</v>
      </c>
      <c r="B4" s="5">
        <v>2292</v>
      </c>
      <c r="C4" s="5">
        <v>675</v>
      </c>
      <c r="D4" s="5">
        <v>300</v>
      </c>
      <c r="E4" s="5">
        <v>400</v>
      </c>
      <c r="F4" s="5">
        <v>10</v>
      </c>
      <c r="G4" s="5">
        <v>65</v>
      </c>
      <c r="H4" s="5">
        <v>35</v>
      </c>
      <c r="I4" s="5">
        <v>137</v>
      </c>
      <c r="J4" s="5">
        <v>100</v>
      </c>
      <c r="K4" s="5">
        <v>300</v>
      </c>
      <c r="L4" s="5">
        <f t="shared" si="0"/>
        <v>270</v>
      </c>
      <c r="M4" s="18">
        <f t="shared" ref="M4:M13" si="1">M3+L3</f>
        <v>1040</v>
      </c>
    </row>
    <row r="5" spans="1:13" x14ac:dyDescent="0.35">
      <c r="A5" s="4" t="s">
        <v>3</v>
      </c>
      <c r="B5" s="5">
        <v>2292</v>
      </c>
      <c r="C5" s="5">
        <v>675</v>
      </c>
      <c r="D5" s="5">
        <v>300</v>
      </c>
      <c r="E5" s="5">
        <v>400</v>
      </c>
      <c r="F5" s="5">
        <v>10</v>
      </c>
      <c r="G5" s="5">
        <v>51.25</v>
      </c>
      <c r="H5" s="5">
        <v>35</v>
      </c>
      <c r="I5" s="5">
        <v>137</v>
      </c>
      <c r="J5" s="5">
        <v>100</v>
      </c>
      <c r="K5" s="5">
        <v>300</v>
      </c>
      <c r="L5" s="5">
        <f t="shared" si="0"/>
        <v>283.75</v>
      </c>
      <c r="M5" s="18">
        <f t="shared" si="1"/>
        <v>1310</v>
      </c>
    </row>
    <row r="6" spans="1:13" x14ac:dyDescent="0.35">
      <c r="A6" s="4" t="s">
        <v>4</v>
      </c>
      <c r="B6" s="5">
        <v>2292</v>
      </c>
      <c r="C6" s="5">
        <v>675</v>
      </c>
      <c r="D6" s="5">
        <v>300</v>
      </c>
      <c r="E6" s="5">
        <v>400</v>
      </c>
      <c r="F6" s="5">
        <v>10</v>
      </c>
      <c r="G6" s="5">
        <v>51.25</v>
      </c>
      <c r="H6" s="5">
        <v>35</v>
      </c>
      <c r="I6" s="5">
        <v>137</v>
      </c>
      <c r="J6" s="5">
        <v>100</v>
      </c>
      <c r="K6" s="5">
        <v>300</v>
      </c>
      <c r="L6" s="5">
        <f t="shared" si="0"/>
        <v>283.75</v>
      </c>
      <c r="M6" s="18">
        <f t="shared" si="1"/>
        <v>1593.75</v>
      </c>
    </row>
    <row r="7" spans="1:13" x14ac:dyDescent="0.35">
      <c r="A7" s="4" t="s">
        <v>5</v>
      </c>
      <c r="B7" s="5">
        <v>2292</v>
      </c>
      <c r="C7" s="5">
        <v>675</v>
      </c>
      <c r="D7" s="5">
        <v>300</v>
      </c>
      <c r="E7" s="5">
        <v>400</v>
      </c>
      <c r="F7" s="5">
        <v>10</v>
      </c>
      <c r="G7" s="5">
        <v>51.25</v>
      </c>
      <c r="H7" s="5">
        <v>35</v>
      </c>
      <c r="I7" s="5">
        <v>137</v>
      </c>
      <c r="J7" s="5">
        <v>150</v>
      </c>
      <c r="K7" s="5">
        <v>300</v>
      </c>
      <c r="L7" s="5">
        <f t="shared" si="0"/>
        <v>233.75</v>
      </c>
      <c r="M7" s="18">
        <f t="shared" si="1"/>
        <v>1877.5</v>
      </c>
    </row>
    <row r="8" spans="1:13" x14ac:dyDescent="0.35">
      <c r="A8" s="4" t="s">
        <v>6</v>
      </c>
      <c r="B8" s="5">
        <v>2292</v>
      </c>
      <c r="C8" s="5">
        <v>675</v>
      </c>
      <c r="D8" s="5">
        <v>300</v>
      </c>
      <c r="E8" s="5">
        <v>400</v>
      </c>
      <c r="F8" s="5">
        <v>10</v>
      </c>
      <c r="G8" s="5">
        <v>51.25</v>
      </c>
      <c r="H8" s="5">
        <v>35</v>
      </c>
      <c r="I8" s="5">
        <v>137</v>
      </c>
      <c r="J8" s="5">
        <v>200</v>
      </c>
      <c r="K8" s="5">
        <v>500</v>
      </c>
      <c r="L8" s="5">
        <f t="shared" si="0"/>
        <v>-16.25</v>
      </c>
      <c r="M8" s="18">
        <f t="shared" si="1"/>
        <v>2111.25</v>
      </c>
    </row>
    <row r="9" spans="1:13" x14ac:dyDescent="0.35">
      <c r="A9" s="4" t="s">
        <v>7</v>
      </c>
      <c r="B9" s="5">
        <v>2292</v>
      </c>
      <c r="C9" s="5">
        <v>675</v>
      </c>
      <c r="D9" s="5">
        <v>300</v>
      </c>
      <c r="E9" s="5">
        <v>400</v>
      </c>
      <c r="F9" s="5">
        <v>10</v>
      </c>
      <c r="G9" s="5">
        <v>51.25</v>
      </c>
      <c r="H9" s="5">
        <v>35</v>
      </c>
      <c r="I9" s="5">
        <v>137</v>
      </c>
      <c r="J9" s="5">
        <v>200</v>
      </c>
      <c r="K9" s="5">
        <v>500</v>
      </c>
      <c r="L9" s="5">
        <f t="shared" si="0"/>
        <v>-16.25</v>
      </c>
      <c r="M9" s="18">
        <f t="shared" si="1"/>
        <v>2095</v>
      </c>
    </row>
    <row r="10" spans="1:13" x14ac:dyDescent="0.35">
      <c r="A10" s="4" t="s">
        <v>8</v>
      </c>
      <c r="B10" s="5">
        <v>2292</v>
      </c>
      <c r="C10" s="5">
        <v>675</v>
      </c>
      <c r="D10" s="5">
        <v>300</v>
      </c>
      <c r="E10" s="5">
        <v>400</v>
      </c>
      <c r="F10" s="5">
        <v>10</v>
      </c>
      <c r="G10" s="5">
        <v>51.25</v>
      </c>
      <c r="H10" s="5">
        <v>35</v>
      </c>
      <c r="I10" s="5">
        <v>137</v>
      </c>
      <c r="J10" s="5">
        <v>200</v>
      </c>
      <c r="K10" s="5">
        <v>500</v>
      </c>
      <c r="L10" s="5">
        <f t="shared" si="0"/>
        <v>-16.25</v>
      </c>
      <c r="M10" s="18">
        <f t="shared" si="1"/>
        <v>2078.75</v>
      </c>
    </row>
    <row r="11" spans="1:13" x14ac:dyDescent="0.35">
      <c r="A11" s="4" t="s">
        <v>9</v>
      </c>
      <c r="B11" s="5">
        <v>2400</v>
      </c>
      <c r="C11" s="5">
        <v>675</v>
      </c>
      <c r="D11" s="5">
        <v>365</v>
      </c>
      <c r="E11" s="5">
        <v>400</v>
      </c>
      <c r="F11" s="5">
        <v>10</v>
      </c>
      <c r="G11" s="5">
        <v>51.25</v>
      </c>
      <c r="H11" s="5">
        <v>35</v>
      </c>
      <c r="I11" s="5">
        <v>137</v>
      </c>
      <c r="J11" s="5">
        <v>125</v>
      </c>
      <c r="K11" s="5">
        <v>400</v>
      </c>
      <c r="L11" s="5">
        <f t="shared" si="0"/>
        <v>201.75</v>
      </c>
      <c r="M11" s="18">
        <f t="shared" si="1"/>
        <v>2062.5</v>
      </c>
    </row>
    <row r="12" spans="1:13" x14ac:dyDescent="0.35">
      <c r="A12" s="4" t="s">
        <v>10</v>
      </c>
      <c r="B12" s="5">
        <v>2400</v>
      </c>
      <c r="C12" s="5">
        <v>675</v>
      </c>
      <c r="D12" s="5">
        <v>365</v>
      </c>
      <c r="E12" s="5">
        <v>400</v>
      </c>
      <c r="F12" s="5">
        <v>10</v>
      </c>
      <c r="G12" s="5">
        <v>51.25</v>
      </c>
      <c r="H12" s="5">
        <v>35</v>
      </c>
      <c r="I12" s="5">
        <v>137</v>
      </c>
      <c r="J12" s="5">
        <v>125</v>
      </c>
      <c r="K12" s="5">
        <v>400</v>
      </c>
      <c r="L12" s="5">
        <f t="shared" si="0"/>
        <v>201.75</v>
      </c>
      <c r="M12" s="18">
        <f t="shared" si="1"/>
        <v>2264.25</v>
      </c>
    </row>
    <row r="13" spans="1:13" x14ac:dyDescent="0.35">
      <c r="A13" s="4" t="s">
        <v>11</v>
      </c>
      <c r="B13" s="5">
        <v>2400</v>
      </c>
      <c r="C13" s="5">
        <v>675</v>
      </c>
      <c r="D13" s="5">
        <v>365</v>
      </c>
      <c r="E13" s="5">
        <v>400</v>
      </c>
      <c r="F13" s="5">
        <v>10</v>
      </c>
      <c r="G13" s="5">
        <v>65</v>
      </c>
      <c r="H13" s="5">
        <v>35</v>
      </c>
      <c r="I13" s="5">
        <v>137</v>
      </c>
      <c r="J13" s="5">
        <v>125</v>
      </c>
      <c r="K13" s="5">
        <v>750</v>
      </c>
      <c r="L13" s="5">
        <f t="shared" si="0"/>
        <v>-162</v>
      </c>
      <c r="M13" s="18">
        <f t="shared" si="1"/>
        <v>2466</v>
      </c>
    </row>
    <row r="14" spans="1:13" x14ac:dyDescent="0.35">
      <c r="A14" s="8" t="s">
        <v>16</v>
      </c>
      <c r="B14" s="8">
        <f t="shared" ref="B14:L14" si="2">SUM(B2:B13)</f>
        <v>27828</v>
      </c>
      <c r="C14" s="8">
        <f t="shared" si="2"/>
        <v>8100</v>
      </c>
      <c r="D14" s="8">
        <f t="shared" si="2"/>
        <v>3795</v>
      </c>
      <c r="E14" s="8">
        <f t="shared" si="2"/>
        <v>4800</v>
      </c>
      <c r="F14" s="8">
        <f t="shared" si="2"/>
        <v>120</v>
      </c>
      <c r="G14" s="8">
        <f t="shared" si="2"/>
        <v>670</v>
      </c>
      <c r="H14" s="8">
        <f t="shared" si="2"/>
        <v>420</v>
      </c>
      <c r="I14" s="8">
        <f t="shared" si="2"/>
        <v>1644</v>
      </c>
      <c r="J14" s="8">
        <f t="shared" si="2"/>
        <v>1625</v>
      </c>
      <c r="K14" s="8">
        <f t="shared" si="2"/>
        <v>4850</v>
      </c>
      <c r="L14" s="8">
        <f t="shared" si="2"/>
        <v>1804</v>
      </c>
      <c r="M14" s="8">
        <f>M13+L13</f>
        <v>2304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75CA-B425-417E-AC35-B096A02CB4E4}">
  <dimension ref="A1:M14"/>
  <sheetViews>
    <sheetView workbookViewId="0">
      <selection activeCell="A2" sqref="A2:M13"/>
    </sheetView>
  </sheetViews>
  <sheetFormatPr defaultColWidth="12.54296875" defaultRowHeight="14.5" x14ac:dyDescent="0.35"/>
  <cols>
    <col min="13" max="13" width="13.7265625" customWidth="1"/>
  </cols>
  <sheetData>
    <row r="1" spans="1:13" x14ac:dyDescent="0.35">
      <c r="A1" s="13" t="s">
        <v>23</v>
      </c>
      <c r="B1" s="13" t="s">
        <v>13</v>
      </c>
      <c r="C1" s="13" t="s">
        <v>12</v>
      </c>
      <c r="D1" s="13" t="s">
        <v>22</v>
      </c>
      <c r="E1" s="13" t="s">
        <v>17</v>
      </c>
      <c r="F1" s="13" t="s">
        <v>18</v>
      </c>
      <c r="G1" s="13" t="s">
        <v>24</v>
      </c>
      <c r="H1" s="13" t="s">
        <v>20</v>
      </c>
      <c r="I1" s="13" t="s">
        <v>21</v>
      </c>
      <c r="J1" s="13" t="s">
        <v>14</v>
      </c>
      <c r="K1" s="13" t="s">
        <v>15</v>
      </c>
      <c r="L1" s="13" t="s">
        <v>16</v>
      </c>
      <c r="M1" s="13" t="s">
        <v>25</v>
      </c>
    </row>
    <row r="2" spans="1:13" x14ac:dyDescent="0.35">
      <c r="A2" s="2" t="s">
        <v>0</v>
      </c>
      <c r="B2" s="3">
        <v>5000</v>
      </c>
      <c r="C2" s="3">
        <v>340</v>
      </c>
      <c r="D2" s="3">
        <v>285</v>
      </c>
      <c r="E2" s="3">
        <v>320</v>
      </c>
      <c r="F2" s="3">
        <v>15</v>
      </c>
      <c r="G2" s="3">
        <v>93.69</v>
      </c>
      <c r="H2" s="3">
        <v>38</v>
      </c>
      <c r="I2" s="3">
        <v>159.4</v>
      </c>
      <c r="J2" s="3">
        <v>20</v>
      </c>
      <c r="K2" s="3">
        <v>500</v>
      </c>
      <c r="L2" s="3">
        <f t="shared" ref="L2:L13" si="0">B2-SUM(C2:K2)</f>
        <v>3228.91</v>
      </c>
      <c r="M2" s="10">
        <v>3000</v>
      </c>
    </row>
    <row r="3" spans="1:13" x14ac:dyDescent="0.35">
      <c r="A3" s="4" t="s">
        <v>1</v>
      </c>
      <c r="B3" s="5">
        <v>5000</v>
      </c>
      <c r="C3" s="5">
        <v>340</v>
      </c>
      <c r="D3" s="5">
        <v>285</v>
      </c>
      <c r="E3" s="5">
        <v>320</v>
      </c>
      <c r="F3" s="5">
        <v>15</v>
      </c>
      <c r="G3" s="5">
        <v>93.69</v>
      </c>
      <c r="H3" s="5">
        <v>38</v>
      </c>
      <c r="I3" s="5">
        <v>159.4</v>
      </c>
      <c r="J3" s="5">
        <v>20</v>
      </c>
      <c r="K3" s="5">
        <v>500</v>
      </c>
      <c r="L3" s="5">
        <f t="shared" si="0"/>
        <v>3228.91</v>
      </c>
      <c r="M3" s="11">
        <f>M2+L2</f>
        <v>6228.91</v>
      </c>
    </row>
    <row r="4" spans="1:13" x14ac:dyDescent="0.35">
      <c r="A4" s="4" t="s">
        <v>2</v>
      </c>
      <c r="B4" s="5">
        <v>5000</v>
      </c>
      <c r="C4" s="5">
        <v>340</v>
      </c>
      <c r="D4" s="5">
        <v>285</v>
      </c>
      <c r="E4" s="5">
        <v>320</v>
      </c>
      <c r="F4" s="5">
        <v>15</v>
      </c>
      <c r="G4" s="5">
        <v>93.69</v>
      </c>
      <c r="H4" s="5">
        <v>38</v>
      </c>
      <c r="I4" s="5">
        <v>159.4</v>
      </c>
      <c r="J4" s="5">
        <v>20</v>
      </c>
      <c r="K4" s="5">
        <v>500</v>
      </c>
      <c r="L4" s="5">
        <f t="shared" si="0"/>
        <v>3228.91</v>
      </c>
      <c r="M4" s="11">
        <f t="shared" ref="M4:M13" si="1">M3+L3</f>
        <v>9457.82</v>
      </c>
    </row>
    <row r="5" spans="1:13" x14ac:dyDescent="0.35">
      <c r="A5" s="4" t="s">
        <v>3</v>
      </c>
      <c r="B5" s="5">
        <v>5000</v>
      </c>
      <c r="C5" s="5">
        <v>340</v>
      </c>
      <c r="D5" s="5">
        <v>285</v>
      </c>
      <c r="E5" s="5">
        <v>320</v>
      </c>
      <c r="F5" s="5">
        <v>15</v>
      </c>
      <c r="G5" s="5">
        <v>78.69</v>
      </c>
      <c r="H5" s="5">
        <v>38</v>
      </c>
      <c r="I5" s="5">
        <v>159.4</v>
      </c>
      <c r="J5" s="5">
        <v>20</v>
      </c>
      <c r="K5" s="5">
        <v>500</v>
      </c>
      <c r="L5" s="5">
        <f t="shared" si="0"/>
        <v>3243.91</v>
      </c>
      <c r="M5" s="11">
        <f t="shared" si="1"/>
        <v>12686.73</v>
      </c>
    </row>
    <row r="6" spans="1:13" x14ac:dyDescent="0.35">
      <c r="A6" s="4" t="s">
        <v>4</v>
      </c>
      <c r="B6" s="5">
        <v>5000</v>
      </c>
      <c r="C6" s="5">
        <v>340</v>
      </c>
      <c r="D6" s="5">
        <v>285</v>
      </c>
      <c r="E6" s="5">
        <v>320</v>
      </c>
      <c r="F6" s="5">
        <v>15</v>
      </c>
      <c r="G6" s="5">
        <v>78.69</v>
      </c>
      <c r="H6" s="5">
        <v>38</v>
      </c>
      <c r="I6" s="5">
        <v>159.4</v>
      </c>
      <c r="J6" s="5">
        <v>20</v>
      </c>
      <c r="K6" s="5">
        <v>500</v>
      </c>
      <c r="L6" s="5">
        <f t="shared" si="0"/>
        <v>3243.91</v>
      </c>
      <c r="M6" s="11">
        <f t="shared" si="1"/>
        <v>15930.64</v>
      </c>
    </row>
    <row r="7" spans="1:13" x14ac:dyDescent="0.35">
      <c r="A7" s="4" t="s">
        <v>5</v>
      </c>
      <c r="B7" s="5">
        <v>0</v>
      </c>
      <c r="C7" s="5">
        <v>340</v>
      </c>
      <c r="D7" s="5">
        <v>285</v>
      </c>
      <c r="E7" s="5">
        <v>320</v>
      </c>
      <c r="F7" s="5">
        <v>15</v>
      </c>
      <c r="G7" s="5">
        <v>78.69</v>
      </c>
      <c r="H7" s="5">
        <v>38</v>
      </c>
      <c r="I7" s="5">
        <v>159.4</v>
      </c>
      <c r="J7" s="5">
        <v>200</v>
      </c>
      <c r="K7" s="5">
        <v>500</v>
      </c>
      <c r="L7" s="5">
        <f t="shared" si="0"/>
        <v>-1936.0900000000001</v>
      </c>
      <c r="M7" s="11">
        <f t="shared" si="1"/>
        <v>19174.55</v>
      </c>
    </row>
    <row r="8" spans="1:13" x14ac:dyDescent="0.35">
      <c r="A8" s="4" t="s">
        <v>6</v>
      </c>
      <c r="B8" s="5">
        <v>0</v>
      </c>
      <c r="C8" s="5">
        <v>340</v>
      </c>
      <c r="D8" s="5">
        <v>285</v>
      </c>
      <c r="E8" s="5">
        <v>320</v>
      </c>
      <c r="F8" s="5">
        <v>15</v>
      </c>
      <c r="G8" s="5">
        <v>78.69</v>
      </c>
      <c r="H8" s="5">
        <v>38</v>
      </c>
      <c r="I8" s="5">
        <v>159.4</v>
      </c>
      <c r="J8" s="5">
        <v>200</v>
      </c>
      <c r="K8" s="5">
        <v>3000</v>
      </c>
      <c r="L8" s="5">
        <f t="shared" si="0"/>
        <v>-4436.09</v>
      </c>
      <c r="M8" s="11">
        <f t="shared" si="1"/>
        <v>17238.46</v>
      </c>
    </row>
    <row r="9" spans="1:13" x14ac:dyDescent="0.35">
      <c r="A9" s="4" t="s">
        <v>7</v>
      </c>
      <c r="B9" s="5">
        <v>0</v>
      </c>
      <c r="C9" s="5">
        <v>340</v>
      </c>
      <c r="D9" s="5">
        <v>285</v>
      </c>
      <c r="E9" s="5">
        <v>320</v>
      </c>
      <c r="F9" s="5">
        <v>15</v>
      </c>
      <c r="G9" s="5">
        <v>78.69</v>
      </c>
      <c r="H9" s="5">
        <v>38</v>
      </c>
      <c r="I9" s="5">
        <v>159.4</v>
      </c>
      <c r="J9" s="5">
        <v>200</v>
      </c>
      <c r="K9" s="5">
        <v>500</v>
      </c>
      <c r="L9" s="5">
        <f t="shared" si="0"/>
        <v>-1936.0900000000001</v>
      </c>
      <c r="M9" s="11">
        <f t="shared" si="1"/>
        <v>12802.369999999999</v>
      </c>
    </row>
    <row r="10" spans="1:13" x14ac:dyDescent="0.35">
      <c r="A10" s="4" t="s">
        <v>8</v>
      </c>
      <c r="B10" s="5">
        <v>5000</v>
      </c>
      <c r="C10" s="5">
        <v>340</v>
      </c>
      <c r="D10" s="5">
        <v>285</v>
      </c>
      <c r="E10" s="5">
        <v>320</v>
      </c>
      <c r="F10" s="5">
        <v>15</v>
      </c>
      <c r="G10" s="5">
        <v>78.69</v>
      </c>
      <c r="H10" s="5">
        <v>38</v>
      </c>
      <c r="I10" s="5">
        <v>159.4</v>
      </c>
      <c r="J10" s="5">
        <v>20</v>
      </c>
      <c r="K10" s="5">
        <v>500</v>
      </c>
      <c r="L10" s="5">
        <f t="shared" si="0"/>
        <v>3243.91</v>
      </c>
      <c r="M10" s="11">
        <f t="shared" si="1"/>
        <v>10866.279999999999</v>
      </c>
    </row>
    <row r="11" spans="1:13" x14ac:dyDescent="0.35">
      <c r="A11" s="4" t="s">
        <v>9</v>
      </c>
      <c r="B11" s="5">
        <v>5000</v>
      </c>
      <c r="C11" s="5">
        <v>340</v>
      </c>
      <c r="D11" s="5">
        <v>285</v>
      </c>
      <c r="E11" s="5">
        <v>320</v>
      </c>
      <c r="F11" s="5">
        <v>15</v>
      </c>
      <c r="G11" s="5">
        <v>78.69</v>
      </c>
      <c r="H11" s="5">
        <v>38</v>
      </c>
      <c r="I11" s="5">
        <v>159.4</v>
      </c>
      <c r="J11" s="5">
        <v>20</v>
      </c>
      <c r="K11" s="5">
        <v>500</v>
      </c>
      <c r="L11" s="5">
        <f t="shared" si="0"/>
        <v>3243.91</v>
      </c>
      <c r="M11" s="11">
        <f t="shared" si="1"/>
        <v>14110.189999999999</v>
      </c>
    </row>
    <row r="12" spans="1:13" x14ac:dyDescent="0.35">
      <c r="A12" s="4" t="s">
        <v>10</v>
      </c>
      <c r="B12" s="5">
        <v>5000</v>
      </c>
      <c r="C12" s="5">
        <v>340</v>
      </c>
      <c r="D12" s="5">
        <v>285</v>
      </c>
      <c r="E12" s="5">
        <v>320</v>
      </c>
      <c r="F12" s="5">
        <v>15</v>
      </c>
      <c r="G12" s="5">
        <v>78.69</v>
      </c>
      <c r="H12" s="5">
        <v>38</v>
      </c>
      <c r="I12" s="5">
        <v>159.4</v>
      </c>
      <c r="J12" s="5">
        <v>20</v>
      </c>
      <c r="K12" s="5">
        <v>500</v>
      </c>
      <c r="L12" s="5">
        <f t="shared" si="0"/>
        <v>3243.91</v>
      </c>
      <c r="M12" s="11">
        <f t="shared" si="1"/>
        <v>17354.099999999999</v>
      </c>
    </row>
    <row r="13" spans="1:13" x14ac:dyDescent="0.35">
      <c r="A13" s="6" t="s">
        <v>11</v>
      </c>
      <c r="B13" s="7">
        <v>5000</v>
      </c>
      <c r="C13" s="7">
        <v>340</v>
      </c>
      <c r="D13" s="7">
        <v>285</v>
      </c>
      <c r="E13" s="7">
        <v>320</v>
      </c>
      <c r="F13" s="7">
        <v>15</v>
      </c>
      <c r="G13" s="7">
        <v>93.69</v>
      </c>
      <c r="H13" s="7">
        <v>38</v>
      </c>
      <c r="I13" s="7">
        <v>159.4</v>
      </c>
      <c r="J13" s="7">
        <v>75</v>
      </c>
      <c r="K13" s="7">
        <v>1000</v>
      </c>
      <c r="L13" s="7">
        <f t="shared" si="0"/>
        <v>2673.91</v>
      </c>
      <c r="M13" s="12">
        <f t="shared" si="1"/>
        <v>20598.009999999998</v>
      </c>
    </row>
    <row r="14" spans="1:13" x14ac:dyDescent="0.35">
      <c r="A14" s="9" t="s">
        <v>16</v>
      </c>
      <c r="B14" s="15">
        <f>SUM(B1:B13)</f>
        <v>45000</v>
      </c>
      <c r="C14" s="9">
        <f t="shared" ref="C14:L14" si="2">SUM(C2:C13)</f>
        <v>4080</v>
      </c>
      <c r="D14" s="9">
        <f t="shared" si="2"/>
        <v>3420</v>
      </c>
      <c r="E14" s="9">
        <f t="shared" si="2"/>
        <v>3840</v>
      </c>
      <c r="F14" s="9">
        <f t="shared" si="2"/>
        <v>180</v>
      </c>
      <c r="G14" s="9">
        <f t="shared" si="2"/>
        <v>1004.2800000000002</v>
      </c>
      <c r="H14" s="9">
        <f t="shared" si="2"/>
        <v>456</v>
      </c>
      <c r="I14" s="9">
        <f t="shared" si="2"/>
        <v>1912.8000000000004</v>
      </c>
      <c r="J14" s="9">
        <f t="shared" si="2"/>
        <v>835</v>
      </c>
      <c r="K14" s="9">
        <f t="shared" si="2"/>
        <v>9000</v>
      </c>
      <c r="L14" s="9">
        <f t="shared" si="2"/>
        <v>20271.919999999998</v>
      </c>
      <c r="M14" s="16">
        <f>M13+L13</f>
        <v>23271.919999999998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C21B-C42F-47DB-AEE6-D544C79E3E3B}">
  <dimension ref="A1:M14"/>
  <sheetViews>
    <sheetView tabSelected="1" workbookViewId="0">
      <selection activeCell="B2" sqref="B2:B5"/>
    </sheetView>
  </sheetViews>
  <sheetFormatPr defaultColWidth="11.54296875" defaultRowHeight="14.5" x14ac:dyDescent="0.35"/>
  <cols>
    <col min="13" max="13" width="13.54296875" customWidth="1"/>
  </cols>
  <sheetData>
    <row r="1" spans="1:13" x14ac:dyDescent="0.35">
      <c r="A1" s="13" t="s">
        <v>23</v>
      </c>
      <c r="B1" s="13" t="s">
        <v>13</v>
      </c>
      <c r="C1" s="13" t="s">
        <v>12</v>
      </c>
      <c r="D1" s="13" t="s">
        <v>22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14</v>
      </c>
      <c r="K1" s="13" t="s">
        <v>15</v>
      </c>
      <c r="L1" s="13" t="s">
        <v>16</v>
      </c>
      <c r="M1" s="13" t="s">
        <v>25</v>
      </c>
    </row>
    <row r="2" spans="1:13" x14ac:dyDescent="0.35">
      <c r="A2" s="2" t="s">
        <v>0</v>
      </c>
      <c r="B2" s="19">
        <v>5650.25</v>
      </c>
      <c r="C2" s="3">
        <v>3000</v>
      </c>
      <c r="D2" s="3">
        <v>320</v>
      </c>
      <c r="E2" s="3">
        <v>550</v>
      </c>
      <c r="F2" s="3">
        <v>23</v>
      </c>
      <c r="G2" s="3">
        <v>129.85</v>
      </c>
      <c r="H2" s="3">
        <v>15</v>
      </c>
      <c r="I2" s="3">
        <v>116.69</v>
      </c>
      <c r="J2" s="3">
        <v>100</v>
      </c>
      <c r="K2" s="3">
        <v>400</v>
      </c>
      <c r="L2" s="3">
        <f t="shared" ref="L2:L13" si="0">B2-SUM(C2:K2)</f>
        <v>995.71</v>
      </c>
      <c r="M2" s="10">
        <v>15000</v>
      </c>
    </row>
    <row r="3" spans="1:13" x14ac:dyDescent="0.35">
      <c r="A3" s="4" t="s">
        <v>1</v>
      </c>
      <c r="B3" s="19">
        <v>5650.25</v>
      </c>
      <c r="C3" s="5">
        <v>3000</v>
      </c>
      <c r="D3" s="5">
        <v>320</v>
      </c>
      <c r="E3" s="5">
        <v>550</v>
      </c>
      <c r="F3" s="5">
        <v>23</v>
      </c>
      <c r="G3" s="5">
        <v>129.85</v>
      </c>
      <c r="H3" s="5">
        <v>15</v>
      </c>
      <c r="I3" s="5">
        <v>116.69</v>
      </c>
      <c r="J3" s="5">
        <v>100</v>
      </c>
      <c r="K3" s="5">
        <v>400</v>
      </c>
      <c r="L3" s="5">
        <f t="shared" si="0"/>
        <v>995.71</v>
      </c>
      <c r="M3" s="11">
        <f>M2+L2</f>
        <v>15995.71</v>
      </c>
    </row>
    <row r="4" spans="1:13" x14ac:dyDescent="0.35">
      <c r="A4" s="4" t="s">
        <v>2</v>
      </c>
      <c r="B4" s="19">
        <v>5650.25</v>
      </c>
      <c r="C4" s="5">
        <v>3000</v>
      </c>
      <c r="D4" s="5">
        <v>320</v>
      </c>
      <c r="E4" s="5">
        <v>550</v>
      </c>
      <c r="F4" s="5">
        <v>23</v>
      </c>
      <c r="G4" s="5">
        <v>129.85</v>
      </c>
      <c r="H4" s="5">
        <v>15</v>
      </c>
      <c r="I4" s="5">
        <v>116.69</v>
      </c>
      <c r="J4" s="5">
        <v>100</v>
      </c>
      <c r="K4" s="5">
        <v>400</v>
      </c>
      <c r="L4" s="5">
        <f t="shared" si="0"/>
        <v>995.71</v>
      </c>
      <c r="M4" s="11">
        <f t="shared" ref="M4:M14" si="1">M3+L3</f>
        <v>16991.419999999998</v>
      </c>
    </row>
    <row r="5" spans="1:13" x14ac:dyDescent="0.35">
      <c r="A5" s="4" t="s">
        <v>3</v>
      </c>
      <c r="B5" s="19">
        <v>5650.25</v>
      </c>
      <c r="C5" s="5">
        <v>3000</v>
      </c>
      <c r="D5" s="5">
        <v>320</v>
      </c>
      <c r="E5" s="5">
        <v>550</v>
      </c>
      <c r="F5" s="5">
        <v>23</v>
      </c>
      <c r="G5" s="5">
        <v>114.85</v>
      </c>
      <c r="H5" s="5">
        <v>15</v>
      </c>
      <c r="I5" s="5">
        <v>116.69</v>
      </c>
      <c r="J5" s="5">
        <v>100</v>
      </c>
      <c r="K5" s="5">
        <v>400</v>
      </c>
      <c r="L5" s="5">
        <f t="shared" si="0"/>
        <v>1010.71</v>
      </c>
      <c r="M5" s="11">
        <f t="shared" si="1"/>
        <v>17987.129999999997</v>
      </c>
    </row>
    <row r="6" spans="1:13" x14ac:dyDescent="0.35">
      <c r="A6" s="4" t="s">
        <v>4</v>
      </c>
      <c r="B6" s="19">
        <f t="shared" ref="B3:B6" si="2">67803/12</f>
        <v>5650.25</v>
      </c>
      <c r="C6" s="5">
        <v>3000</v>
      </c>
      <c r="D6" s="5">
        <v>320</v>
      </c>
      <c r="E6" s="5">
        <v>550</v>
      </c>
      <c r="F6" s="5">
        <v>23</v>
      </c>
      <c r="G6" s="5">
        <v>114.85</v>
      </c>
      <c r="H6" s="5">
        <v>15</v>
      </c>
      <c r="I6" s="5">
        <v>116.69</v>
      </c>
      <c r="J6" s="5">
        <v>200</v>
      </c>
      <c r="K6" s="5">
        <v>600</v>
      </c>
      <c r="L6" s="5">
        <f t="shared" si="0"/>
        <v>710.71</v>
      </c>
      <c r="M6" s="11">
        <f t="shared" si="1"/>
        <v>18997.839999999997</v>
      </c>
    </row>
    <row r="7" spans="1:13" x14ac:dyDescent="0.35">
      <c r="A7" s="4" t="s">
        <v>5</v>
      </c>
      <c r="B7" s="5">
        <v>2825.13</v>
      </c>
      <c r="C7" s="5">
        <v>3000</v>
      </c>
      <c r="D7" s="5">
        <v>320</v>
      </c>
      <c r="E7" s="5">
        <v>550</v>
      </c>
      <c r="F7" s="5">
        <v>23</v>
      </c>
      <c r="G7" s="5">
        <v>114.85</v>
      </c>
      <c r="H7" s="5">
        <v>15</v>
      </c>
      <c r="I7" s="5">
        <v>116.69</v>
      </c>
      <c r="J7" s="5">
        <v>200</v>
      </c>
      <c r="K7" s="5">
        <v>5000</v>
      </c>
      <c r="L7" s="5">
        <f t="shared" si="0"/>
        <v>-6514.4100000000008</v>
      </c>
      <c r="M7" s="11">
        <f t="shared" si="1"/>
        <v>19708.549999999996</v>
      </c>
    </row>
    <row r="8" spans="1:13" x14ac:dyDescent="0.35">
      <c r="A8" s="4" t="s">
        <v>6</v>
      </c>
      <c r="B8" s="5">
        <v>5650.25</v>
      </c>
      <c r="C8" s="5">
        <v>3000</v>
      </c>
      <c r="D8" s="5">
        <v>320</v>
      </c>
      <c r="E8" s="5">
        <v>550</v>
      </c>
      <c r="F8" s="5">
        <v>23</v>
      </c>
      <c r="G8" s="5">
        <v>114.85</v>
      </c>
      <c r="H8" s="5">
        <v>15</v>
      </c>
      <c r="I8" s="5">
        <v>116.69</v>
      </c>
      <c r="J8" s="5">
        <v>200</v>
      </c>
      <c r="K8" s="5">
        <v>600</v>
      </c>
      <c r="L8" s="5">
        <f t="shared" si="0"/>
        <v>710.71</v>
      </c>
      <c r="M8" s="11">
        <f t="shared" si="1"/>
        <v>13194.139999999996</v>
      </c>
    </row>
    <row r="9" spans="1:13" x14ac:dyDescent="0.35">
      <c r="A9" s="4" t="s">
        <v>7</v>
      </c>
      <c r="B9" s="5">
        <v>5650.25</v>
      </c>
      <c r="C9" s="5">
        <v>3000</v>
      </c>
      <c r="D9" s="5">
        <v>320</v>
      </c>
      <c r="E9" s="5">
        <v>550</v>
      </c>
      <c r="F9" s="5">
        <v>23</v>
      </c>
      <c r="G9" s="5">
        <v>114.85</v>
      </c>
      <c r="H9" s="5">
        <v>15</v>
      </c>
      <c r="I9" s="5">
        <v>116.69</v>
      </c>
      <c r="J9" s="5">
        <v>200</v>
      </c>
      <c r="K9" s="5">
        <v>400</v>
      </c>
      <c r="L9" s="5">
        <f t="shared" si="0"/>
        <v>910.71</v>
      </c>
      <c r="M9" s="11">
        <f t="shared" si="1"/>
        <v>13904.849999999995</v>
      </c>
    </row>
    <row r="10" spans="1:13" x14ac:dyDescent="0.35">
      <c r="A10" s="4" t="s">
        <v>8</v>
      </c>
      <c r="B10" s="5">
        <v>5650.25</v>
      </c>
      <c r="C10" s="5">
        <v>3000</v>
      </c>
      <c r="D10" s="5">
        <v>320</v>
      </c>
      <c r="E10" s="5">
        <v>550</v>
      </c>
      <c r="F10" s="5">
        <v>23</v>
      </c>
      <c r="G10" s="5">
        <v>114.85</v>
      </c>
      <c r="H10" s="5">
        <v>15</v>
      </c>
      <c r="I10" s="5">
        <v>116.69</v>
      </c>
      <c r="J10" s="5">
        <v>350</v>
      </c>
      <c r="K10" s="5">
        <v>400</v>
      </c>
      <c r="L10" s="5">
        <f t="shared" si="0"/>
        <v>760.71</v>
      </c>
      <c r="M10" s="11">
        <f t="shared" si="1"/>
        <v>14815.559999999994</v>
      </c>
    </row>
    <row r="11" spans="1:13" x14ac:dyDescent="0.35">
      <c r="A11" s="4" t="s">
        <v>9</v>
      </c>
      <c r="B11" s="5">
        <v>5650.25</v>
      </c>
      <c r="C11" s="5">
        <v>3000</v>
      </c>
      <c r="D11" s="5">
        <v>320</v>
      </c>
      <c r="E11" s="5">
        <v>550</v>
      </c>
      <c r="F11" s="5">
        <v>23</v>
      </c>
      <c r="G11" s="5">
        <v>114.85</v>
      </c>
      <c r="H11" s="5">
        <v>15</v>
      </c>
      <c r="I11" s="5">
        <v>116.69</v>
      </c>
      <c r="J11" s="5">
        <v>100</v>
      </c>
      <c r="K11" s="5">
        <v>400</v>
      </c>
      <c r="L11" s="5">
        <f t="shared" si="0"/>
        <v>1010.71</v>
      </c>
      <c r="M11" s="11">
        <f t="shared" si="1"/>
        <v>15576.269999999993</v>
      </c>
    </row>
    <row r="12" spans="1:13" x14ac:dyDescent="0.35">
      <c r="A12" s="4" t="s">
        <v>10</v>
      </c>
      <c r="B12" s="5">
        <v>5650.25</v>
      </c>
      <c r="C12" s="5">
        <v>3000</v>
      </c>
      <c r="D12" s="5">
        <v>320</v>
      </c>
      <c r="E12" s="5">
        <v>550</v>
      </c>
      <c r="F12" s="5">
        <v>23</v>
      </c>
      <c r="G12" s="5">
        <v>114.85</v>
      </c>
      <c r="H12" s="5">
        <v>15</v>
      </c>
      <c r="I12" s="5">
        <v>116.69</v>
      </c>
      <c r="J12" s="5">
        <v>100</v>
      </c>
      <c r="K12" s="5">
        <v>400</v>
      </c>
      <c r="L12" s="5">
        <f t="shared" si="0"/>
        <v>1010.71</v>
      </c>
      <c r="M12" s="11">
        <f t="shared" si="1"/>
        <v>16586.979999999992</v>
      </c>
    </row>
    <row r="13" spans="1:13" x14ac:dyDescent="0.35">
      <c r="A13" s="6" t="s">
        <v>11</v>
      </c>
      <c r="B13" s="5">
        <v>5650.25</v>
      </c>
      <c r="C13" s="7">
        <v>3000</v>
      </c>
      <c r="D13" s="7">
        <v>320</v>
      </c>
      <c r="E13" s="7">
        <v>550</v>
      </c>
      <c r="F13" s="7">
        <v>23</v>
      </c>
      <c r="G13" s="7">
        <v>129.85</v>
      </c>
      <c r="H13" s="7">
        <v>15</v>
      </c>
      <c r="I13" s="7">
        <v>116.69</v>
      </c>
      <c r="J13" s="7">
        <v>100</v>
      </c>
      <c r="K13" s="7">
        <v>1000</v>
      </c>
      <c r="L13" s="7">
        <f t="shared" si="0"/>
        <v>395.71000000000004</v>
      </c>
      <c r="M13" s="12">
        <f t="shared" si="1"/>
        <v>17597.689999999991</v>
      </c>
    </row>
    <row r="14" spans="1:13" x14ac:dyDescent="0.35">
      <c r="A14" s="8" t="s">
        <v>16</v>
      </c>
      <c r="B14" s="8">
        <f>SUM(B2:B13)</f>
        <v>64977.880000000005</v>
      </c>
      <c r="C14" s="8">
        <f>SUM(C2:C13)</f>
        <v>36000</v>
      </c>
      <c r="D14" s="8">
        <f>SUM(D2:D13)</f>
        <v>3840</v>
      </c>
      <c r="E14" s="8">
        <f>SUM(E2:E13)</f>
        <v>6600</v>
      </c>
      <c r="F14" s="8">
        <f t="shared" ref="F14:L14" si="3">SUM(F2:F13)</f>
        <v>276</v>
      </c>
      <c r="G14" s="8">
        <f t="shared" si="3"/>
        <v>1438.1999999999998</v>
      </c>
      <c r="H14" s="8">
        <f t="shared" si="3"/>
        <v>180</v>
      </c>
      <c r="I14" s="8">
        <f t="shared" si="3"/>
        <v>1400.2800000000004</v>
      </c>
      <c r="J14" s="8">
        <f t="shared" si="3"/>
        <v>1850</v>
      </c>
      <c r="K14" s="8">
        <f t="shared" si="3"/>
        <v>10400</v>
      </c>
      <c r="L14" s="8">
        <f t="shared" si="3"/>
        <v>2993.3999999999996</v>
      </c>
      <c r="M14" s="14">
        <f t="shared" si="1"/>
        <v>17993.399999999991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Andrew</vt:lpstr>
      <vt:lpstr>Michelle</vt:lpstr>
      <vt:lpstr>Abraham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Wright</dc:creator>
  <cp:lastModifiedBy>Victor Wright</cp:lastModifiedBy>
  <dcterms:created xsi:type="dcterms:W3CDTF">2024-02-27T15:18:53Z</dcterms:created>
  <dcterms:modified xsi:type="dcterms:W3CDTF">2024-04-29T21:22:55Z</dcterms:modified>
</cp:coreProperties>
</file>