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e0d3d81d3e1e2/ERP/RealData/"/>
    </mc:Choice>
  </mc:AlternateContent>
  <xr:revisionPtr revIDLastSave="0" documentId="8_{E06CD56B-FC36-4370-BB2C-383A1F9DDA72}" xr6:coauthVersionLast="47" xr6:coauthVersionMax="47" xr10:uidLastSave="{00000000-0000-0000-0000-000000000000}"/>
  <bookViews>
    <workbookView xWindow="-120" yWindow="-120" windowWidth="29040" windowHeight="15720" xr2:uid="{6A624429-10FB-4108-A187-19C2223BDA4B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6" i="1" s="1"/>
  <c r="F6" i="1" s="1"/>
  <c r="D9" i="1"/>
  <c r="B11" i="1"/>
  <c r="E6" i="1"/>
  <c r="E7" i="1"/>
  <c r="E8" i="1"/>
  <c r="E5" i="1"/>
  <c r="C7" i="1"/>
  <c r="F7" i="1" s="1"/>
  <c r="C5" i="1"/>
  <c r="F5" i="1" s="1"/>
  <c r="C8" i="1" l="1"/>
  <c r="F8" i="1" s="1"/>
  <c r="F9" i="1" s="1"/>
  <c r="E9" i="1"/>
  <c r="C9" i="1" l="1"/>
</calcChain>
</file>

<file path=xl/sharedStrings.xml><?xml version="1.0" encoding="utf-8"?>
<sst xmlns="http://schemas.openxmlformats.org/spreadsheetml/2006/main" count="273" uniqueCount="59">
  <si>
    <t>Item 1</t>
  </si>
  <si>
    <t>Item 2</t>
  </si>
  <si>
    <t>Item 3</t>
  </si>
  <si>
    <t>Item 4</t>
  </si>
  <si>
    <t>Total Cost</t>
  </si>
  <si>
    <t>Item</t>
  </si>
  <si>
    <t>INR</t>
  </si>
  <si>
    <t>Weight (g)</t>
  </si>
  <si>
    <t>2200*2</t>
  </si>
  <si>
    <t>Total logistic cost</t>
  </si>
  <si>
    <t>Cost</t>
  </si>
  <si>
    <t>Input value</t>
  </si>
  <si>
    <t>Calculation value</t>
  </si>
  <si>
    <t>Date</t>
  </si>
  <si>
    <t>Financial Year</t>
  </si>
  <si>
    <t>Account</t>
  </si>
  <si>
    <t>Description</t>
  </si>
  <si>
    <t>Debit</t>
  </si>
  <si>
    <t>Credit</t>
  </si>
  <si>
    <t>Status</t>
  </si>
  <si>
    <t>Source</t>
  </si>
  <si>
    <t>Actions</t>
  </si>
  <si>
    <t>2025-2026</t>
  </si>
  <si>
    <t>Inventory</t>
  </si>
  <si>
    <t>Payment for goods logistics</t>
  </si>
  <si>
    <t>Posted</t>
  </si>
  <si>
    <t>manual_entry</t>
  </si>
  <si>
    <t>Owner Equity - Siva</t>
  </si>
  <si>
    <t>Bank Account</t>
  </si>
  <si>
    <t>Reversal of transaction TRN000034</t>
  </si>
  <si>
    <t>Canceled</t>
  </si>
  <si>
    <t>TRN000034</t>
  </si>
  <si>
    <t>Office Equipment</t>
  </si>
  <si>
    <t>26/08/2025</t>
  </si>
  <si>
    <t>Payment for goods INR 2,010</t>
  </si>
  <si>
    <t>Courier Expense</t>
  </si>
  <si>
    <t>Local courier expense</t>
  </si>
  <si>
    <t>24/08/2025</t>
  </si>
  <si>
    <t>Test entry</t>
  </si>
  <si>
    <t>Payment for goods INR 850</t>
  </si>
  <si>
    <t>Marketing Expense</t>
  </si>
  <si>
    <t>Gift for customer</t>
  </si>
  <si>
    <t>Owner Equity - Thivya</t>
  </si>
  <si>
    <t>Cash in Hand</t>
  </si>
  <si>
    <t>Sales revenue from Order #ORD000003</t>
  </si>
  <si>
    <t>ORD000003</t>
  </si>
  <si>
    <t>Sales Revenue</t>
  </si>
  <si>
    <t>Cost of Goods Sold</t>
  </si>
  <si>
    <t>Cost of goods sold for Order #ORD000003</t>
  </si>
  <si>
    <t>Sales revenue from Order #ORD000002</t>
  </si>
  <si>
    <t>ORD000002</t>
  </si>
  <si>
    <t>Cost of goods sold for Order #ORD000002</t>
  </si>
  <si>
    <t>30/06/2025</t>
  </si>
  <si>
    <t>Payment for goods INR 4,829</t>
  </si>
  <si>
    <t>Sales revenue from Order #ORD000001</t>
  </si>
  <si>
    <t>ORD000001</t>
  </si>
  <si>
    <t>Payment for goods INR 2,800 by Janu</t>
  </si>
  <si>
    <t>Loans Payable - Janu</t>
  </si>
  <si>
    <t>Cost of goods sold for Order #ORD000001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</si>
</sst>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212529"/>
      <name val="Segoe UI"/>
      <family val="2"/>
    </font>
    <font>
      <sz val="8"/>
      <color rgb="FF212529"/>
      <name val="Consolas"/>
      <family val="3"/>
    </font>
    <font>
      <b/>
      <sz val="8"/>
      <color rgb="FF198754"/>
      <name val="Segoe UI"/>
      <family val="2"/>
    </font>
    <font>
      <sz val="8"/>
      <color rgb="FF6C757D"/>
      <name val="Segoe UI"/>
      <family val="2"/>
    </font>
    <font>
      <b/>
      <sz val="8"/>
      <color rgb="FFDC3545"/>
      <name val="Segoe U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43" fontId="0" fillId="2" borderId="1" xfId="1" applyFont="1" applyFill="1" applyBorder="1"/>
    <xf numFmtId="43" fontId="0" fillId="2" borderId="0" xfId="1" applyFont="1" applyFill="1"/>
    <xf numFmtId="43" fontId="0" fillId="3" borderId="0" xfId="1" applyFont="1" applyFill="1"/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vertical="center"/>
    </xf>
    <xf numFmtId="14" fontId="3" fillId="4" borderId="2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4" fontId="4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8" fillId="4" borderId="2" xfId="2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72.20.10.6/modules/sales/entry_order.php?order_id=ORD000002" TargetMode="External"/><Relationship Id="rId13" Type="http://schemas.openxmlformats.org/officeDocument/2006/relationships/hyperlink" Target="http://172.20.10.6/modules/sales/entry_order.php?order_id=ORD000001" TargetMode="External"/><Relationship Id="rId3" Type="http://schemas.openxmlformats.org/officeDocument/2006/relationships/hyperlink" Target="http://172.20.10.6/modules/sales/entry_order.php?order_id=ORD000003" TargetMode="External"/><Relationship Id="rId7" Type="http://schemas.openxmlformats.org/officeDocument/2006/relationships/hyperlink" Target="http://172.20.10.6/modules/sales/entry_order.php?order_id=ORD000002" TargetMode="External"/><Relationship Id="rId12" Type="http://schemas.openxmlformats.org/officeDocument/2006/relationships/hyperlink" Target="http://172.20.10.6/modules/sales/entry_order.php?order_id=ORD000001" TargetMode="External"/><Relationship Id="rId2" Type="http://schemas.openxmlformats.org/officeDocument/2006/relationships/hyperlink" Target="http://172.20.10.6/modules/accounts/list_transactions.php" TargetMode="External"/><Relationship Id="rId1" Type="http://schemas.openxmlformats.org/officeDocument/2006/relationships/hyperlink" Target="http://172.20.10.6/modules/accounts/list_transactions.php" TargetMode="External"/><Relationship Id="rId6" Type="http://schemas.openxmlformats.org/officeDocument/2006/relationships/hyperlink" Target="http://172.20.10.6/modules/sales/entry_order.php?order_id=ORD000003" TargetMode="External"/><Relationship Id="rId11" Type="http://schemas.openxmlformats.org/officeDocument/2006/relationships/hyperlink" Target="http://172.20.10.6/modules/sales/entry_order.php?order_id=ORD000001" TargetMode="External"/><Relationship Id="rId5" Type="http://schemas.openxmlformats.org/officeDocument/2006/relationships/hyperlink" Target="http://172.20.10.6/modules/sales/entry_order.php?order_id=ORD000003" TargetMode="External"/><Relationship Id="rId10" Type="http://schemas.openxmlformats.org/officeDocument/2006/relationships/hyperlink" Target="http://172.20.10.6/modules/sales/entry_order.php?order_id=ORD000002" TargetMode="External"/><Relationship Id="rId4" Type="http://schemas.openxmlformats.org/officeDocument/2006/relationships/hyperlink" Target="http://172.20.10.6/modules/sales/entry_order.php?order_id=ORD000003" TargetMode="External"/><Relationship Id="rId9" Type="http://schemas.openxmlformats.org/officeDocument/2006/relationships/hyperlink" Target="http://172.20.10.6/modules/sales/entry_order.php?order_id=ORD000002" TargetMode="External"/><Relationship Id="rId14" Type="http://schemas.openxmlformats.org/officeDocument/2006/relationships/hyperlink" Target="http://172.20.10.6/modules/sales/entry_order.php?order_id=ORD00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C970-F3A9-48D8-8174-5BF10EE0FC9E}">
  <dimension ref="A1:F14"/>
  <sheetViews>
    <sheetView tabSelected="1" workbookViewId="0">
      <selection activeCell="A8" sqref="A8:XFD12"/>
    </sheetView>
  </sheetViews>
  <sheetFormatPr defaultRowHeight="14.5" x14ac:dyDescent="0.35"/>
  <cols>
    <col min="1" max="1" width="20.90625" customWidth="1"/>
    <col min="2" max="2" width="9.08984375" bestFit="1" customWidth="1"/>
    <col min="3" max="3" width="0" hidden="1" customWidth="1"/>
    <col min="4" max="4" width="18.453125" customWidth="1"/>
    <col min="5" max="5" width="15" hidden="1" customWidth="1"/>
    <col min="6" max="6" width="9.08984375" bestFit="1" customWidth="1"/>
  </cols>
  <sheetData>
    <row r="1" spans="1:6" ht="15" thickBot="1" x14ac:dyDescent="0.4"/>
    <row r="2" spans="1:6" ht="15" thickBot="1" x14ac:dyDescent="0.4">
      <c r="A2" t="s">
        <v>4</v>
      </c>
      <c r="B2" s="3">
        <v>9100</v>
      </c>
      <c r="D2" t="s">
        <v>9</v>
      </c>
      <c r="F2" s="3">
        <v>4400</v>
      </c>
    </row>
    <row r="4" spans="1:6" x14ac:dyDescent="0.35">
      <c r="A4" t="s">
        <v>5</v>
      </c>
      <c r="B4" t="s">
        <v>6</v>
      </c>
      <c r="D4" t="s">
        <v>7</v>
      </c>
      <c r="F4" t="s">
        <v>10</v>
      </c>
    </row>
    <row r="5" spans="1:6" x14ac:dyDescent="0.35">
      <c r="A5" s="1" t="s">
        <v>0</v>
      </c>
      <c r="B5" s="4">
        <v>500</v>
      </c>
      <c r="C5" s="1">
        <f>B5*($B$2/$B$9)</f>
        <v>1750</v>
      </c>
      <c r="D5" s="1">
        <v>250</v>
      </c>
      <c r="E5">
        <f>(D5/$D$9)*$F$2</f>
        <v>550</v>
      </c>
      <c r="F5" s="5">
        <f>C5+E5</f>
        <v>2300</v>
      </c>
    </row>
    <row r="6" spans="1:6" x14ac:dyDescent="0.35">
      <c r="A6" s="1" t="s">
        <v>1</v>
      </c>
      <c r="B6" s="4">
        <v>600</v>
      </c>
      <c r="C6" s="1">
        <f t="shared" ref="C6:C8" si="0">B6*($B$2/$B$9)</f>
        <v>2100</v>
      </c>
      <c r="D6" s="1">
        <v>500</v>
      </c>
      <c r="E6">
        <f t="shared" ref="E6:E8" si="1">(D6/$D$9)*$F$2</f>
        <v>1100</v>
      </c>
      <c r="F6" s="5">
        <f t="shared" ref="F6:F8" si="2">C6+E6</f>
        <v>3200</v>
      </c>
    </row>
    <row r="7" spans="1:6" x14ac:dyDescent="0.35">
      <c r="A7" s="1" t="s">
        <v>2</v>
      </c>
      <c r="B7" s="4">
        <v>700</v>
      </c>
      <c r="C7" s="1">
        <f t="shared" si="0"/>
        <v>2450</v>
      </c>
      <c r="D7" s="1">
        <v>500</v>
      </c>
      <c r="E7">
        <f t="shared" si="1"/>
        <v>1100</v>
      </c>
      <c r="F7" s="5">
        <f t="shared" si="2"/>
        <v>3550</v>
      </c>
    </row>
    <row r="8" spans="1:6" x14ac:dyDescent="0.35">
      <c r="A8" s="1" t="s">
        <v>3</v>
      </c>
      <c r="B8" s="4">
        <v>800</v>
      </c>
      <c r="C8" s="1">
        <f t="shared" si="0"/>
        <v>2800</v>
      </c>
      <c r="D8" s="1">
        <v>750</v>
      </c>
      <c r="E8">
        <f t="shared" si="1"/>
        <v>1650</v>
      </c>
      <c r="F8" s="5">
        <f t="shared" si="2"/>
        <v>4450</v>
      </c>
    </row>
    <row r="9" spans="1:6" x14ac:dyDescent="0.35">
      <c r="B9">
        <f>SUM(B5:B8)</f>
        <v>2600</v>
      </c>
      <c r="C9">
        <f>SUM(C5:C8)</f>
        <v>9100</v>
      </c>
      <c r="D9">
        <f>SUM(D5:D8)</f>
        <v>2000</v>
      </c>
      <c r="E9">
        <f>SUM(E5:E8)</f>
        <v>4400</v>
      </c>
      <c r="F9">
        <f>SUM(F5:F8)</f>
        <v>13500</v>
      </c>
    </row>
    <row r="10" spans="1:6" x14ac:dyDescent="0.35">
      <c r="B10">
        <v>3.5</v>
      </c>
    </row>
    <row r="11" spans="1:6" x14ac:dyDescent="0.35">
      <c r="B11">
        <f>B9*B10</f>
        <v>9100</v>
      </c>
      <c r="D11" t="s">
        <v>8</v>
      </c>
    </row>
    <row r="13" spans="1:6" x14ac:dyDescent="0.35">
      <c r="A13" s="1" t="s">
        <v>11</v>
      </c>
    </row>
    <row r="14" spans="1:6" x14ac:dyDescent="0.35">
      <c r="A14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098B-BE50-499E-ADF3-14E353B4268D}">
  <dimension ref="A1:I43"/>
  <sheetViews>
    <sheetView topLeftCell="A19" workbookViewId="0">
      <selection activeCell="A36" sqref="A36:H37"/>
    </sheetView>
  </sheetViews>
  <sheetFormatPr defaultRowHeight="14.5" x14ac:dyDescent="0.35"/>
  <cols>
    <col min="1" max="1" width="8.54296875" bestFit="1" customWidth="1"/>
    <col min="2" max="2" width="10.7265625" bestFit="1" customWidth="1"/>
    <col min="3" max="3" width="22.6328125" customWidth="1"/>
    <col min="4" max="4" width="31.453125" bestFit="1" customWidth="1"/>
    <col min="5" max="6" width="8.26953125" bestFit="1" customWidth="1"/>
    <col min="7" max="7" width="7.36328125" bestFit="1" customWidth="1"/>
    <col min="8" max="8" width="10.54296875" bestFit="1" customWidth="1"/>
    <col min="9" max="9" width="6.26953125" bestFit="1" customWidth="1"/>
  </cols>
  <sheetData>
    <row r="1" spans="1:9" ht="15" thickBot="1" x14ac:dyDescent="0.4">
      <c r="A1" s="6" t="s">
        <v>13</v>
      </c>
      <c r="B1" s="6" t="s">
        <v>14</v>
      </c>
      <c r="C1" s="6" t="s">
        <v>15</v>
      </c>
      <c r="D1" s="6" t="s">
        <v>16</v>
      </c>
      <c r="E1" s="7" t="s">
        <v>17</v>
      </c>
      <c r="F1" s="7" t="s">
        <v>18</v>
      </c>
      <c r="G1" s="6" t="s">
        <v>19</v>
      </c>
      <c r="H1" s="6" t="s">
        <v>20</v>
      </c>
      <c r="I1" s="6" t="s">
        <v>21</v>
      </c>
    </row>
    <row r="2" spans="1:9" ht="15" thickBot="1" x14ac:dyDescent="0.4">
      <c r="A2" s="8">
        <v>45666</v>
      </c>
      <c r="B2" s="9" t="s">
        <v>22</v>
      </c>
      <c r="C2" s="9" t="s">
        <v>23</v>
      </c>
      <c r="D2" s="9" t="s">
        <v>24</v>
      </c>
      <c r="E2" s="10">
        <v>2200</v>
      </c>
      <c r="F2" s="11"/>
      <c r="G2" s="12" t="s">
        <v>25</v>
      </c>
      <c r="H2" s="9" t="s">
        <v>26</v>
      </c>
      <c r="I2" s="9"/>
    </row>
    <row r="3" spans="1:9" ht="15" thickBot="1" x14ac:dyDescent="0.4">
      <c r="A3" s="8">
        <v>45666</v>
      </c>
      <c r="B3" s="9" t="s">
        <v>22</v>
      </c>
      <c r="C3" s="13" t="s">
        <v>27</v>
      </c>
      <c r="D3" s="9" t="s">
        <v>24</v>
      </c>
      <c r="E3" s="11"/>
      <c r="F3" s="10">
        <v>2200</v>
      </c>
      <c r="G3" s="12" t="s">
        <v>25</v>
      </c>
      <c r="H3" s="9" t="s">
        <v>26</v>
      </c>
      <c r="I3" s="9"/>
    </row>
    <row r="4" spans="1:9" ht="15" thickBot="1" x14ac:dyDescent="0.4">
      <c r="A4" s="8">
        <v>45666</v>
      </c>
      <c r="B4" s="9" t="s">
        <v>22</v>
      </c>
      <c r="C4" s="9" t="s">
        <v>28</v>
      </c>
      <c r="D4" s="9" t="s">
        <v>29</v>
      </c>
      <c r="E4" s="10">
        <v>1000</v>
      </c>
      <c r="F4" s="11"/>
      <c r="G4" s="14" t="s">
        <v>30</v>
      </c>
      <c r="H4" s="15" t="s">
        <v>31</v>
      </c>
      <c r="I4" s="9"/>
    </row>
    <row r="5" spans="1:9" ht="15" thickBot="1" x14ac:dyDescent="0.4">
      <c r="A5" s="8">
        <v>45666</v>
      </c>
      <c r="B5" s="9" t="s">
        <v>22</v>
      </c>
      <c r="C5" s="13" t="s">
        <v>32</v>
      </c>
      <c r="D5" s="9" t="s">
        <v>29</v>
      </c>
      <c r="E5" s="11"/>
      <c r="F5" s="10">
        <v>1000</v>
      </c>
      <c r="G5" s="14" t="s">
        <v>30</v>
      </c>
      <c r="H5" s="15" t="s">
        <v>31</v>
      </c>
      <c r="I5" s="9"/>
    </row>
    <row r="6" spans="1:9" ht="15" thickBot="1" x14ac:dyDescent="0.4">
      <c r="A6" s="9" t="s">
        <v>33</v>
      </c>
      <c r="B6" s="9" t="s">
        <v>22</v>
      </c>
      <c r="C6" s="9" t="s">
        <v>23</v>
      </c>
      <c r="D6" s="9" t="s">
        <v>34</v>
      </c>
      <c r="E6" s="10">
        <v>7236</v>
      </c>
      <c r="F6" s="11"/>
      <c r="G6" s="12" t="s">
        <v>25</v>
      </c>
      <c r="H6" s="9" t="s">
        <v>26</v>
      </c>
      <c r="I6" s="9"/>
    </row>
    <row r="7" spans="1:9" ht="15" thickBot="1" x14ac:dyDescent="0.4">
      <c r="A7" s="9" t="s">
        <v>33</v>
      </c>
      <c r="B7" s="9" t="s">
        <v>22</v>
      </c>
      <c r="C7" s="13" t="s">
        <v>27</v>
      </c>
      <c r="D7" s="9" t="s">
        <v>34</v>
      </c>
      <c r="E7" s="11"/>
      <c r="F7" s="10">
        <v>7236</v>
      </c>
      <c r="G7" s="12" t="s">
        <v>25</v>
      </c>
      <c r="H7" s="9" t="s">
        <v>26</v>
      </c>
      <c r="I7" s="9"/>
    </row>
    <row r="8" spans="1:9" ht="15" thickBot="1" x14ac:dyDescent="0.4">
      <c r="A8" s="9" t="s">
        <v>33</v>
      </c>
      <c r="B8" s="9" t="s">
        <v>22</v>
      </c>
      <c r="C8" s="9" t="s">
        <v>35</v>
      </c>
      <c r="D8" s="9" t="s">
        <v>36</v>
      </c>
      <c r="E8" s="11">
        <v>460</v>
      </c>
      <c r="F8" s="11"/>
      <c r="G8" s="12" t="s">
        <v>25</v>
      </c>
      <c r="H8" s="9" t="s">
        <v>26</v>
      </c>
      <c r="I8" s="9"/>
    </row>
    <row r="9" spans="1:9" ht="15" thickBot="1" x14ac:dyDescent="0.4">
      <c r="A9" s="9" t="s">
        <v>33</v>
      </c>
      <c r="B9" s="9" t="s">
        <v>22</v>
      </c>
      <c r="C9" s="13" t="s">
        <v>27</v>
      </c>
      <c r="D9" s="9" t="s">
        <v>36</v>
      </c>
      <c r="E9" s="11"/>
      <c r="F9" s="11">
        <v>460</v>
      </c>
      <c r="G9" s="12" t="s">
        <v>25</v>
      </c>
      <c r="H9" s="9" t="s">
        <v>26</v>
      </c>
      <c r="I9" s="9"/>
    </row>
    <row r="10" spans="1:9" ht="15" thickBot="1" x14ac:dyDescent="0.4">
      <c r="A10" s="9" t="s">
        <v>33</v>
      </c>
      <c r="B10" s="9" t="s">
        <v>22</v>
      </c>
      <c r="C10" s="9" t="s">
        <v>23</v>
      </c>
      <c r="D10" s="9" t="s">
        <v>24</v>
      </c>
      <c r="E10" s="10">
        <v>4400</v>
      </c>
      <c r="F10" s="11"/>
      <c r="G10" s="12" t="s">
        <v>25</v>
      </c>
      <c r="H10" s="9" t="s">
        <v>26</v>
      </c>
      <c r="I10" s="9"/>
    </row>
    <row r="11" spans="1:9" ht="15" thickBot="1" x14ac:dyDescent="0.4">
      <c r="A11" s="9" t="s">
        <v>33</v>
      </c>
      <c r="B11" s="9" t="s">
        <v>22</v>
      </c>
      <c r="C11" s="13" t="s">
        <v>27</v>
      </c>
      <c r="D11" s="9" t="s">
        <v>24</v>
      </c>
      <c r="E11" s="11"/>
      <c r="F11" s="10">
        <v>4400</v>
      </c>
      <c r="G11" s="12" t="s">
        <v>25</v>
      </c>
      <c r="H11" s="9" t="s">
        <v>26</v>
      </c>
      <c r="I11" s="9"/>
    </row>
    <row r="12" spans="1:9" ht="15" thickBot="1" x14ac:dyDescent="0.4">
      <c r="A12" s="9" t="s">
        <v>37</v>
      </c>
      <c r="B12" s="9" t="s">
        <v>22</v>
      </c>
      <c r="C12" s="9" t="s">
        <v>32</v>
      </c>
      <c r="D12" s="9" t="s">
        <v>38</v>
      </c>
      <c r="E12" s="10">
        <v>1000</v>
      </c>
      <c r="F12" s="11"/>
      <c r="G12" s="14" t="s">
        <v>30</v>
      </c>
      <c r="H12" s="9" t="s">
        <v>26</v>
      </c>
      <c r="I12" s="9"/>
    </row>
    <row r="13" spans="1:9" ht="15" thickBot="1" x14ac:dyDescent="0.4">
      <c r="A13" s="9" t="s">
        <v>37</v>
      </c>
      <c r="B13" s="9" t="s">
        <v>22</v>
      </c>
      <c r="C13" s="13" t="s">
        <v>28</v>
      </c>
      <c r="D13" s="9" t="s">
        <v>38</v>
      </c>
      <c r="E13" s="11"/>
      <c r="F13" s="10">
        <v>1000</v>
      </c>
      <c r="G13" s="14" t="s">
        <v>30</v>
      </c>
      <c r="H13" s="9" t="s">
        <v>26</v>
      </c>
      <c r="I13" s="9"/>
    </row>
    <row r="14" spans="1:9" ht="15" thickBot="1" x14ac:dyDescent="0.4">
      <c r="A14" s="8">
        <v>45999</v>
      </c>
      <c r="B14" s="9" t="s">
        <v>22</v>
      </c>
      <c r="C14" s="9" t="s">
        <v>23</v>
      </c>
      <c r="D14" s="9" t="s">
        <v>39</v>
      </c>
      <c r="E14" s="10">
        <v>3026</v>
      </c>
      <c r="F14" s="11"/>
      <c r="G14" s="12" t="s">
        <v>25</v>
      </c>
      <c r="H14" s="9" t="s">
        <v>26</v>
      </c>
      <c r="I14" s="9"/>
    </row>
    <row r="15" spans="1:9" ht="15" thickBot="1" x14ac:dyDescent="0.4">
      <c r="A15" s="8">
        <v>45999</v>
      </c>
      <c r="B15" s="9" t="s">
        <v>22</v>
      </c>
      <c r="C15" s="13" t="s">
        <v>27</v>
      </c>
      <c r="D15" s="9" t="s">
        <v>39</v>
      </c>
      <c r="E15" s="11"/>
      <c r="F15" s="10">
        <v>3026</v>
      </c>
      <c r="G15" s="12" t="s">
        <v>25</v>
      </c>
      <c r="H15" s="9" t="s">
        <v>26</v>
      </c>
      <c r="I15" s="9"/>
    </row>
    <row r="16" spans="1:9" ht="15" thickBot="1" x14ac:dyDescent="0.4">
      <c r="A16" s="8">
        <v>45816</v>
      </c>
      <c r="B16" s="9" t="s">
        <v>22</v>
      </c>
      <c r="C16" s="9" t="s">
        <v>40</v>
      </c>
      <c r="D16" s="9" t="s">
        <v>41</v>
      </c>
      <c r="E16" s="11">
        <v>280</v>
      </c>
      <c r="F16" s="11"/>
      <c r="G16" s="12" t="s">
        <v>25</v>
      </c>
      <c r="H16" s="9" t="s">
        <v>26</v>
      </c>
      <c r="I16" s="9"/>
    </row>
    <row r="17" spans="1:9" ht="15" thickBot="1" x14ac:dyDescent="0.4">
      <c r="A17" s="8">
        <v>45816</v>
      </c>
      <c r="B17" s="9" t="s">
        <v>22</v>
      </c>
      <c r="C17" s="13" t="s">
        <v>42</v>
      </c>
      <c r="D17" s="9" t="s">
        <v>41</v>
      </c>
      <c r="E17" s="11"/>
      <c r="F17" s="11">
        <v>280</v>
      </c>
      <c r="G17" s="12" t="s">
        <v>25</v>
      </c>
      <c r="H17" s="9" t="s">
        <v>26</v>
      </c>
      <c r="I17" s="9"/>
    </row>
    <row r="18" spans="1:9" ht="15" thickBot="1" x14ac:dyDescent="0.4">
      <c r="A18" s="8">
        <v>45816</v>
      </c>
      <c r="B18" s="9" t="s">
        <v>22</v>
      </c>
      <c r="C18" s="9" t="s">
        <v>35</v>
      </c>
      <c r="D18" s="9" t="s">
        <v>36</v>
      </c>
      <c r="E18" s="11">
        <v>360</v>
      </c>
      <c r="F18" s="11"/>
      <c r="G18" s="12" t="s">
        <v>25</v>
      </c>
      <c r="H18" s="9" t="s">
        <v>26</v>
      </c>
      <c r="I18" s="9"/>
    </row>
    <row r="19" spans="1:9" ht="15" thickBot="1" x14ac:dyDescent="0.4">
      <c r="A19" s="8">
        <v>45816</v>
      </c>
      <c r="B19" s="9" t="s">
        <v>22</v>
      </c>
      <c r="C19" s="13" t="s">
        <v>42</v>
      </c>
      <c r="D19" s="9" t="s">
        <v>36</v>
      </c>
      <c r="E19" s="11"/>
      <c r="F19" s="11">
        <v>360</v>
      </c>
      <c r="G19" s="12" t="s">
        <v>25</v>
      </c>
      <c r="H19" s="9" t="s">
        <v>26</v>
      </c>
      <c r="I19" s="9"/>
    </row>
    <row r="20" spans="1:9" ht="15" thickBot="1" x14ac:dyDescent="0.4">
      <c r="A20" s="8">
        <v>45696</v>
      </c>
      <c r="B20" s="9" t="s">
        <v>22</v>
      </c>
      <c r="C20" s="9" t="s">
        <v>43</v>
      </c>
      <c r="D20" s="9" t="s">
        <v>44</v>
      </c>
      <c r="E20" s="10">
        <v>4150</v>
      </c>
      <c r="F20" s="11"/>
      <c r="G20" s="12" t="s">
        <v>25</v>
      </c>
      <c r="H20" s="15" t="s">
        <v>45</v>
      </c>
      <c r="I20" s="9"/>
    </row>
    <row r="21" spans="1:9" ht="15" thickBot="1" x14ac:dyDescent="0.4">
      <c r="A21" s="8">
        <v>45696</v>
      </c>
      <c r="B21" s="9" t="s">
        <v>22</v>
      </c>
      <c r="C21" s="13" t="s">
        <v>46</v>
      </c>
      <c r="D21" s="9" t="s">
        <v>44</v>
      </c>
      <c r="E21" s="11"/>
      <c r="F21" s="10">
        <v>4150</v>
      </c>
      <c r="G21" s="12" t="s">
        <v>25</v>
      </c>
      <c r="H21" s="15" t="s">
        <v>45</v>
      </c>
      <c r="I21" s="9"/>
    </row>
    <row r="22" spans="1:9" ht="15" thickBot="1" x14ac:dyDescent="0.4">
      <c r="A22" s="8">
        <v>45696</v>
      </c>
      <c r="B22" s="9" t="s">
        <v>22</v>
      </c>
      <c r="C22" s="9" t="s">
        <v>47</v>
      </c>
      <c r="D22" s="9" t="s">
        <v>48</v>
      </c>
      <c r="E22" s="10">
        <v>3690</v>
      </c>
      <c r="F22" s="11"/>
      <c r="G22" s="12" t="s">
        <v>25</v>
      </c>
      <c r="H22" s="15" t="s">
        <v>45</v>
      </c>
      <c r="I22" s="9"/>
    </row>
    <row r="23" spans="1:9" ht="15" thickBot="1" x14ac:dyDescent="0.4">
      <c r="A23" s="8">
        <v>45696</v>
      </c>
      <c r="B23" s="9" t="s">
        <v>22</v>
      </c>
      <c r="C23" s="13" t="s">
        <v>23</v>
      </c>
      <c r="D23" s="9" t="s">
        <v>48</v>
      </c>
      <c r="E23" s="11"/>
      <c r="F23" s="10">
        <v>3690</v>
      </c>
      <c r="G23" s="12" t="s">
        <v>25</v>
      </c>
      <c r="H23" s="15" t="s">
        <v>45</v>
      </c>
      <c r="I23" s="9"/>
    </row>
    <row r="24" spans="1:9" ht="15" thickBot="1" x14ac:dyDescent="0.4">
      <c r="A24" s="8">
        <v>45907</v>
      </c>
      <c r="B24" s="9" t="s">
        <v>22</v>
      </c>
      <c r="C24" s="9" t="s">
        <v>40</v>
      </c>
      <c r="D24" s="9" t="s">
        <v>41</v>
      </c>
      <c r="E24" s="11">
        <v>250</v>
      </c>
      <c r="F24" s="11"/>
      <c r="G24" s="12" t="s">
        <v>25</v>
      </c>
      <c r="H24" s="9" t="s">
        <v>26</v>
      </c>
      <c r="I24" s="9"/>
    </row>
    <row r="25" spans="1:9" ht="15" thickBot="1" x14ac:dyDescent="0.4">
      <c r="A25" s="8">
        <v>45907</v>
      </c>
      <c r="B25" s="9" t="s">
        <v>22</v>
      </c>
      <c r="C25" s="13" t="s">
        <v>42</v>
      </c>
      <c r="D25" s="9" t="s">
        <v>41</v>
      </c>
      <c r="E25" s="11"/>
      <c r="F25" s="11">
        <v>250</v>
      </c>
      <c r="G25" s="12" t="s">
        <v>25</v>
      </c>
      <c r="H25" s="9" t="s">
        <v>26</v>
      </c>
      <c r="I25" s="9"/>
    </row>
    <row r="26" spans="1:9" ht="15" thickBot="1" x14ac:dyDescent="0.4">
      <c r="A26" s="8">
        <v>45907</v>
      </c>
      <c r="B26" s="9" t="s">
        <v>22</v>
      </c>
      <c r="C26" s="9" t="s">
        <v>35</v>
      </c>
      <c r="D26" s="9" t="s">
        <v>36</v>
      </c>
      <c r="E26" s="11">
        <v>360</v>
      </c>
      <c r="F26" s="11"/>
      <c r="G26" s="12" t="s">
        <v>25</v>
      </c>
      <c r="H26" s="9" t="s">
        <v>26</v>
      </c>
      <c r="I26" s="9"/>
    </row>
    <row r="27" spans="1:9" ht="15" thickBot="1" x14ac:dyDescent="0.4">
      <c r="A27" s="8">
        <v>45907</v>
      </c>
      <c r="B27" s="9" t="s">
        <v>22</v>
      </c>
      <c r="C27" s="13" t="s">
        <v>42</v>
      </c>
      <c r="D27" s="9" t="s">
        <v>36</v>
      </c>
      <c r="E27" s="11"/>
      <c r="F27" s="11">
        <v>360</v>
      </c>
      <c r="G27" s="12" t="s">
        <v>25</v>
      </c>
      <c r="H27" s="9" t="s">
        <v>26</v>
      </c>
      <c r="I27" s="9"/>
    </row>
    <row r="28" spans="1:9" ht="15" thickBot="1" x14ac:dyDescent="0.4">
      <c r="A28" s="8">
        <v>45845</v>
      </c>
      <c r="B28" s="9" t="s">
        <v>22</v>
      </c>
      <c r="C28" s="9" t="s">
        <v>40</v>
      </c>
      <c r="D28" s="9" t="s">
        <v>41</v>
      </c>
      <c r="E28" s="11">
        <v>100</v>
      </c>
      <c r="F28" s="11"/>
      <c r="G28" s="12" t="s">
        <v>25</v>
      </c>
      <c r="H28" s="9" t="s">
        <v>26</v>
      </c>
      <c r="I28" s="9"/>
    </row>
    <row r="29" spans="1:9" ht="15" thickBot="1" x14ac:dyDescent="0.4">
      <c r="A29" s="8">
        <v>45845</v>
      </c>
      <c r="B29" s="9" t="s">
        <v>22</v>
      </c>
      <c r="C29" s="13" t="s">
        <v>42</v>
      </c>
      <c r="D29" s="9" t="s">
        <v>41</v>
      </c>
      <c r="E29" s="11"/>
      <c r="F29" s="11">
        <v>100</v>
      </c>
      <c r="G29" s="12" t="s">
        <v>25</v>
      </c>
      <c r="H29" s="9" t="s">
        <v>26</v>
      </c>
      <c r="I29" s="9"/>
    </row>
    <row r="30" spans="1:9" ht="15" thickBot="1" x14ac:dyDescent="0.4">
      <c r="A30" s="8">
        <v>45815</v>
      </c>
      <c r="B30" s="9" t="s">
        <v>22</v>
      </c>
      <c r="C30" s="9" t="s">
        <v>23</v>
      </c>
      <c r="D30" s="9" t="s">
        <v>24</v>
      </c>
      <c r="E30" s="10">
        <v>9600</v>
      </c>
      <c r="F30" s="11"/>
      <c r="G30" s="12" t="s">
        <v>25</v>
      </c>
      <c r="H30" s="9" t="s">
        <v>26</v>
      </c>
      <c r="I30" s="9"/>
    </row>
    <row r="31" spans="1:9" ht="15" thickBot="1" x14ac:dyDescent="0.4">
      <c r="A31" s="8">
        <v>45815</v>
      </c>
      <c r="B31" s="9" t="s">
        <v>22</v>
      </c>
      <c r="C31" s="13" t="s">
        <v>42</v>
      </c>
      <c r="D31" s="9" t="s">
        <v>24</v>
      </c>
      <c r="E31" s="11"/>
      <c r="F31" s="10">
        <v>9600</v>
      </c>
      <c r="G31" s="12" t="s">
        <v>25</v>
      </c>
      <c r="H31" s="9" t="s">
        <v>26</v>
      </c>
      <c r="I31" s="9"/>
    </row>
    <row r="32" spans="1:9" ht="15" thickBot="1" x14ac:dyDescent="0.4">
      <c r="A32" s="8">
        <v>45695</v>
      </c>
      <c r="B32" s="9" t="s">
        <v>22</v>
      </c>
      <c r="C32" s="9" t="s">
        <v>43</v>
      </c>
      <c r="D32" s="9" t="s">
        <v>49</v>
      </c>
      <c r="E32" s="10">
        <v>4700</v>
      </c>
      <c r="F32" s="11"/>
      <c r="G32" s="12" t="s">
        <v>25</v>
      </c>
      <c r="H32" s="15" t="s">
        <v>50</v>
      </c>
      <c r="I32" s="9"/>
    </row>
    <row r="33" spans="1:9" ht="15" thickBot="1" x14ac:dyDescent="0.4">
      <c r="A33" s="8">
        <v>45695</v>
      </c>
      <c r="B33" s="9" t="s">
        <v>22</v>
      </c>
      <c r="C33" s="13" t="s">
        <v>46</v>
      </c>
      <c r="D33" s="9" t="s">
        <v>49</v>
      </c>
      <c r="E33" s="11"/>
      <c r="F33" s="10">
        <v>4700</v>
      </c>
      <c r="G33" s="12" t="s">
        <v>25</v>
      </c>
      <c r="H33" s="15" t="s">
        <v>50</v>
      </c>
      <c r="I33" s="9"/>
    </row>
    <row r="34" spans="1:9" ht="15" thickBot="1" x14ac:dyDescent="0.4">
      <c r="A34" s="8">
        <v>45695</v>
      </c>
      <c r="B34" s="9" t="s">
        <v>22</v>
      </c>
      <c r="C34" s="9" t="s">
        <v>47</v>
      </c>
      <c r="D34" s="9" t="s">
        <v>51</v>
      </c>
      <c r="E34" s="10">
        <v>4466</v>
      </c>
      <c r="F34" s="11"/>
      <c r="G34" s="12" t="s">
        <v>25</v>
      </c>
      <c r="H34" s="15" t="s">
        <v>50</v>
      </c>
      <c r="I34" s="9"/>
    </row>
    <row r="35" spans="1:9" ht="15" thickBot="1" x14ac:dyDescent="0.4">
      <c r="A35" s="8">
        <v>45695</v>
      </c>
      <c r="B35" s="9" t="s">
        <v>22</v>
      </c>
      <c r="C35" s="13" t="s">
        <v>23</v>
      </c>
      <c r="D35" s="9" t="s">
        <v>51</v>
      </c>
      <c r="E35" s="11"/>
      <c r="F35" s="10">
        <v>4466</v>
      </c>
      <c r="G35" s="12" t="s">
        <v>25</v>
      </c>
      <c r="H35" s="15" t="s">
        <v>50</v>
      </c>
      <c r="I35" s="9"/>
    </row>
    <row r="36" spans="1:9" ht="15" thickBot="1" x14ac:dyDescent="0.4">
      <c r="A36" s="9" t="s">
        <v>52</v>
      </c>
      <c r="B36" s="9" t="s">
        <v>22</v>
      </c>
      <c r="C36" s="9" t="s">
        <v>23</v>
      </c>
      <c r="D36" s="9" t="s">
        <v>53</v>
      </c>
      <c r="E36" s="10">
        <v>17191.240000000002</v>
      </c>
      <c r="F36" s="11"/>
      <c r="G36" s="12" t="s">
        <v>25</v>
      </c>
      <c r="H36" s="9" t="s">
        <v>26</v>
      </c>
      <c r="I36" s="9"/>
    </row>
    <row r="37" spans="1:9" ht="15" thickBot="1" x14ac:dyDescent="0.4">
      <c r="A37" s="9" t="s">
        <v>52</v>
      </c>
      <c r="B37" s="9" t="s">
        <v>22</v>
      </c>
      <c r="C37" s="13" t="s">
        <v>27</v>
      </c>
      <c r="D37" s="9" t="s">
        <v>53</v>
      </c>
      <c r="E37" s="11"/>
      <c r="F37" s="10">
        <v>17191.240000000002</v>
      </c>
      <c r="G37" s="12" t="s">
        <v>25</v>
      </c>
      <c r="H37" s="9" t="s">
        <v>26</v>
      </c>
      <c r="I37" s="9"/>
    </row>
    <row r="38" spans="1:9" ht="15" thickBot="1" x14ac:dyDescent="0.4">
      <c r="A38" s="8">
        <v>45936</v>
      </c>
      <c r="B38" s="9" t="s">
        <v>22</v>
      </c>
      <c r="C38" s="9" t="s">
        <v>28</v>
      </c>
      <c r="D38" s="9" t="s">
        <v>54</v>
      </c>
      <c r="E38" s="10">
        <v>3850</v>
      </c>
      <c r="F38" s="11"/>
      <c r="G38" s="12" t="s">
        <v>25</v>
      </c>
      <c r="H38" s="15" t="s">
        <v>55</v>
      </c>
      <c r="I38" s="9"/>
    </row>
    <row r="39" spans="1:9" ht="15" thickBot="1" x14ac:dyDescent="0.4">
      <c r="A39" s="8">
        <v>45936</v>
      </c>
      <c r="B39" s="9" t="s">
        <v>22</v>
      </c>
      <c r="C39" s="13" t="s">
        <v>46</v>
      </c>
      <c r="D39" s="9" t="s">
        <v>54</v>
      </c>
      <c r="E39" s="11"/>
      <c r="F39" s="10">
        <v>3850</v>
      </c>
      <c r="G39" s="12" t="s">
        <v>25</v>
      </c>
      <c r="H39" s="15" t="s">
        <v>55</v>
      </c>
      <c r="I39" s="9"/>
    </row>
    <row r="40" spans="1:9" ht="15" thickBot="1" x14ac:dyDescent="0.4">
      <c r="A40" s="8">
        <v>45936</v>
      </c>
      <c r="B40" s="9" t="s">
        <v>22</v>
      </c>
      <c r="C40" s="9" t="s">
        <v>23</v>
      </c>
      <c r="D40" s="9" t="s">
        <v>56</v>
      </c>
      <c r="E40" s="10">
        <v>10080</v>
      </c>
      <c r="F40" s="11"/>
      <c r="G40" s="12" t="s">
        <v>25</v>
      </c>
      <c r="H40" s="9" t="s">
        <v>26</v>
      </c>
      <c r="I40" s="9"/>
    </row>
    <row r="41" spans="1:9" ht="15" thickBot="1" x14ac:dyDescent="0.4">
      <c r="A41" s="8">
        <v>45936</v>
      </c>
      <c r="B41" s="9" t="s">
        <v>22</v>
      </c>
      <c r="C41" s="13" t="s">
        <v>57</v>
      </c>
      <c r="D41" s="9" t="s">
        <v>56</v>
      </c>
      <c r="E41" s="11"/>
      <c r="F41" s="10">
        <v>10080</v>
      </c>
      <c r="G41" s="12" t="s">
        <v>25</v>
      </c>
      <c r="H41" s="9" t="s">
        <v>26</v>
      </c>
      <c r="I41" s="9"/>
    </row>
    <row r="42" spans="1:9" ht="15" thickBot="1" x14ac:dyDescent="0.4">
      <c r="A42" s="8">
        <v>45936</v>
      </c>
      <c r="B42" s="9" t="s">
        <v>22</v>
      </c>
      <c r="C42" s="9" t="s">
        <v>47</v>
      </c>
      <c r="D42" s="9" t="s">
        <v>58</v>
      </c>
      <c r="E42" s="10">
        <v>3690</v>
      </c>
      <c r="F42" s="11"/>
      <c r="G42" s="12" t="s">
        <v>25</v>
      </c>
      <c r="H42" s="15" t="s">
        <v>55</v>
      </c>
      <c r="I42" s="9"/>
    </row>
    <row r="43" spans="1:9" ht="15" thickBot="1" x14ac:dyDescent="0.4">
      <c r="A43" s="8">
        <v>45936</v>
      </c>
      <c r="B43" s="9" t="s">
        <v>22</v>
      </c>
      <c r="C43" s="13" t="s">
        <v>23</v>
      </c>
      <c r="D43" s="9" t="s">
        <v>58</v>
      </c>
      <c r="E43" s="11"/>
      <c r="F43" s="10">
        <v>3690</v>
      </c>
      <c r="G43" s="12" t="s">
        <v>25</v>
      </c>
      <c r="H43" s="15" t="s">
        <v>55</v>
      </c>
      <c r="I43" s="9"/>
    </row>
  </sheetData>
  <hyperlinks>
    <hyperlink ref="H4" r:id="rId1" display="http://172.20.10.6/modules/accounts/list_transactions.php" xr:uid="{DF960400-E0DA-41E2-A9E0-32AE86BA23E6}"/>
    <hyperlink ref="H5" r:id="rId2" display="http://172.20.10.6/modules/accounts/list_transactions.php" xr:uid="{C10F3DFA-C8D1-462E-B54D-DC07E50DB21C}"/>
    <hyperlink ref="H20" r:id="rId3" display="http://172.20.10.6/modules/sales/entry_order.php?order_id=ORD000003" xr:uid="{498EB0E6-3128-45B3-BA2B-38E83A7249A1}"/>
    <hyperlink ref="H21" r:id="rId4" display="http://172.20.10.6/modules/sales/entry_order.php?order_id=ORD000003" xr:uid="{09D09A4E-F6D2-4F25-A928-68CF50F619F7}"/>
    <hyperlink ref="H22" r:id="rId5" display="http://172.20.10.6/modules/sales/entry_order.php?order_id=ORD000003" xr:uid="{AEE6C5C1-5310-45DF-9E5C-CDA04E1049FA}"/>
    <hyperlink ref="H23" r:id="rId6" display="http://172.20.10.6/modules/sales/entry_order.php?order_id=ORD000003" xr:uid="{0ED96F05-DBEF-4809-94C7-01E0F77BA035}"/>
    <hyperlink ref="H32" r:id="rId7" display="http://172.20.10.6/modules/sales/entry_order.php?order_id=ORD000002" xr:uid="{D534B378-2ADF-42C3-A17E-CF088B32961C}"/>
    <hyperlink ref="H33" r:id="rId8" display="http://172.20.10.6/modules/sales/entry_order.php?order_id=ORD000002" xr:uid="{A5636EFB-030F-426D-9A11-7A9CD58A56F4}"/>
    <hyperlink ref="H34" r:id="rId9" display="http://172.20.10.6/modules/sales/entry_order.php?order_id=ORD000002" xr:uid="{18EAADB3-E577-45D1-8649-0638CD068C9D}"/>
    <hyperlink ref="H35" r:id="rId10" display="http://172.20.10.6/modules/sales/entry_order.php?order_id=ORD000002" xr:uid="{BDFBB935-DCFC-4500-8694-776C65736430}"/>
    <hyperlink ref="H38" r:id="rId11" display="http://172.20.10.6/modules/sales/entry_order.php?order_id=ORD000001" xr:uid="{2169FD85-37FE-46FA-8665-9265DE8A445F}"/>
    <hyperlink ref="H39" r:id="rId12" display="http://172.20.10.6/modules/sales/entry_order.php?order_id=ORD000001" xr:uid="{D0C72399-CF8A-4F64-89B7-D87A2C80D236}"/>
    <hyperlink ref="H42" r:id="rId13" display="http://172.20.10.6/modules/sales/entry_order.php?order_id=ORD000001" xr:uid="{D6B5E154-DB8B-4676-AE2D-FA5E6B6CD5B0}"/>
    <hyperlink ref="H43" r:id="rId14" display="http://172.20.10.6/modules/sales/entry_order.php?order_id=ORD000001" xr:uid="{E769E72F-C3AE-466C-8684-11C9121591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6D0F-BED6-400F-8D27-FFA141D26B85}">
  <dimension ref="A1:I5"/>
  <sheetViews>
    <sheetView workbookViewId="0">
      <selection activeCell="O21" sqref="O21"/>
    </sheetView>
  </sheetViews>
  <sheetFormatPr defaultRowHeight="14.5" x14ac:dyDescent="0.35"/>
  <cols>
    <col min="1" max="1" width="8.54296875" bestFit="1" customWidth="1"/>
    <col min="2" max="2" width="10.7265625" bestFit="1" customWidth="1"/>
    <col min="3" max="3" width="16.453125" bestFit="1" customWidth="1"/>
    <col min="4" max="4" width="21.54296875" bestFit="1" customWidth="1"/>
    <col min="5" max="6" width="8.26953125" bestFit="1" customWidth="1"/>
    <col min="7" max="7" width="5.81640625" bestFit="1" customWidth="1"/>
    <col min="8" max="8" width="10.36328125" bestFit="1" customWidth="1"/>
    <col min="9" max="9" width="6.26953125" bestFit="1" customWidth="1"/>
  </cols>
  <sheetData>
    <row r="1" spans="1:9" ht="15" thickBot="1" x14ac:dyDescent="0.4">
      <c r="A1" s="6" t="s">
        <v>13</v>
      </c>
      <c r="B1" s="6" t="s">
        <v>14</v>
      </c>
      <c r="C1" s="6" t="s">
        <v>15</v>
      </c>
      <c r="D1" s="6" t="s">
        <v>16</v>
      </c>
      <c r="E1" s="7" t="s">
        <v>17</v>
      </c>
      <c r="F1" s="7" t="s">
        <v>18</v>
      </c>
      <c r="G1" s="6" t="s">
        <v>19</v>
      </c>
      <c r="H1" s="6" t="s">
        <v>20</v>
      </c>
      <c r="I1" s="6" t="s">
        <v>21</v>
      </c>
    </row>
    <row r="2" spans="1:9" ht="15" thickBot="1" x14ac:dyDescent="0.4">
      <c r="A2" s="8">
        <v>45815</v>
      </c>
      <c r="B2" s="9" t="s">
        <v>22</v>
      </c>
      <c r="C2" s="9" t="s">
        <v>23</v>
      </c>
      <c r="D2" s="9" t="s">
        <v>24</v>
      </c>
      <c r="E2" s="10">
        <v>9600</v>
      </c>
      <c r="F2" s="11"/>
      <c r="G2" s="12" t="s">
        <v>25</v>
      </c>
      <c r="H2" s="9" t="s">
        <v>26</v>
      </c>
      <c r="I2" s="9"/>
    </row>
    <row r="3" spans="1:9" ht="15" thickBot="1" x14ac:dyDescent="0.4">
      <c r="A3" s="8">
        <v>45815</v>
      </c>
      <c r="B3" s="9" t="s">
        <v>22</v>
      </c>
      <c r="C3" s="13" t="s">
        <v>42</v>
      </c>
      <c r="D3" s="9" t="s">
        <v>24</v>
      </c>
      <c r="E3" s="11"/>
      <c r="F3" s="10">
        <v>9600</v>
      </c>
      <c r="G3" s="12" t="s">
        <v>25</v>
      </c>
      <c r="H3" s="9" t="s">
        <v>26</v>
      </c>
      <c r="I3" s="9"/>
    </row>
    <row r="4" spans="1:9" ht="15" thickBot="1" x14ac:dyDescent="0.4">
      <c r="A4" s="9" t="s">
        <v>52</v>
      </c>
      <c r="B4" s="9" t="s">
        <v>22</v>
      </c>
      <c r="C4" s="9" t="s">
        <v>23</v>
      </c>
      <c r="D4" s="9" t="s">
        <v>53</v>
      </c>
      <c r="E4" s="10">
        <v>17191.240000000002</v>
      </c>
      <c r="F4" s="11"/>
      <c r="G4" s="12" t="s">
        <v>25</v>
      </c>
      <c r="H4" s="9" t="s">
        <v>26</v>
      </c>
      <c r="I4" s="9"/>
    </row>
    <row r="5" spans="1:9" ht="15" thickBot="1" x14ac:dyDescent="0.4">
      <c r="A5" s="9" t="s">
        <v>52</v>
      </c>
      <c r="B5" s="9" t="s">
        <v>22</v>
      </c>
      <c r="C5" s="13" t="s">
        <v>27</v>
      </c>
      <c r="D5" s="9" t="s">
        <v>53</v>
      </c>
      <c r="E5" s="11"/>
      <c r="F5" s="10">
        <v>17191.240000000002</v>
      </c>
      <c r="G5" s="12" t="s">
        <v>25</v>
      </c>
      <c r="H5" s="9" t="s">
        <v>26</v>
      </c>
      <c r="I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Sivadarshan Sivarasa</dc:creator>
  <cp:lastModifiedBy>Sivadarshan Sivarasa</cp:lastModifiedBy>
  <dcterms:created xsi:type="dcterms:W3CDTF">2025-09-01T17:37:05Z</dcterms:created>
  <dcterms:modified xsi:type="dcterms:W3CDTF">2025-09-02T13:32:28Z</dcterms:modified>
</cp:coreProperties>
</file>