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I61" i="3" l="1"/>
  <c r="H61" i="3"/>
  <c r="J61" i="3" s="1"/>
  <c r="G61" i="3"/>
  <c r="I60" i="3"/>
  <c r="H60" i="3"/>
  <c r="J60" i="3" s="1"/>
  <c r="G60" i="3"/>
  <c r="J59" i="3"/>
  <c r="I59" i="3"/>
  <c r="H59" i="3"/>
  <c r="G59" i="3"/>
  <c r="I58" i="3"/>
  <c r="H58" i="3"/>
  <c r="G58" i="3"/>
  <c r="I57" i="3"/>
  <c r="H57" i="3"/>
  <c r="J57" i="3" s="1"/>
  <c r="G57" i="3"/>
  <c r="I56" i="3"/>
  <c r="H56" i="3"/>
  <c r="G56" i="3"/>
  <c r="I55" i="3"/>
  <c r="H55" i="3"/>
  <c r="J55" i="3" s="1"/>
  <c r="G55" i="3"/>
  <c r="I54" i="3"/>
  <c r="H54" i="3"/>
  <c r="G54" i="3"/>
  <c r="J53" i="3"/>
  <c r="I53" i="3"/>
  <c r="H53" i="3"/>
  <c r="G53" i="3"/>
  <c r="I52" i="3"/>
  <c r="H52" i="3"/>
  <c r="J52" i="3" s="1"/>
  <c r="G52" i="3"/>
  <c r="I51" i="3"/>
  <c r="H51" i="3"/>
  <c r="J51" i="3" s="1"/>
  <c r="G51" i="3"/>
  <c r="I50" i="3"/>
  <c r="H50" i="3"/>
  <c r="G50" i="3"/>
  <c r="J49" i="3"/>
  <c r="I49" i="3"/>
  <c r="H49" i="3"/>
  <c r="G49" i="3"/>
  <c r="I48" i="3"/>
  <c r="H48" i="3"/>
  <c r="J48" i="3" s="1"/>
  <c r="G48" i="3"/>
  <c r="I47" i="3"/>
  <c r="H47" i="3"/>
  <c r="G47" i="3"/>
  <c r="I46" i="3"/>
  <c r="H46" i="3"/>
  <c r="G46" i="3"/>
  <c r="I45" i="3"/>
  <c r="H45" i="3"/>
  <c r="J45" i="3" s="1"/>
  <c r="G45" i="3"/>
  <c r="I44" i="3"/>
  <c r="H44" i="3"/>
  <c r="G44" i="3"/>
  <c r="J43" i="3"/>
  <c r="I43" i="3"/>
  <c r="H43" i="3"/>
  <c r="G43" i="3"/>
  <c r="I42" i="3"/>
  <c r="H42" i="3"/>
  <c r="J42" i="3" s="1"/>
  <c r="G42" i="3"/>
  <c r="I41" i="3"/>
  <c r="H41" i="3"/>
  <c r="J41" i="3" s="1"/>
  <c r="G41" i="3"/>
  <c r="I40" i="3"/>
  <c r="H40" i="3"/>
  <c r="G40" i="3"/>
  <c r="I39" i="3"/>
  <c r="H39" i="3"/>
  <c r="G39" i="3"/>
  <c r="I38" i="3"/>
  <c r="H38" i="3"/>
  <c r="G38" i="3"/>
  <c r="I37" i="3"/>
  <c r="H37" i="3"/>
  <c r="J37" i="3" s="1"/>
  <c r="G37" i="3"/>
  <c r="I36" i="3"/>
  <c r="H36" i="3"/>
  <c r="J36" i="3" s="1"/>
  <c r="G36" i="3"/>
  <c r="I35" i="3"/>
  <c r="H35" i="3"/>
  <c r="J35" i="3" s="1"/>
  <c r="G35" i="3"/>
  <c r="I34" i="3"/>
  <c r="H34" i="3"/>
  <c r="G34" i="3"/>
  <c r="J33" i="3"/>
  <c r="I33" i="3"/>
  <c r="H33" i="3"/>
  <c r="G33" i="3"/>
  <c r="I32" i="3"/>
  <c r="H32" i="3"/>
  <c r="J32" i="3" s="1"/>
  <c r="G32" i="3"/>
  <c r="I31" i="3"/>
  <c r="H31" i="3"/>
  <c r="G31" i="3"/>
  <c r="I30" i="3"/>
  <c r="H30" i="3"/>
  <c r="J30" i="3" s="1"/>
  <c r="G30" i="3"/>
  <c r="I29" i="3"/>
  <c r="H29" i="3"/>
  <c r="G29" i="3"/>
  <c r="I28" i="3"/>
  <c r="H28" i="3"/>
  <c r="G28" i="3"/>
  <c r="I27" i="3"/>
  <c r="H27" i="3"/>
  <c r="J27" i="3" s="1"/>
  <c r="G27" i="3"/>
  <c r="I26" i="3"/>
  <c r="H26" i="3"/>
  <c r="J26" i="3" s="1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J21" i="3" s="1"/>
  <c r="G21" i="3"/>
  <c r="I20" i="3"/>
  <c r="H20" i="3"/>
  <c r="J20" i="3" s="1"/>
  <c r="G20" i="3"/>
  <c r="I19" i="3"/>
  <c r="H19" i="3"/>
  <c r="G19" i="3"/>
  <c r="I18" i="3"/>
  <c r="H18" i="3"/>
  <c r="G18" i="3"/>
  <c r="I17" i="3"/>
  <c r="H17" i="3"/>
  <c r="G17" i="3"/>
  <c r="I16" i="3"/>
  <c r="H16" i="3"/>
  <c r="J16" i="3" s="1"/>
  <c r="G16" i="3"/>
  <c r="I15" i="3"/>
  <c r="H15" i="3"/>
  <c r="G15" i="3"/>
  <c r="I14" i="3"/>
  <c r="H14" i="3"/>
  <c r="J14" i="3" s="1"/>
  <c r="G14" i="3"/>
  <c r="I13" i="3"/>
  <c r="H13" i="3"/>
  <c r="J13" i="3" s="1"/>
  <c r="G13" i="3"/>
  <c r="I12" i="3"/>
  <c r="H12" i="3"/>
  <c r="G12" i="3"/>
  <c r="J11" i="3"/>
  <c r="I11" i="3"/>
  <c r="H11" i="3"/>
  <c r="G11" i="3"/>
  <c r="I10" i="3"/>
  <c r="H10" i="3"/>
  <c r="J10" i="3" s="1"/>
  <c r="G10" i="3"/>
  <c r="I9" i="3"/>
  <c r="H9" i="3"/>
  <c r="G9" i="3"/>
  <c r="I8" i="3"/>
  <c r="H8" i="3"/>
  <c r="G8" i="3"/>
  <c r="I7" i="3"/>
  <c r="H7" i="3"/>
  <c r="J7" i="3" s="1"/>
  <c r="G7" i="3"/>
  <c r="I6" i="3"/>
  <c r="H6" i="3"/>
  <c r="G6" i="3"/>
  <c r="J5" i="3"/>
  <c r="I5" i="3"/>
  <c r="H5" i="3"/>
  <c r="G5" i="3"/>
  <c r="I4" i="3"/>
  <c r="H4" i="3"/>
  <c r="J4" i="3" s="1"/>
  <c r="G4" i="3"/>
  <c r="I3" i="3"/>
  <c r="H3" i="3"/>
  <c r="J3" i="3" s="1"/>
  <c r="G3" i="3"/>
  <c r="I2" i="3"/>
  <c r="H2" i="3"/>
  <c r="G2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2" i="1"/>
  <c r="J2" i="1" s="1"/>
  <c r="G51" i="1"/>
  <c r="G52" i="1"/>
  <c r="G53" i="1"/>
  <c r="G54" i="1"/>
  <c r="G55" i="1"/>
  <c r="G56" i="1"/>
  <c r="G57" i="1"/>
  <c r="G58" i="1"/>
  <c r="G59" i="1"/>
  <c r="G60" i="1"/>
  <c r="G61" i="1"/>
  <c r="G50" i="1"/>
  <c r="G39" i="1"/>
  <c r="G40" i="1"/>
  <c r="G41" i="1"/>
  <c r="G42" i="1"/>
  <c r="G43" i="1"/>
  <c r="G44" i="1"/>
  <c r="G45" i="1"/>
  <c r="G46" i="1"/>
  <c r="G47" i="1"/>
  <c r="G48" i="1"/>
  <c r="G49" i="1"/>
  <c r="G38" i="1"/>
  <c r="G29" i="1"/>
  <c r="G30" i="1"/>
  <c r="G31" i="1"/>
  <c r="G32" i="1"/>
  <c r="G33" i="1"/>
  <c r="G34" i="1"/>
  <c r="G35" i="1"/>
  <c r="G36" i="1"/>
  <c r="G37" i="1"/>
  <c r="G28" i="1"/>
  <c r="G26" i="1"/>
  <c r="G27" i="1"/>
  <c r="G15" i="1"/>
  <c r="G16" i="1"/>
  <c r="G17" i="1"/>
  <c r="G18" i="1"/>
  <c r="G19" i="1"/>
  <c r="G20" i="1"/>
  <c r="G21" i="1"/>
  <c r="G22" i="1"/>
  <c r="G23" i="1"/>
  <c r="G24" i="1"/>
  <c r="G25" i="1"/>
  <c r="G14" i="1"/>
  <c r="G8" i="1"/>
  <c r="G9" i="1"/>
  <c r="G10" i="1"/>
  <c r="G11" i="1"/>
  <c r="G12" i="1"/>
  <c r="G13" i="1"/>
  <c r="G7" i="1"/>
  <c r="G4" i="1"/>
  <c r="G5" i="1"/>
  <c r="G6" i="1"/>
  <c r="G3" i="1"/>
  <c r="G2" i="1"/>
  <c r="J6" i="3" l="1"/>
  <c r="J19" i="3"/>
  <c r="J29" i="3"/>
  <c r="J39" i="3"/>
  <c r="J54" i="3"/>
  <c r="J9" i="3"/>
  <c r="J17" i="3"/>
  <c r="J22" i="3"/>
  <c r="J47" i="3"/>
  <c r="J25" i="3"/>
  <c r="J58" i="3"/>
  <c r="J15" i="3"/>
  <c r="J23" i="3"/>
  <c r="J38" i="3"/>
  <c r="J31" i="3"/>
  <c r="J46" i="3"/>
  <c r="J12" i="3"/>
  <c r="J28" i="3"/>
  <c r="J44" i="3"/>
  <c r="J8" i="3"/>
  <c r="J24" i="3"/>
  <c r="J40" i="3"/>
  <c r="J56" i="3"/>
  <c r="J2" i="3"/>
  <c r="J18" i="3"/>
  <c r="J34" i="3"/>
  <c r="J50" i="3"/>
</calcChain>
</file>

<file path=xl/sharedStrings.xml><?xml version="1.0" encoding="utf-8"?>
<sst xmlns="http://schemas.openxmlformats.org/spreadsheetml/2006/main" count="221" uniqueCount="27">
  <si>
    <t>Classifier</t>
  </si>
  <si>
    <t>Preprocessing Filters</t>
  </si>
  <si>
    <t>Accuracy</t>
  </si>
  <si>
    <t>Precision</t>
  </si>
  <si>
    <t>Recall</t>
  </si>
  <si>
    <t>F Measure</t>
  </si>
  <si>
    <t>Naïve Bayes</t>
  </si>
  <si>
    <t>Unigram + TF-IDF + Excluding Stopwords</t>
  </si>
  <si>
    <t>Unigram + TF-IDF + Including Stopwords</t>
  </si>
  <si>
    <t>Bigram + TF-IDF + Excluding Stopwords</t>
  </si>
  <si>
    <t>Bigram + TF-IDF + Including Stopwords</t>
  </si>
  <si>
    <t>Unigram + TF + Excluding Stopwords</t>
  </si>
  <si>
    <t>Unigram + TF + Including Stopwords</t>
  </si>
  <si>
    <t>Bigram + TF + Excluding Stopwords</t>
  </si>
  <si>
    <t>Bigram + TF + Including Stopwords</t>
  </si>
  <si>
    <t>Unigram + Feature P/NP + Excluding Stopwords</t>
  </si>
  <si>
    <t>Unigram + Feature P/NP + Including Stopwords</t>
  </si>
  <si>
    <t>Bigram + Feature P/NP + Excluding Stopwords</t>
  </si>
  <si>
    <t>Bigram + Feature P/NP + Including Stopwords</t>
  </si>
  <si>
    <t>TP</t>
  </si>
  <si>
    <t>TN</t>
  </si>
  <si>
    <t>FP</t>
  </si>
  <si>
    <t>FN</t>
  </si>
  <si>
    <t>Decision Tree</t>
  </si>
  <si>
    <t>SVM Degree 1</t>
  </si>
  <si>
    <t>SVM Degree 2</t>
  </si>
  <si>
    <t>Random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</si>
</sst>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Sheet2!$A$2:$B$61</c:f>
              <c:multiLvlStrCache>
                <c:ptCount val="60"/>
                <c:lvl>
                  <c:pt idx="0">
                    <c:v>Unigram + TF-IDF + Excluding Stopwords</c:v>
                  </c:pt>
                  <c:pt idx="1">
                    <c:v>Unigram + TF-IDF + Including Stopwords</c:v>
                  </c:pt>
                  <c:pt idx="2">
                    <c:v>Bigram + TF-IDF + Excluding Stopwords</c:v>
                  </c:pt>
                  <c:pt idx="3">
                    <c:v>Bigram + TF-IDF + Including Stopwords</c:v>
                  </c:pt>
                  <c:pt idx="4">
                    <c:v>Unigram + TF + Excluding Stopwords</c:v>
                  </c:pt>
                  <c:pt idx="5">
                    <c:v>Unigram + TF + Including Stopwords</c:v>
                  </c:pt>
                  <c:pt idx="6">
                    <c:v>Bigram + TF + Excluding Stopwords</c:v>
                  </c:pt>
                  <c:pt idx="7">
                    <c:v>Bigram + TF + Including Stopwords</c:v>
                  </c:pt>
                  <c:pt idx="8">
                    <c:v>Unigram + Feature P/NP + Excluding Stopwords</c:v>
                  </c:pt>
                  <c:pt idx="9">
                    <c:v>Unigram + Feature P/NP + Including Stopwords</c:v>
                  </c:pt>
                  <c:pt idx="10">
                    <c:v>Bigram + Feature P/NP + Excluding Stopwords</c:v>
                  </c:pt>
                  <c:pt idx="11">
                    <c:v>Bigram + Feature P/NP + Including Stopwords</c:v>
                  </c:pt>
                  <c:pt idx="12">
                    <c:v>Unigram + TF-IDF + Excluding Stopwords</c:v>
                  </c:pt>
                  <c:pt idx="13">
                    <c:v>Unigram + TF-IDF + Including Stopwords</c:v>
                  </c:pt>
                  <c:pt idx="14">
                    <c:v>Bigram + TF-IDF + Excluding Stopwords</c:v>
                  </c:pt>
                  <c:pt idx="15">
                    <c:v>Bigram + TF-IDF + Including Stopwords</c:v>
                  </c:pt>
                  <c:pt idx="16">
                    <c:v>Unigram + TF + Excluding Stopwords</c:v>
                  </c:pt>
                  <c:pt idx="17">
                    <c:v>Unigram + TF + Including Stopwords</c:v>
                  </c:pt>
                  <c:pt idx="18">
                    <c:v>Bigram + TF + Excluding Stopwords</c:v>
                  </c:pt>
                  <c:pt idx="19">
                    <c:v>Bigram + TF + Including Stopwords</c:v>
                  </c:pt>
                  <c:pt idx="20">
                    <c:v>Unigram + Feature P/NP + Excluding Stopwords</c:v>
                  </c:pt>
                  <c:pt idx="21">
                    <c:v>Unigram + Feature P/NP + Including Stopwords</c:v>
                  </c:pt>
                  <c:pt idx="22">
                    <c:v>Bigram + Feature P/NP + Excluding Stopwords</c:v>
                  </c:pt>
                  <c:pt idx="23">
                    <c:v>Bigram + Feature P/NP + Including Stopwords</c:v>
                  </c:pt>
                  <c:pt idx="24">
                    <c:v>Unigram + TF-IDF + Excluding Stopwords</c:v>
                  </c:pt>
                  <c:pt idx="25">
                    <c:v>Unigram + TF-IDF + Including Stopwords</c:v>
                  </c:pt>
                  <c:pt idx="26">
                    <c:v>Bigram + TF-IDF + Excluding Stopwords</c:v>
                  </c:pt>
                  <c:pt idx="27">
                    <c:v>Bigram + TF-IDF + Including Stopwords</c:v>
                  </c:pt>
                  <c:pt idx="28">
                    <c:v>Unigram + TF + Excluding Stopwords</c:v>
                  </c:pt>
                  <c:pt idx="29">
                    <c:v>Unigram + TF + Including Stopwords</c:v>
                  </c:pt>
                  <c:pt idx="30">
                    <c:v>Bigram + TF + Excluding Stopwords</c:v>
                  </c:pt>
                  <c:pt idx="31">
                    <c:v>Bigram + TF + Including Stopwords</c:v>
                  </c:pt>
                  <c:pt idx="32">
                    <c:v>Unigram + Feature P/NP + Excluding Stopwords</c:v>
                  </c:pt>
                  <c:pt idx="33">
                    <c:v>Unigram + Feature P/NP + Including Stopwords</c:v>
                  </c:pt>
                  <c:pt idx="34">
                    <c:v>Bigram + Feature P/NP + Excluding Stopwords</c:v>
                  </c:pt>
                  <c:pt idx="35">
                    <c:v>Bigram + Feature P/NP + Including Stopwords</c:v>
                  </c:pt>
                  <c:pt idx="36">
                    <c:v>Unigram + TF-IDF + Excluding Stopwords</c:v>
                  </c:pt>
                  <c:pt idx="37">
                    <c:v>Unigram + TF-IDF + Including Stopwords</c:v>
                  </c:pt>
                  <c:pt idx="38">
                    <c:v>Bigram + TF-IDF + Excluding Stopwords</c:v>
                  </c:pt>
                  <c:pt idx="39">
                    <c:v>Bigram + TF-IDF + Including Stopwords</c:v>
                  </c:pt>
                  <c:pt idx="40">
                    <c:v>Unigram + TF + Excluding Stopwords</c:v>
                  </c:pt>
                  <c:pt idx="41">
                    <c:v>Unigram + TF + Including Stopwords</c:v>
                  </c:pt>
                  <c:pt idx="42">
                    <c:v>Bigram + TF + Excluding Stopwords</c:v>
                  </c:pt>
                  <c:pt idx="43">
                    <c:v>Bigram + TF + Including Stopwords</c:v>
                  </c:pt>
                  <c:pt idx="44">
                    <c:v>Unigram + Feature P/NP + Excluding Stopwords</c:v>
                  </c:pt>
                  <c:pt idx="45">
                    <c:v>Unigram + Feature P/NP + Including Stopwords</c:v>
                  </c:pt>
                  <c:pt idx="46">
                    <c:v>Bigram + Feature P/NP + Excluding Stopwords</c:v>
                  </c:pt>
                  <c:pt idx="47">
                    <c:v>Bigram + Feature P/NP + Including Stopwords</c:v>
                  </c:pt>
                  <c:pt idx="48">
                    <c:v>Unigram + TF-IDF + Excluding Stopwords</c:v>
                  </c:pt>
                  <c:pt idx="49">
                    <c:v>Unigram + TF-IDF + Including Stopwords</c:v>
                  </c:pt>
                  <c:pt idx="50">
                    <c:v>Bigram + TF-IDF + Excluding Stopwords</c:v>
                  </c:pt>
                  <c:pt idx="51">
                    <c:v>Bigram + TF-IDF + Including Stopwords</c:v>
                  </c:pt>
                  <c:pt idx="52">
                    <c:v>Unigram + TF + Excluding Stopwords</c:v>
                  </c:pt>
                  <c:pt idx="53">
                    <c:v>Unigram + TF + Including Stopwords</c:v>
                  </c:pt>
                  <c:pt idx="54">
                    <c:v>Bigram + TF + Excluding Stopwords</c:v>
                  </c:pt>
                  <c:pt idx="55">
                    <c:v>Bigram + TF + Including Stopwords</c:v>
                  </c:pt>
                  <c:pt idx="56">
                    <c:v>Unigram + Feature P/NP + Excluding Stopwords</c:v>
                  </c:pt>
                  <c:pt idx="57">
                    <c:v>Unigram + Feature P/NP + Including Stopwords</c:v>
                  </c:pt>
                  <c:pt idx="58">
                    <c:v>Bigram + Feature P/NP + Excluding Stopwords</c:v>
                  </c:pt>
                  <c:pt idx="59">
                    <c:v>Bigram + Feature P/NP + Including Stopwords</c:v>
                  </c:pt>
                </c:lvl>
                <c:lvl>
                  <c:pt idx="0">
                    <c:v>Naïve Bayes</c:v>
                  </c:pt>
                  <c:pt idx="12">
                    <c:v>Decision Tree</c:v>
                  </c:pt>
                  <c:pt idx="24">
                    <c:v>SVM Degree 1</c:v>
                  </c:pt>
                  <c:pt idx="36">
                    <c:v>SVM Degree 2</c:v>
                  </c:pt>
                  <c:pt idx="48">
                    <c:v>Random Forest</c:v>
                  </c:pt>
                </c:lvl>
              </c:multiLvlStrCache>
            </c:multiLvlStrRef>
          </c:cat>
          <c:val>
            <c:numRef>
              <c:f>Sheet2!$C$2:$C$61</c:f>
              <c:numCache>
                <c:formatCode>General</c:formatCode>
                <c:ptCount val="60"/>
                <c:pt idx="0">
                  <c:v>2120</c:v>
                </c:pt>
                <c:pt idx="1">
                  <c:v>2114</c:v>
                </c:pt>
                <c:pt idx="2">
                  <c:v>1724</c:v>
                </c:pt>
                <c:pt idx="3">
                  <c:v>1715</c:v>
                </c:pt>
                <c:pt idx="4">
                  <c:v>2120</c:v>
                </c:pt>
                <c:pt idx="5">
                  <c:v>2143</c:v>
                </c:pt>
                <c:pt idx="6">
                  <c:v>1724</c:v>
                </c:pt>
                <c:pt idx="7">
                  <c:v>1715</c:v>
                </c:pt>
                <c:pt idx="8">
                  <c:v>2120</c:v>
                </c:pt>
                <c:pt idx="9">
                  <c:v>2143</c:v>
                </c:pt>
                <c:pt idx="10">
                  <c:v>1724</c:v>
                </c:pt>
                <c:pt idx="11">
                  <c:v>1715</c:v>
                </c:pt>
                <c:pt idx="12">
                  <c:v>1775</c:v>
                </c:pt>
                <c:pt idx="13">
                  <c:v>1763</c:v>
                </c:pt>
                <c:pt idx="14">
                  <c:v>1696</c:v>
                </c:pt>
                <c:pt idx="15">
                  <c:v>1680</c:v>
                </c:pt>
                <c:pt idx="16">
                  <c:v>1775</c:v>
                </c:pt>
                <c:pt idx="17">
                  <c:v>1763</c:v>
                </c:pt>
                <c:pt idx="18">
                  <c:v>1696</c:v>
                </c:pt>
                <c:pt idx="19">
                  <c:v>1680</c:v>
                </c:pt>
                <c:pt idx="20">
                  <c:v>1775</c:v>
                </c:pt>
                <c:pt idx="21">
                  <c:v>1763</c:v>
                </c:pt>
                <c:pt idx="22">
                  <c:v>1696</c:v>
                </c:pt>
                <c:pt idx="23">
                  <c:v>1680</c:v>
                </c:pt>
                <c:pt idx="24">
                  <c:v>2052</c:v>
                </c:pt>
                <c:pt idx="25">
                  <c:v>2047</c:v>
                </c:pt>
                <c:pt idx="26">
                  <c:v>2016</c:v>
                </c:pt>
                <c:pt idx="27">
                  <c:v>2003</c:v>
                </c:pt>
                <c:pt idx="28">
                  <c:v>2172</c:v>
                </c:pt>
                <c:pt idx="29">
                  <c:v>2162</c:v>
                </c:pt>
                <c:pt idx="30">
                  <c:v>2072</c:v>
                </c:pt>
                <c:pt idx="31">
                  <c:v>2059</c:v>
                </c:pt>
                <c:pt idx="32">
                  <c:v>2141</c:v>
                </c:pt>
                <c:pt idx="33">
                  <c:v>2133</c:v>
                </c:pt>
                <c:pt idx="34">
                  <c:v>2054</c:v>
                </c:pt>
                <c:pt idx="35">
                  <c:v>2042</c:v>
                </c:pt>
                <c:pt idx="36">
                  <c:v>2152</c:v>
                </c:pt>
                <c:pt idx="37">
                  <c:v>2138</c:v>
                </c:pt>
                <c:pt idx="38">
                  <c:v>1439</c:v>
                </c:pt>
                <c:pt idx="39">
                  <c:v>1423</c:v>
                </c:pt>
                <c:pt idx="40">
                  <c:v>2129</c:v>
                </c:pt>
                <c:pt idx="41">
                  <c:v>2112</c:v>
                </c:pt>
                <c:pt idx="42">
                  <c:v>2039</c:v>
                </c:pt>
                <c:pt idx="43">
                  <c:v>2015</c:v>
                </c:pt>
                <c:pt idx="44">
                  <c:v>2130</c:v>
                </c:pt>
                <c:pt idx="45">
                  <c:v>2113</c:v>
                </c:pt>
                <c:pt idx="46">
                  <c:v>1993</c:v>
                </c:pt>
                <c:pt idx="47">
                  <c:v>1981</c:v>
                </c:pt>
                <c:pt idx="48">
                  <c:v>1689</c:v>
                </c:pt>
                <c:pt idx="49">
                  <c:v>1673</c:v>
                </c:pt>
                <c:pt idx="50">
                  <c:v>1676</c:v>
                </c:pt>
                <c:pt idx="51">
                  <c:v>1662</c:v>
                </c:pt>
                <c:pt idx="52">
                  <c:v>1620</c:v>
                </c:pt>
                <c:pt idx="53">
                  <c:v>1601</c:v>
                </c:pt>
                <c:pt idx="54">
                  <c:v>1700</c:v>
                </c:pt>
                <c:pt idx="55">
                  <c:v>1687</c:v>
                </c:pt>
                <c:pt idx="56">
                  <c:v>1614</c:v>
                </c:pt>
                <c:pt idx="57">
                  <c:v>1603</c:v>
                </c:pt>
                <c:pt idx="58">
                  <c:v>1776</c:v>
                </c:pt>
                <c:pt idx="59">
                  <c:v>1763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Sheet2!$A$2:$B$61</c:f>
              <c:multiLvlStrCache>
                <c:ptCount val="60"/>
                <c:lvl>
                  <c:pt idx="0">
                    <c:v>Unigram + TF-IDF + Excluding Stopwords</c:v>
                  </c:pt>
                  <c:pt idx="1">
                    <c:v>Unigram + TF-IDF + Including Stopwords</c:v>
                  </c:pt>
                  <c:pt idx="2">
                    <c:v>Bigram + TF-IDF + Excluding Stopwords</c:v>
                  </c:pt>
                  <c:pt idx="3">
                    <c:v>Bigram + TF-IDF + Including Stopwords</c:v>
                  </c:pt>
                  <c:pt idx="4">
                    <c:v>Unigram + TF + Excluding Stopwords</c:v>
                  </c:pt>
                  <c:pt idx="5">
                    <c:v>Unigram + TF + Including Stopwords</c:v>
                  </c:pt>
                  <c:pt idx="6">
                    <c:v>Bigram + TF + Excluding Stopwords</c:v>
                  </c:pt>
                  <c:pt idx="7">
                    <c:v>Bigram + TF + Including Stopwords</c:v>
                  </c:pt>
                  <c:pt idx="8">
                    <c:v>Unigram + Feature P/NP + Excluding Stopwords</c:v>
                  </c:pt>
                  <c:pt idx="9">
                    <c:v>Unigram + Feature P/NP + Including Stopwords</c:v>
                  </c:pt>
                  <c:pt idx="10">
                    <c:v>Bigram + Feature P/NP + Excluding Stopwords</c:v>
                  </c:pt>
                  <c:pt idx="11">
                    <c:v>Bigram + Feature P/NP + Including Stopwords</c:v>
                  </c:pt>
                  <c:pt idx="12">
                    <c:v>Unigram + TF-IDF + Excluding Stopwords</c:v>
                  </c:pt>
                  <c:pt idx="13">
                    <c:v>Unigram + TF-IDF + Including Stopwords</c:v>
                  </c:pt>
                  <c:pt idx="14">
                    <c:v>Bigram + TF-IDF + Excluding Stopwords</c:v>
                  </c:pt>
                  <c:pt idx="15">
                    <c:v>Bigram + TF-IDF + Including Stopwords</c:v>
                  </c:pt>
                  <c:pt idx="16">
                    <c:v>Unigram + TF + Excluding Stopwords</c:v>
                  </c:pt>
                  <c:pt idx="17">
                    <c:v>Unigram + TF + Including Stopwords</c:v>
                  </c:pt>
                  <c:pt idx="18">
                    <c:v>Bigram + TF + Excluding Stopwords</c:v>
                  </c:pt>
                  <c:pt idx="19">
                    <c:v>Bigram + TF + Including Stopwords</c:v>
                  </c:pt>
                  <c:pt idx="20">
                    <c:v>Unigram + Feature P/NP + Excluding Stopwords</c:v>
                  </c:pt>
                  <c:pt idx="21">
                    <c:v>Unigram + Feature P/NP + Including Stopwords</c:v>
                  </c:pt>
                  <c:pt idx="22">
                    <c:v>Bigram + Feature P/NP + Excluding Stopwords</c:v>
                  </c:pt>
                  <c:pt idx="23">
                    <c:v>Bigram + Feature P/NP + Including Stopwords</c:v>
                  </c:pt>
                  <c:pt idx="24">
                    <c:v>Unigram + TF-IDF + Excluding Stopwords</c:v>
                  </c:pt>
                  <c:pt idx="25">
                    <c:v>Unigram + TF-IDF + Including Stopwords</c:v>
                  </c:pt>
                  <c:pt idx="26">
                    <c:v>Bigram + TF-IDF + Excluding Stopwords</c:v>
                  </c:pt>
                  <c:pt idx="27">
                    <c:v>Bigram + TF-IDF + Including Stopwords</c:v>
                  </c:pt>
                  <c:pt idx="28">
                    <c:v>Unigram + TF + Excluding Stopwords</c:v>
                  </c:pt>
                  <c:pt idx="29">
                    <c:v>Unigram + TF + Including Stopwords</c:v>
                  </c:pt>
                  <c:pt idx="30">
                    <c:v>Bigram + TF + Excluding Stopwords</c:v>
                  </c:pt>
                  <c:pt idx="31">
                    <c:v>Bigram + TF + Including Stopwords</c:v>
                  </c:pt>
                  <c:pt idx="32">
                    <c:v>Unigram + Feature P/NP + Excluding Stopwords</c:v>
                  </c:pt>
                  <c:pt idx="33">
                    <c:v>Unigram + Feature P/NP + Including Stopwords</c:v>
                  </c:pt>
                  <c:pt idx="34">
                    <c:v>Bigram + Feature P/NP + Excluding Stopwords</c:v>
                  </c:pt>
                  <c:pt idx="35">
                    <c:v>Bigram + Feature P/NP + Including Stopwords</c:v>
                  </c:pt>
                  <c:pt idx="36">
                    <c:v>Unigram + TF-IDF + Excluding Stopwords</c:v>
                  </c:pt>
                  <c:pt idx="37">
                    <c:v>Unigram + TF-IDF + Including Stopwords</c:v>
                  </c:pt>
                  <c:pt idx="38">
                    <c:v>Bigram + TF-IDF + Excluding Stopwords</c:v>
                  </c:pt>
                  <c:pt idx="39">
                    <c:v>Bigram + TF-IDF + Including Stopwords</c:v>
                  </c:pt>
                  <c:pt idx="40">
                    <c:v>Unigram + TF + Excluding Stopwords</c:v>
                  </c:pt>
                  <c:pt idx="41">
                    <c:v>Unigram + TF + Including Stopwords</c:v>
                  </c:pt>
                  <c:pt idx="42">
                    <c:v>Bigram + TF + Excluding Stopwords</c:v>
                  </c:pt>
                  <c:pt idx="43">
                    <c:v>Bigram + TF + Including Stopwords</c:v>
                  </c:pt>
                  <c:pt idx="44">
                    <c:v>Unigram + Feature P/NP + Excluding Stopwords</c:v>
                  </c:pt>
                  <c:pt idx="45">
                    <c:v>Unigram + Feature P/NP + Including Stopwords</c:v>
                  </c:pt>
                  <c:pt idx="46">
                    <c:v>Bigram + Feature P/NP + Excluding Stopwords</c:v>
                  </c:pt>
                  <c:pt idx="47">
                    <c:v>Bigram + Feature P/NP + Including Stopwords</c:v>
                  </c:pt>
                  <c:pt idx="48">
                    <c:v>Unigram + TF-IDF + Excluding Stopwords</c:v>
                  </c:pt>
                  <c:pt idx="49">
                    <c:v>Unigram + TF-IDF + Including Stopwords</c:v>
                  </c:pt>
                  <c:pt idx="50">
                    <c:v>Bigram + TF-IDF + Excluding Stopwords</c:v>
                  </c:pt>
                  <c:pt idx="51">
                    <c:v>Bigram + TF-IDF + Including Stopwords</c:v>
                  </c:pt>
                  <c:pt idx="52">
                    <c:v>Unigram + TF + Excluding Stopwords</c:v>
                  </c:pt>
                  <c:pt idx="53">
                    <c:v>Unigram + TF + Including Stopwords</c:v>
                  </c:pt>
                  <c:pt idx="54">
                    <c:v>Bigram + TF + Excluding Stopwords</c:v>
                  </c:pt>
                  <c:pt idx="55">
                    <c:v>Bigram + TF + Including Stopwords</c:v>
                  </c:pt>
                  <c:pt idx="56">
                    <c:v>Unigram + Feature P/NP + Excluding Stopwords</c:v>
                  </c:pt>
                  <c:pt idx="57">
                    <c:v>Unigram + Feature P/NP + Including Stopwords</c:v>
                  </c:pt>
                  <c:pt idx="58">
                    <c:v>Bigram + Feature P/NP + Excluding Stopwords</c:v>
                  </c:pt>
                  <c:pt idx="59">
                    <c:v>Bigram + Feature P/NP + Including Stopwords</c:v>
                  </c:pt>
                </c:lvl>
                <c:lvl>
                  <c:pt idx="0">
                    <c:v>Naïve Bayes</c:v>
                  </c:pt>
                  <c:pt idx="12">
                    <c:v>Decision Tree</c:v>
                  </c:pt>
                  <c:pt idx="24">
                    <c:v>SVM Degree 1</c:v>
                  </c:pt>
                  <c:pt idx="36">
                    <c:v>SVM Degree 2</c:v>
                  </c:pt>
                  <c:pt idx="48">
                    <c:v>Random Forest</c:v>
                  </c:pt>
                </c:lvl>
              </c:multiLvlStrCache>
            </c:multiLvlStrRef>
          </c:cat>
          <c:val>
            <c:numRef>
              <c:f>Sheet2!$D$2:$D$61</c:f>
              <c:numCache>
                <c:formatCode>General</c:formatCode>
                <c:ptCount val="60"/>
                <c:pt idx="0">
                  <c:v>1990</c:v>
                </c:pt>
                <c:pt idx="1">
                  <c:v>1977</c:v>
                </c:pt>
                <c:pt idx="2">
                  <c:v>2019</c:v>
                </c:pt>
                <c:pt idx="3">
                  <c:v>1987</c:v>
                </c:pt>
                <c:pt idx="4">
                  <c:v>1990</c:v>
                </c:pt>
                <c:pt idx="5">
                  <c:v>1963</c:v>
                </c:pt>
                <c:pt idx="6">
                  <c:v>2019</c:v>
                </c:pt>
                <c:pt idx="7">
                  <c:v>1987</c:v>
                </c:pt>
                <c:pt idx="8">
                  <c:v>1990</c:v>
                </c:pt>
                <c:pt idx="9">
                  <c:v>1963</c:v>
                </c:pt>
                <c:pt idx="10">
                  <c:v>2019</c:v>
                </c:pt>
                <c:pt idx="11">
                  <c:v>1987</c:v>
                </c:pt>
                <c:pt idx="12">
                  <c:v>1766</c:v>
                </c:pt>
                <c:pt idx="13">
                  <c:v>1761</c:v>
                </c:pt>
                <c:pt idx="14">
                  <c:v>1694</c:v>
                </c:pt>
                <c:pt idx="15">
                  <c:v>1687</c:v>
                </c:pt>
                <c:pt idx="16">
                  <c:v>1766</c:v>
                </c:pt>
                <c:pt idx="17">
                  <c:v>1761</c:v>
                </c:pt>
                <c:pt idx="18">
                  <c:v>1694</c:v>
                </c:pt>
                <c:pt idx="19">
                  <c:v>1687</c:v>
                </c:pt>
                <c:pt idx="20">
                  <c:v>1766</c:v>
                </c:pt>
                <c:pt idx="21">
                  <c:v>1761</c:v>
                </c:pt>
                <c:pt idx="22">
                  <c:v>1694</c:v>
                </c:pt>
                <c:pt idx="23">
                  <c:v>1687</c:v>
                </c:pt>
                <c:pt idx="24">
                  <c:v>2052</c:v>
                </c:pt>
                <c:pt idx="25">
                  <c:v>2049</c:v>
                </c:pt>
                <c:pt idx="26">
                  <c:v>1986</c:v>
                </c:pt>
                <c:pt idx="27">
                  <c:v>1981</c:v>
                </c:pt>
                <c:pt idx="28">
                  <c:v>2146</c:v>
                </c:pt>
                <c:pt idx="29">
                  <c:v>2141</c:v>
                </c:pt>
                <c:pt idx="30">
                  <c:v>2035</c:v>
                </c:pt>
                <c:pt idx="31">
                  <c:v>2028</c:v>
                </c:pt>
                <c:pt idx="32">
                  <c:v>2132</c:v>
                </c:pt>
                <c:pt idx="33">
                  <c:v>2119</c:v>
                </c:pt>
                <c:pt idx="34">
                  <c:v>2013</c:v>
                </c:pt>
                <c:pt idx="35">
                  <c:v>2009</c:v>
                </c:pt>
                <c:pt idx="36">
                  <c:v>2069</c:v>
                </c:pt>
                <c:pt idx="37">
                  <c:v>2055</c:v>
                </c:pt>
                <c:pt idx="38">
                  <c:v>1984</c:v>
                </c:pt>
                <c:pt idx="39">
                  <c:v>1971</c:v>
                </c:pt>
                <c:pt idx="40">
                  <c:v>2037</c:v>
                </c:pt>
                <c:pt idx="41">
                  <c:v>2024</c:v>
                </c:pt>
                <c:pt idx="42">
                  <c:v>1854</c:v>
                </c:pt>
                <c:pt idx="43">
                  <c:v>1848</c:v>
                </c:pt>
                <c:pt idx="44">
                  <c:v>2034</c:v>
                </c:pt>
                <c:pt idx="45">
                  <c:v>2024</c:v>
                </c:pt>
                <c:pt idx="46">
                  <c:v>1893</c:v>
                </c:pt>
                <c:pt idx="47">
                  <c:v>1879</c:v>
                </c:pt>
                <c:pt idx="48">
                  <c:v>2065</c:v>
                </c:pt>
                <c:pt idx="49">
                  <c:v>2054</c:v>
                </c:pt>
                <c:pt idx="50">
                  <c:v>1946</c:v>
                </c:pt>
                <c:pt idx="51">
                  <c:v>1936</c:v>
                </c:pt>
                <c:pt idx="52">
                  <c:v>2092</c:v>
                </c:pt>
                <c:pt idx="53">
                  <c:v>2079</c:v>
                </c:pt>
                <c:pt idx="54">
                  <c:v>2014</c:v>
                </c:pt>
                <c:pt idx="55">
                  <c:v>1998</c:v>
                </c:pt>
                <c:pt idx="56">
                  <c:v>2052</c:v>
                </c:pt>
                <c:pt idx="57">
                  <c:v>2040</c:v>
                </c:pt>
                <c:pt idx="58">
                  <c:v>1981</c:v>
                </c:pt>
                <c:pt idx="59">
                  <c:v>1960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Sheet2!$A$2:$B$61</c:f>
              <c:multiLvlStrCache>
                <c:ptCount val="60"/>
                <c:lvl>
                  <c:pt idx="0">
                    <c:v>Unigram + TF-IDF + Excluding Stopwords</c:v>
                  </c:pt>
                  <c:pt idx="1">
                    <c:v>Unigram + TF-IDF + Including Stopwords</c:v>
                  </c:pt>
                  <c:pt idx="2">
                    <c:v>Bigram + TF-IDF + Excluding Stopwords</c:v>
                  </c:pt>
                  <c:pt idx="3">
                    <c:v>Bigram + TF-IDF + Including Stopwords</c:v>
                  </c:pt>
                  <c:pt idx="4">
                    <c:v>Unigram + TF + Excluding Stopwords</c:v>
                  </c:pt>
                  <c:pt idx="5">
                    <c:v>Unigram + TF + Including Stopwords</c:v>
                  </c:pt>
                  <c:pt idx="6">
                    <c:v>Bigram + TF + Excluding Stopwords</c:v>
                  </c:pt>
                  <c:pt idx="7">
                    <c:v>Bigram + TF + Including Stopwords</c:v>
                  </c:pt>
                  <c:pt idx="8">
                    <c:v>Unigram + Feature P/NP + Excluding Stopwords</c:v>
                  </c:pt>
                  <c:pt idx="9">
                    <c:v>Unigram + Feature P/NP + Including Stopwords</c:v>
                  </c:pt>
                  <c:pt idx="10">
                    <c:v>Bigram + Feature P/NP + Excluding Stopwords</c:v>
                  </c:pt>
                  <c:pt idx="11">
                    <c:v>Bigram + Feature P/NP + Including Stopwords</c:v>
                  </c:pt>
                  <c:pt idx="12">
                    <c:v>Unigram + TF-IDF + Excluding Stopwords</c:v>
                  </c:pt>
                  <c:pt idx="13">
                    <c:v>Unigram + TF-IDF + Including Stopwords</c:v>
                  </c:pt>
                  <c:pt idx="14">
                    <c:v>Bigram + TF-IDF + Excluding Stopwords</c:v>
                  </c:pt>
                  <c:pt idx="15">
                    <c:v>Bigram + TF-IDF + Including Stopwords</c:v>
                  </c:pt>
                  <c:pt idx="16">
                    <c:v>Unigram + TF + Excluding Stopwords</c:v>
                  </c:pt>
                  <c:pt idx="17">
                    <c:v>Unigram + TF + Including Stopwords</c:v>
                  </c:pt>
                  <c:pt idx="18">
                    <c:v>Bigram + TF + Excluding Stopwords</c:v>
                  </c:pt>
                  <c:pt idx="19">
                    <c:v>Bigram + TF + Including Stopwords</c:v>
                  </c:pt>
                  <c:pt idx="20">
                    <c:v>Unigram + Feature P/NP + Excluding Stopwords</c:v>
                  </c:pt>
                  <c:pt idx="21">
                    <c:v>Unigram + Feature P/NP + Including Stopwords</c:v>
                  </c:pt>
                  <c:pt idx="22">
                    <c:v>Bigram + Feature P/NP + Excluding Stopwords</c:v>
                  </c:pt>
                  <c:pt idx="23">
                    <c:v>Bigram + Feature P/NP + Including Stopwords</c:v>
                  </c:pt>
                  <c:pt idx="24">
                    <c:v>Unigram + TF-IDF + Excluding Stopwords</c:v>
                  </c:pt>
                  <c:pt idx="25">
                    <c:v>Unigram + TF-IDF + Including Stopwords</c:v>
                  </c:pt>
                  <c:pt idx="26">
                    <c:v>Bigram + TF-IDF + Excluding Stopwords</c:v>
                  </c:pt>
                  <c:pt idx="27">
                    <c:v>Bigram + TF-IDF + Including Stopwords</c:v>
                  </c:pt>
                  <c:pt idx="28">
                    <c:v>Unigram + TF + Excluding Stopwords</c:v>
                  </c:pt>
                  <c:pt idx="29">
                    <c:v>Unigram + TF + Including Stopwords</c:v>
                  </c:pt>
                  <c:pt idx="30">
                    <c:v>Bigram + TF + Excluding Stopwords</c:v>
                  </c:pt>
                  <c:pt idx="31">
                    <c:v>Bigram + TF + Including Stopwords</c:v>
                  </c:pt>
                  <c:pt idx="32">
                    <c:v>Unigram + Feature P/NP + Excluding Stopwords</c:v>
                  </c:pt>
                  <c:pt idx="33">
                    <c:v>Unigram + Feature P/NP + Including Stopwords</c:v>
                  </c:pt>
                  <c:pt idx="34">
                    <c:v>Bigram + Feature P/NP + Excluding Stopwords</c:v>
                  </c:pt>
                  <c:pt idx="35">
                    <c:v>Bigram + Feature P/NP + Including Stopwords</c:v>
                  </c:pt>
                  <c:pt idx="36">
                    <c:v>Unigram + TF-IDF + Excluding Stopwords</c:v>
                  </c:pt>
                  <c:pt idx="37">
                    <c:v>Unigram + TF-IDF + Including Stopwords</c:v>
                  </c:pt>
                  <c:pt idx="38">
                    <c:v>Bigram + TF-IDF + Excluding Stopwords</c:v>
                  </c:pt>
                  <c:pt idx="39">
                    <c:v>Bigram + TF-IDF + Including Stopwords</c:v>
                  </c:pt>
                  <c:pt idx="40">
                    <c:v>Unigram + TF + Excluding Stopwords</c:v>
                  </c:pt>
                  <c:pt idx="41">
                    <c:v>Unigram + TF + Including Stopwords</c:v>
                  </c:pt>
                  <c:pt idx="42">
                    <c:v>Bigram + TF + Excluding Stopwords</c:v>
                  </c:pt>
                  <c:pt idx="43">
                    <c:v>Bigram + TF + Including Stopwords</c:v>
                  </c:pt>
                  <c:pt idx="44">
                    <c:v>Unigram + Feature P/NP + Excluding Stopwords</c:v>
                  </c:pt>
                  <c:pt idx="45">
                    <c:v>Unigram + Feature P/NP + Including Stopwords</c:v>
                  </c:pt>
                  <c:pt idx="46">
                    <c:v>Bigram + Feature P/NP + Excluding Stopwords</c:v>
                  </c:pt>
                  <c:pt idx="47">
                    <c:v>Bigram + Feature P/NP + Including Stopwords</c:v>
                  </c:pt>
                  <c:pt idx="48">
                    <c:v>Unigram + TF-IDF + Excluding Stopwords</c:v>
                  </c:pt>
                  <c:pt idx="49">
                    <c:v>Unigram + TF-IDF + Including Stopwords</c:v>
                  </c:pt>
                  <c:pt idx="50">
                    <c:v>Bigram + TF-IDF + Excluding Stopwords</c:v>
                  </c:pt>
                  <c:pt idx="51">
                    <c:v>Bigram + TF-IDF + Including Stopwords</c:v>
                  </c:pt>
                  <c:pt idx="52">
                    <c:v>Unigram + TF + Excluding Stopwords</c:v>
                  </c:pt>
                  <c:pt idx="53">
                    <c:v>Unigram + TF + Including Stopwords</c:v>
                  </c:pt>
                  <c:pt idx="54">
                    <c:v>Bigram + TF + Excluding Stopwords</c:v>
                  </c:pt>
                  <c:pt idx="55">
                    <c:v>Bigram + TF + Including Stopwords</c:v>
                  </c:pt>
                  <c:pt idx="56">
                    <c:v>Unigram + Feature P/NP + Excluding Stopwords</c:v>
                  </c:pt>
                  <c:pt idx="57">
                    <c:v>Unigram + Feature P/NP + Including Stopwords</c:v>
                  </c:pt>
                  <c:pt idx="58">
                    <c:v>Bigram + Feature P/NP + Excluding Stopwords</c:v>
                  </c:pt>
                  <c:pt idx="59">
                    <c:v>Bigram + Feature P/NP + Including Stopwords</c:v>
                  </c:pt>
                </c:lvl>
                <c:lvl>
                  <c:pt idx="0">
                    <c:v>Naïve Bayes</c:v>
                  </c:pt>
                  <c:pt idx="12">
                    <c:v>Decision Tree</c:v>
                  </c:pt>
                  <c:pt idx="24">
                    <c:v>SVM Degree 1</c:v>
                  </c:pt>
                  <c:pt idx="36">
                    <c:v>SVM Degree 2</c:v>
                  </c:pt>
                  <c:pt idx="48">
                    <c:v>Random Forest</c:v>
                  </c:pt>
                </c:lvl>
              </c:multiLvlStrCache>
            </c:multiLvlStrRef>
          </c:cat>
          <c:val>
            <c:numRef>
              <c:f>Sheet2!$E$2:$E$61</c:f>
              <c:numCache>
                <c:formatCode>General</c:formatCode>
                <c:ptCount val="60"/>
                <c:pt idx="0">
                  <c:v>510</c:v>
                </c:pt>
                <c:pt idx="1">
                  <c:v>523</c:v>
                </c:pt>
                <c:pt idx="2">
                  <c:v>480</c:v>
                </c:pt>
                <c:pt idx="3">
                  <c:v>501</c:v>
                </c:pt>
                <c:pt idx="4">
                  <c:v>510</c:v>
                </c:pt>
                <c:pt idx="5">
                  <c:v>537</c:v>
                </c:pt>
                <c:pt idx="6">
                  <c:v>480</c:v>
                </c:pt>
                <c:pt idx="7">
                  <c:v>501</c:v>
                </c:pt>
                <c:pt idx="8">
                  <c:v>510</c:v>
                </c:pt>
                <c:pt idx="9">
                  <c:v>537</c:v>
                </c:pt>
                <c:pt idx="10">
                  <c:v>480</c:v>
                </c:pt>
                <c:pt idx="11">
                  <c:v>501</c:v>
                </c:pt>
                <c:pt idx="12">
                  <c:v>734</c:v>
                </c:pt>
                <c:pt idx="13">
                  <c:v>742</c:v>
                </c:pt>
                <c:pt idx="14">
                  <c:v>806</c:v>
                </c:pt>
                <c:pt idx="15">
                  <c:v>820</c:v>
                </c:pt>
                <c:pt idx="16">
                  <c:v>734</c:v>
                </c:pt>
                <c:pt idx="17">
                  <c:v>742</c:v>
                </c:pt>
                <c:pt idx="18">
                  <c:v>806</c:v>
                </c:pt>
                <c:pt idx="19">
                  <c:v>820</c:v>
                </c:pt>
                <c:pt idx="20">
                  <c:v>734</c:v>
                </c:pt>
                <c:pt idx="21">
                  <c:v>742</c:v>
                </c:pt>
                <c:pt idx="22">
                  <c:v>806</c:v>
                </c:pt>
                <c:pt idx="23">
                  <c:v>820</c:v>
                </c:pt>
                <c:pt idx="24">
                  <c:v>448</c:v>
                </c:pt>
                <c:pt idx="25">
                  <c:v>453</c:v>
                </c:pt>
                <c:pt idx="26">
                  <c:v>514</c:v>
                </c:pt>
                <c:pt idx="27">
                  <c:v>521</c:v>
                </c:pt>
                <c:pt idx="28">
                  <c:v>354</c:v>
                </c:pt>
                <c:pt idx="29">
                  <c:v>359</c:v>
                </c:pt>
                <c:pt idx="30">
                  <c:v>465</c:v>
                </c:pt>
                <c:pt idx="31">
                  <c:v>471</c:v>
                </c:pt>
                <c:pt idx="32">
                  <c:v>369</c:v>
                </c:pt>
                <c:pt idx="33">
                  <c:v>373</c:v>
                </c:pt>
                <c:pt idx="34">
                  <c:v>487</c:v>
                </c:pt>
                <c:pt idx="35">
                  <c:v>502</c:v>
                </c:pt>
                <c:pt idx="36">
                  <c:v>431</c:v>
                </c:pt>
                <c:pt idx="37">
                  <c:v>447</c:v>
                </c:pt>
                <c:pt idx="38">
                  <c:v>516</c:v>
                </c:pt>
                <c:pt idx="39">
                  <c:v>532</c:v>
                </c:pt>
                <c:pt idx="40">
                  <c:v>463</c:v>
                </c:pt>
                <c:pt idx="41">
                  <c:v>480</c:v>
                </c:pt>
                <c:pt idx="42">
                  <c:v>646</c:v>
                </c:pt>
                <c:pt idx="43">
                  <c:v>662</c:v>
                </c:pt>
                <c:pt idx="44">
                  <c:v>466</c:v>
                </c:pt>
                <c:pt idx="45">
                  <c:v>478</c:v>
                </c:pt>
                <c:pt idx="46">
                  <c:v>607</c:v>
                </c:pt>
                <c:pt idx="47">
                  <c:v>622</c:v>
                </c:pt>
                <c:pt idx="48">
                  <c:v>435</c:v>
                </c:pt>
                <c:pt idx="49">
                  <c:v>447</c:v>
                </c:pt>
                <c:pt idx="50">
                  <c:v>554</c:v>
                </c:pt>
                <c:pt idx="51">
                  <c:v>568</c:v>
                </c:pt>
                <c:pt idx="52">
                  <c:v>408</c:v>
                </c:pt>
                <c:pt idx="53">
                  <c:v>423</c:v>
                </c:pt>
                <c:pt idx="54">
                  <c:v>486</c:v>
                </c:pt>
                <c:pt idx="55">
                  <c:v>496</c:v>
                </c:pt>
                <c:pt idx="56">
                  <c:v>448</c:v>
                </c:pt>
                <c:pt idx="57">
                  <c:v>460</c:v>
                </c:pt>
                <c:pt idx="58">
                  <c:v>519</c:v>
                </c:pt>
                <c:pt idx="59">
                  <c:v>533</c:v>
                </c:pt>
              </c:numCache>
            </c:numRef>
          </c:val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FN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Sheet2!$A$2:$B$61</c:f>
              <c:multiLvlStrCache>
                <c:ptCount val="60"/>
                <c:lvl>
                  <c:pt idx="0">
                    <c:v>Unigram + TF-IDF + Excluding Stopwords</c:v>
                  </c:pt>
                  <c:pt idx="1">
                    <c:v>Unigram + TF-IDF + Including Stopwords</c:v>
                  </c:pt>
                  <c:pt idx="2">
                    <c:v>Bigram + TF-IDF + Excluding Stopwords</c:v>
                  </c:pt>
                  <c:pt idx="3">
                    <c:v>Bigram + TF-IDF + Including Stopwords</c:v>
                  </c:pt>
                  <c:pt idx="4">
                    <c:v>Unigram + TF + Excluding Stopwords</c:v>
                  </c:pt>
                  <c:pt idx="5">
                    <c:v>Unigram + TF + Including Stopwords</c:v>
                  </c:pt>
                  <c:pt idx="6">
                    <c:v>Bigram + TF + Excluding Stopwords</c:v>
                  </c:pt>
                  <c:pt idx="7">
                    <c:v>Bigram + TF + Including Stopwords</c:v>
                  </c:pt>
                  <c:pt idx="8">
                    <c:v>Unigram + Feature P/NP + Excluding Stopwords</c:v>
                  </c:pt>
                  <c:pt idx="9">
                    <c:v>Unigram + Feature P/NP + Including Stopwords</c:v>
                  </c:pt>
                  <c:pt idx="10">
                    <c:v>Bigram + Feature P/NP + Excluding Stopwords</c:v>
                  </c:pt>
                  <c:pt idx="11">
                    <c:v>Bigram + Feature P/NP + Including Stopwords</c:v>
                  </c:pt>
                  <c:pt idx="12">
                    <c:v>Unigram + TF-IDF + Excluding Stopwords</c:v>
                  </c:pt>
                  <c:pt idx="13">
                    <c:v>Unigram + TF-IDF + Including Stopwords</c:v>
                  </c:pt>
                  <c:pt idx="14">
                    <c:v>Bigram + TF-IDF + Excluding Stopwords</c:v>
                  </c:pt>
                  <c:pt idx="15">
                    <c:v>Bigram + TF-IDF + Including Stopwords</c:v>
                  </c:pt>
                  <c:pt idx="16">
                    <c:v>Unigram + TF + Excluding Stopwords</c:v>
                  </c:pt>
                  <c:pt idx="17">
                    <c:v>Unigram + TF + Including Stopwords</c:v>
                  </c:pt>
                  <c:pt idx="18">
                    <c:v>Bigram + TF + Excluding Stopwords</c:v>
                  </c:pt>
                  <c:pt idx="19">
                    <c:v>Bigram + TF + Including Stopwords</c:v>
                  </c:pt>
                  <c:pt idx="20">
                    <c:v>Unigram + Feature P/NP + Excluding Stopwords</c:v>
                  </c:pt>
                  <c:pt idx="21">
                    <c:v>Unigram + Feature P/NP + Including Stopwords</c:v>
                  </c:pt>
                  <c:pt idx="22">
                    <c:v>Bigram + Feature P/NP + Excluding Stopwords</c:v>
                  </c:pt>
                  <c:pt idx="23">
                    <c:v>Bigram + Feature P/NP + Including Stopwords</c:v>
                  </c:pt>
                  <c:pt idx="24">
                    <c:v>Unigram + TF-IDF + Excluding Stopwords</c:v>
                  </c:pt>
                  <c:pt idx="25">
                    <c:v>Unigram + TF-IDF + Including Stopwords</c:v>
                  </c:pt>
                  <c:pt idx="26">
                    <c:v>Bigram + TF-IDF + Excluding Stopwords</c:v>
                  </c:pt>
                  <c:pt idx="27">
                    <c:v>Bigram + TF-IDF + Including Stopwords</c:v>
                  </c:pt>
                  <c:pt idx="28">
                    <c:v>Unigram + TF + Excluding Stopwords</c:v>
                  </c:pt>
                  <c:pt idx="29">
                    <c:v>Unigram + TF + Including Stopwords</c:v>
                  </c:pt>
                  <c:pt idx="30">
                    <c:v>Bigram + TF + Excluding Stopwords</c:v>
                  </c:pt>
                  <c:pt idx="31">
                    <c:v>Bigram + TF + Including Stopwords</c:v>
                  </c:pt>
                  <c:pt idx="32">
                    <c:v>Unigram + Feature P/NP + Excluding Stopwords</c:v>
                  </c:pt>
                  <c:pt idx="33">
                    <c:v>Unigram + Feature P/NP + Including Stopwords</c:v>
                  </c:pt>
                  <c:pt idx="34">
                    <c:v>Bigram + Feature P/NP + Excluding Stopwords</c:v>
                  </c:pt>
                  <c:pt idx="35">
                    <c:v>Bigram + Feature P/NP + Including Stopwords</c:v>
                  </c:pt>
                  <c:pt idx="36">
                    <c:v>Unigram + TF-IDF + Excluding Stopwords</c:v>
                  </c:pt>
                  <c:pt idx="37">
                    <c:v>Unigram + TF-IDF + Including Stopwords</c:v>
                  </c:pt>
                  <c:pt idx="38">
                    <c:v>Bigram + TF-IDF + Excluding Stopwords</c:v>
                  </c:pt>
                  <c:pt idx="39">
                    <c:v>Bigram + TF-IDF + Including Stopwords</c:v>
                  </c:pt>
                  <c:pt idx="40">
                    <c:v>Unigram + TF + Excluding Stopwords</c:v>
                  </c:pt>
                  <c:pt idx="41">
                    <c:v>Unigram + TF + Including Stopwords</c:v>
                  </c:pt>
                  <c:pt idx="42">
                    <c:v>Bigram + TF + Excluding Stopwords</c:v>
                  </c:pt>
                  <c:pt idx="43">
                    <c:v>Bigram + TF + Including Stopwords</c:v>
                  </c:pt>
                  <c:pt idx="44">
                    <c:v>Unigram + Feature P/NP + Excluding Stopwords</c:v>
                  </c:pt>
                  <c:pt idx="45">
                    <c:v>Unigram + Feature P/NP + Including Stopwords</c:v>
                  </c:pt>
                  <c:pt idx="46">
                    <c:v>Bigram + Feature P/NP + Excluding Stopwords</c:v>
                  </c:pt>
                  <c:pt idx="47">
                    <c:v>Bigram + Feature P/NP + Including Stopwords</c:v>
                  </c:pt>
                  <c:pt idx="48">
                    <c:v>Unigram + TF-IDF + Excluding Stopwords</c:v>
                  </c:pt>
                  <c:pt idx="49">
                    <c:v>Unigram + TF-IDF + Including Stopwords</c:v>
                  </c:pt>
                  <c:pt idx="50">
                    <c:v>Bigram + TF-IDF + Excluding Stopwords</c:v>
                  </c:pt>
                  <c:pt idx="51">
                    <c:v>Bigram + TF-IDF + Including Stopwords</c:v>
                  </c:pt>
                  <c:pt idx="52">
                    <c:v>Unigram + TF + Excluding Stopwords</c:v>
                  </c:pt>
                  <c:pt idx="53">
                    <c:v>Unigram + TF + Including Stopwords</c:v>
                  </c:pt>
                  <c:pt idx="54">
                    <c:v>Bigram + TF + Excluding Stopwords</c:v>
                  </c:pt>
                  <c:pt idx="55">
                    <c:v>Bigram + TF + Including Stopwords</c:v>
                  </c:pt>
                  <c:pt idx="56">
                    <c:v>Unigram + Feature P/NP + Excluding Stopwords</c:v>
                  </c:pt>
                  <c:pt idx="57">
                    <c:v>Unigram + Feature P/NP + Including Stopwords</c:v>
                  </c:pt>
                  <c:pt idx="58">
                    <c:v>Bigram + Feature P/NP + Excluding Stopwords</c:v>
                  </c:pt>
                  <c:pt idx="59">
                    <c:v>Bigram + Feature P/NP + Including Stopwords</c:v>
                  </c:pt>
                </c:lvl>
                <c:lvl>
                  <c:pt idx="0">
                    <c:v>Naïve Bayes</c:v>
                  </c:pt>
                  <c:pt idx="12">
                    <c:v>Decision Tree</c:v>
                  </c:pt>
                  <c:pt idx="24">
                    <c:v>SVM Degree 1</c:v>
                  </c:pt>
                  <c:pt idx="36">
                    <c:v>SVM Degree 2</c:v>
                  </c:pt>
                  <c:pt idx="48">
                    <c:v>Random Forest</c:v>
                  </c:pt>
                </c:lvl>
              </c:multiLvlStrCache>
            </c:multiLvlStrRef>
          </c:cat>
          <c:val>
            <c:numRef>
              <c:f>Sheet2!$F$2:$F$61</c:f>
              <c:numCache>
                <c:formatCode>General</c:formatCode>
                <c:ptCount val="60"/>
                <c:pt idx="0">
                  <c:v>380</c:v>
                </c:pt>
                <c:pt idx="1">
                  <c:v>386</c:v>
                </c:pt>
                <c:pt idx="2">
                  <c:v>777</c:v>
                </c:pt>
                <c:pt idx="3">
                  <c:v>797</c:v>
                </c:pt>
                <c:pt idx="4">
                  <c:v>380</c:v>
                </c:pt>
                <c:pt idx="5">
                  <c:v>357</c:v>
                </c:pt>
                <c:pt idx="6">
                  <c:v>777</c:v>
                </c:pt>
                <c:pt idx="7">
                  <c:v>797</c:v>
                </c:pt>
                <c:pt idx="8">
                  <c:v>380</c:v>
                </c:pt>
                <c:pt idx="9">
                  <c:v>357</c:v>
                </c:pt>
                <c:pt idx="10">
                  <c:v>777</c:v>
                </c:pt>
                <c:pt idx="11">
                  <c:v>797</c:v>
                </c:pt>
                <c:pt idx="12">
                  <c:v>725</c:v>
                </c:pt>
                <c:pt idx="13">
                  <c:v>734</c:v>
                </c:pt>
                <c:pt idx="14">
                  <c:v>804</c:v>
                </c:pt>
                <c:pt idx="15">
                  <c:v>813</c:v>
                </c:pt>
                <c:pt idx="16">
                  <c:v>725</c:v>
                </c:pt>
                <c:pt idx="17">
                  <c:v>734</c:v>
                </c:pt>
                <c:pt idx="18">
                  <c:v>804</c:v>
                </c:pt>
                <c:pt idx="19">
                  <c:v>813</c:v>
                </c:pt>
                <c:pt idx="20">
                  <c:v>725</c:v>
                </c:pt>
                <c:pt idx="21">
                  <c:v>734</c:v>
                </c:pt>
                <c:pt idx="22">
                  <c:v>804</c:v>
                </c:pt>
                <c:pt idx="23">
                  <c:v>813</c:v>
                </c:pt>
                <c:pt idx="24">
                  <c:v>448</c:v>
                </c:pt>
                <c:pt idx="25">
                  <c:v>451</c:v>
                </c:pt>
                <c:pt idx="26">
                  <c:v>484</c:v>
                </c:pt>
                <c:pt idx="27">
                  <c:v>495</c:v>
                </c:pt>
                <c:pt idx="28">
                  <c:v>328</c:v>
                </c:pt>
                <c:pt idx="29">
                  <c:v>337</c:v>
                </c:pt>
                <c:pt idx="30">
                  <c:v>428</c:v>
                </c:pt>
                <c:pt idx="31">
                  <c:v>442</c:v>
                </c:pt>
                <c:pt idx="32">
                  <c:v>358</c:v>
                </c:pt>
                <c:pt idx="33">
                  <c:v>375</c:v>
                </c:pt>
                <c:pt idx="34">
                  <c:v>446</c:v>
                </c:pt>
                <c:pt idx="35">
                  <c:v>447</c:v>
                </c:pt>
                <c:pt idx="36">
                  <c:v>348</c:v>
                </c:pt>
                <c:pt idx="37">
                  <c:v>360</c:v>
                </c:pt>
                <c:pt idx="38">
                  <c:v>1061</c:v>
                </c:pt>
                <c:pt idx="39">
                  <c:v>1074</c:v>
                </c:pt>
                <c:pt idx="40">
                  <c:v>371</c:v>
                </c:pt>
                <c:pt idx="41">
                  <c:v>384</c:v>
                </c:pt>
                <c:pt idx="42">
                  <c:v>461</c:v>
                </c:pt>
                <c:pt idx="43">
                  <c:v>475</c:v>
                </c:pt>
                <c:pt idx="44">
                  <c:v>370</c:v>
                </c:pt>
                <c:pt idx="45">
                  <c:v>385</c:v>
                </c:pt>
                <c:pt idx="46">
                  <c:v>507</c:v>
                </c:pt>
                <c:pt idx="47">
                  <c:v>518</c:v>
                </c:pt>
                <c:pt idx="48">
                  <c:v>811</c:v>
                </c:pt>
                <c:pt idx="49">
                  <c:v>826</c:v>
                </c:pt>
                <c:pt idx="50">
                  <c:v>824</c:v>
                </c:pt>
                <c:pt idx="51">
                  <c:v>834</c:v>
                </c:pt>
                <c:pt idx="52">
                  <c:v>880</c:v>
                </c:pt>
                <c:pt idx="53">
                  <c:v>897</c:v>
                </c:pt>
                <c:pt idx="54">
                  <c:v>800</c:v>
                </c:pt>
                <c:pt idx="55">
                  <c:v>819</c:v>
                </c:pt>
                <c:pt idx="56">
                  <c:v>886</c:v>
                </c:pt>
                <c:pt idx="57">
                  <c:v>897</c:v>
                </c:pt>
                <c:pt idx="58">
                  <c:v>724</c:v>
                </c:pt>
                <c:pt idx="59">
                  <c:v>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4220320"/>
        <c:axId val="324218752"/>
      </c:barChart>
      <c:catAx>
        <c:axId val="3242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18752"/>
        <c:crosses val="autoZero"/>
        <c:auto val="1"/>
        <c:lblAlgn val="ctr"/>
        <c:lblOffset val="100"/>
        <c:noMultiLvlLbl val="0"/>
      </c:catAx>
      <c:valAx>
        <c:axId val="3242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Sheet3!$H$1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Sheet3!$A$2:$B$61</c15:sqref>
                  </c15:fullRef>
                </c:ext>
              </c:extLst>
              <c:f>(Sheet3!$A$4:$B$5,Sheet3!$A$8:$B$9,Sheet3!$A$12:$B$13,Sheet3!$A$16:$B$17,Sheet3!$A$20:$B$21,Sheet3!$A$24:$B$25,Sheet3!$A$28:$B$29,Sheet3!$A$32:$B$33,Sheet3!$A$36:$B$37,Sheet3!$A$40:$B$41,Sheet3!$A$44:$B$45,Sheet3!$A$48:$B$49,Sheet3!$A$52:$B$53,Sheet3!$A$57:$B$57,Sheet3!$A$60:$B$61)</c:f>
              <c:multiLvlStrCache>
                <c:ptCount val="29"/>
                <c:lvl>
                  <c:pt idx="0">
                    <c:v>Bigram + TF-IDF + Excluding Stopwords</c:v>
                  </c:pt>
                  <c:pt idx="1">
                    <c:v>Bigram + TF-IDF + Including Stopwords</c:v>
                  </c:pt>
                  <c:pt idx="2">
                    <c:v>Bigram + TF + Excluding Stopwords</c:v>
                  </c:pt>
                  <c:pt idx="3">
                    <c:v>Bigram + TF + Including Stopwords</c:v>
                  </c:pt>
                  <c:pt idx="4">
                    <c:v>Bigram + Feature P/NP + Excluding Stopwords</c:v>
                  </c:pt>
                  <c:pt idx="5">
                    <c:v>Bigram + Feature P/NP + Including Stopwords</c:v>
                  </c:pt>
                  <c:pt idx="6">
                    <c:v>Bigram + TF-IDF + Excluding Stopwords</c:v>
                  </c:pt>
                  <c:pt idx="7">
                    <c:v>Bigram + TF-IDF + Including Stopwords</c:v>
                  </c:pt>
                  <c:pt idx="8">
                    <c:v>Bigram + TF + Excluding Stopwords</c:v>
                  </c:pt>
                  <c:pt idx="9">
                    <c:v>Bigram + TF + Including Stopwords</c:v>
                  </c:pt>
                  <c:pt idx="10">
                    <c:v>Bigram + Feature P/NP + Excluding Stopwords</c:v>
                  </c:pt>
                  <c:pt idx="11">
                    <c:v>Bigram + Feature P/NP + Including Stopwords</c:v>
                  </c:pt>
                  <c:pt idx="12">
                    <c:v>Bigram + TF-IDF + Excluding Stopwords</c:v>
                  </c:pt>
                  <c:pt idx="13">
                    <c:v>Bigram + TF-IDF + Including Stopwords</c:v>
                  </c:pt>
                  <c:pt idx="14">
                    <c:v>Bigram + TF + Excluding Stopwords</c:v>
                  </c:pt>
                  <c:pt idx="15">
                    <c:v>Bigram + TF + Including Stopwords</c:v>
                  </c:pt>
                  <c:pt idx="16">
                    <c:v>Bigram + Feature P/NP + Excluding Stopwords</c:v>
                  </c:pt>
                  <c:pt idx="17">
                    <c:v>Bigram + Feature P/NP + Including Stopwords</c:v>
                  </c:pt>
                  <c:pt idx="18">
                    <c:v>Bigram + TF-IDF + Excluding Stopwords</c:v>
                  </c:pt>
                  <c:pt idx="19">
                    <c:v>Bigram + TF-IDF + Including Stopwords</c:v>
                  </c:pt>
                  <c:pt idx="20">
                    <c:v>Bigram + TF + Excluding Stopwords</c:v>
                  </c:pt>
                  <c:pt idx="21">
                    <c:v>Bigram + TF + Including Stopwords</c:v>
                  </c:pt>
                  <c:pt idx="22">
                    <c:v>Bigram + Feature P/NP + Excluding Stopwords</c:v>
                  </c:pt>
                  <c:pt idx="23">
                    <c:v>Bigram + Feature P/NP + Including Stopwords</c:v>
                  </c:pt>
                  <c:pt idx="24">
                    <c:v>Bigram + TF-IDF + Excluding Stopwords</c:v>
                  </c:pt>
                  <c:pt idx="25">
                    <c:v>Bigram + TF-IDF + Including Stopwords</c:v>
                  </c:pt>
                  <c:pt idx="26">
                    <c:v>Bigram + TF + Including Stopwords</c:v>
                  </c:pt>
                  <c:pt idx="27">
                    <c:v>Bigram + Feature P/NP + Excluding Stopwords</c:v>
                  </c:pt>
                  <c:pt idx="28">
                    <c:v>Bigram + Feature P/NP + Including Stopwords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Sheet3!$H$2:$H$61</c15:sqref>
                  </c15:fullRef>
                </c:ext>
              </c:extLst>
              <c:f>(Sheet3!$H$4:$H$5,Sheet3!$H$8:$H$9,Sheet3!$H$12:$H$13,Sheet3!$H$16:$H$17,Sheet3!$H$20:$H$21,Sheet3!$H$24:$H$25,Sheet3!$H$28:$H$29,Sheet3!$H$32:$H$33,Sheet3!$H$36:$H$37,Sheet3!$H$40:$H$41,Sheet3!$H$44:$H$45,Sheet3!$H$48:$H$49,Sheet3!$H$52:$H$53,Sheet3!$H$57,Sheet3!$H$60:$H$61)</c:f>
              <c:numCache>
                <c:formatCode>General</c:formatCode>
                <c:ptCount val="29"/>
                <c:pt idx="0">
                  <c:v>0.78221415607985478</c:v>
                </c:pt>
                <c:pt idx="1">
                  <c:v>0.77391696750902528</c:v>
                </c:pt>
                <c:pt idx="2">
                  <c:v>0.78221415607985478</c:v>
                </c:pt>
                <c:pt idx="3">
                  <c:v>0.77391696750902528</c:v>
                </c:pt>
                <c:pt idx="4">
                  <c:v>0.78221415607985478</c:v>
                </c:pt>
                <c:pt idx="5">
                  <c:v>0.77391696750902528</c:v>
                </c:pt>
                <c:pt idx="6">
                  <c:v>0.67785771382893689</c:v>
                </c:pt>
                <c:pt idx="7">
                  <c:v>0.67200000000000004</c:v>
                </c:pt>
                <c:pt idx="8">
                  <c:v>0.67785771382893689</c:v>
                </c:pt>
                <c:pt idx="9">
                  <c:v>0.67200000000000004</c:v>
                </c:pt>
                <c:pt idx="10">
                  <c:v>0.67785771382893689</c:v>
                </c:pt>
                <c:pt idx="11">
                  <c:v>0.67200000000000004</c:v>
                </c:pt>
                <c:pt idx="12">
                  <c:v>0.79683794466403157</c:v>
                </c:pt>
                <c:pt idx="13">
                  <c:v>0.79358161648177494</c:v>
                </c:pt>
                <c:pt idx="14">
                  <c:v>0.81671265273945604</c:v>
                </c:pt>
                <c:pt idx="15">
                  <c:v>0.81383399209486162</c:v>
                </c:pt>
                <c:pt idx="16">
                  <c:v>0.80834317197953565</c:v>
                </c:pt>
                <c:pt idx="17">
                  <c:v>0.80267295597484278</c:v>
                </c:pt>
                <c:pt idx="18">
                  <c:v>0.73606138107416885</c:v>
                </c:pt>
                <c:pt idx="19">
                  <c:v>0.72787723785166236</c:v>
                </c:pt>
                <c:pt idx="20">
                  <c:v>0.75940409683426446</c:v>
                </c:pt>
                <c:pt idx="21">
                  <c:v>0.75270825550989917</c:v>
                </c:pt>
                <c:pt idx="22">
                  <c:v>0.7665384615384615</c:v>
                </c:pt>
                <c:pt idx="23">
                  <c:v>0.76104494813676526</c:v>
                </c:pt>
                <c:pt idx="24">
                  <c:v>0.75156950672645739</c:v>
                </c:pt>
                <c:pt idx="25">
                  <c:v>0.74529147982062782</c:v>
                </c:pt>
                <c:pt idx="26">
                  <c:v>0.77278973889143376</c:v>
                </c:pt>
                <c:pt idx="27">
                  <c:v>0.77385620915032682</c:v>
                </c:pt>
                <c:pt idx="28">
                  <c:v>0.7678571428571429</c:v>
                </c:pt>
              </c:numCache>
            </c:numRef>
          </c:val>
        </c:ser>
        <c:ser>
          <c:idx val="6"/>
          <c:order val="6"/>
          <c:tx>
            <c:strRef>
              <c:f>Sheet3!$I$1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Sheet3!$A$2:$B$61</c15:sqref>
                  </c15:fullRef>
                </c:ext>
              </c:extLst>
              <c:f>(Sheet3!$A$4:$B$5,Sheet3!$A$8:$B$9,Sheet3!$A$12:$B$13,Sheet3!$A$16:$B$17,Sheet3!$A$20:$B$21,Sheet3!$A$24:$B$25,Sheet3!$A$28:$B$29,Sheet3!$A$32:$B$33,Sheet3!$A$36:$B$37,Sheet3!$A$40:$B$41,Sheet3!$A$44:$B$45,Sheet3!$A$48:$B$49,Sheet3!$A$52:$B$53,Sheet3!$A$57:$B$57,Sheet3!$A$60:$B$61)</c:f>
              <c:multiLvlStrCache>
                <c:ptCount val="29"/>
                <c:lvl>
                  <c:pt idx="0">
                    <c:v>Bigram + TF-IDF + Excluding Stopwords</c:v>
                  </c:pt>
                  <c:pt idx="1">
                    <c:v>Bigram + TF-IDF + Including Stopwords</c:v>
                  </c:pt>
                  <c:pt idx="2">
                    <c:v>Bigram + TF + Excluding Stopwords</c:v>
                  </c:pt>
                  <c:pt idx="3">
                    <c:v>Bigram + TF + Including Stopwords</c:v>
                  </c:pt>
                  <c:pt idx="4">
                    <c:v>Bigram + Feature P/NP + Excluding Stopwords</c:v>
                  </c:pt>
                  <c:pt idx="5">
                    <c:v>Bigram + Feature P/NP + Including Stopwords</c:v>
                  </c:pt>
                  <c:pt idx="6">
                    <c:v>Bigram + TF-IDF + Excluding Stopwords</c:v>
                  </c:pt>
                  <c:pt idx="7">
                    <c:v>Bigram + TF-IDF + Including Stopwords</c:v>
                  </c:pt>
                  <c:pt idx="8">
                    <c:v>Bigram + TF + Excluding Stopwords</c:v>
                  </c:pt>
                  <c:pt idx="9">
                    <c:v>Bigram + TF + Including Stopwords</c:v>
                  </c:pt>
                  <c:pt idx="10">
                    <c:v>Bigram + Feature P/NP + Excluding Stopwords</c:v>
                  </c:pt>
                  <c:pt idx="11">
                    <c:v>Bigram + Feature P/NP + Including Stopwords</c:v>
                  </c:pt>
                  <c:pt idx="12">
                    <c:v>Bigram + TF-IDF + Excluding Stopwords</c:v>
                  </c:pt>
                  <c:pt idx="13">
                    <c:v>Bigram + TF-IDF + Including Stopwords</c:v>
                  </c:pt>
                  <c:pt idx="14">
                    <c:v>Bigram + TF + Excluding Stopwords</c:v>
                  </c:pt>
                  <c:pt idx="15">
                    <c:v>Bigram + TF + Including Stopwords</c:v>
                  </c:pt>
                  <c:pt idx="16">
                    <c:v>Bigram + Feature P/NP + Excluding Stopwords</c:v>
                  </c:pt>
                  <c:pt idx="17">
                    <c:v>Bigram + Feature P/NP + Including Stopwords</c:v>
                  </c:pt>
                  <c:pt idx="18">
                    <c:v>Bigram + TF-IDF + Excluding Stopwords</c:v>
                  </c:pt>
                  <c:pt idx="19">
                    <c:v>Bigram + TF-IDF + Including Stopwords</c:v>
                  </c:pt>
                  <c:pt idx="20">
                    <c:v>Bigram + TF + Excluding Stopwords</c:v>
                  </c:pt>
                  <c:pt idx="21">
                    <c:v>Bigram + TF + Including Stopwords</c:v>
                  </c:pt>
                  <c:pt idx="22">
                    <c:v>Bigram + Feature P/NP + Excluding Stopwords</c:v>
                  </c:pt>
                  <c:pt idx="23">
                    <c:v>Bigram + Feature P/NP + Including Stopwords</c:v>
                  </c:pt>
                  <c:pt idx="24">
                    <c:v>Bigram + TF-IDF + Excluding Stopwords</c:v>
                  </c:pt>
                  <c:pt idx="25">
                    <c:v>Bigram + TF-IDF + Including Stopwords</c:v>
                  </c:pt>
                  <c:pt idx="26">
                    <c:v>Bigram + TF + Including Stopwords</c:v>
                  </c:pt>
                  <c:pt idx="27">
                    <c:v>Bigram + Feature P/NP + Excluding Stopwords</c:v>
                  </c:pt>
                  <c:pt idx="28">
                    <c:v>Bigram + Feature P/NP + Including Stopwords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Sheet3!$I$2:$I$61</c15:sqref>
                  </c15:fullRef>
                </c:ext>
              </c:extLst>
              <c:f>(Sheet3!$I$4:$I$5,Sheet3!$I$8:$I$9,Sheet3!$I$12:$I$13,Sheet3!$I$16:$I$17,Sheet3!$I$20:$I$21,Sheet3!$I$24:$I$25,Sheet3!$I$28:$I$29,Sheet3!$I$32:$I$33,Sheet3!$I$36:$I$37,Sheet3!$I$40:$I$41,Sheet3!$I$44:$I$45,Sheet3!$I$48:$I$49,Sheet3!$I$52:$I$53,Sheet3!$I$57,Sheet3!$I$60:$I$61)</c:f>
              <c:numCache>
                <c:formatCode>General</c:formatCode>
                <c:ptCount val="29"/>
                <c:pt idx="0">
                  <c:v>0.68932427029188326</c:v>
                </c:pt>
                <c:pt idx="1">
                  <c:v>0.68272292993630568</c:v>
                </c:pt>
                <c:pt idx="2">
                  <c:v>0.68932427029188326</c:v>
                </c:pt>
                <c:pt idx="3">
                  <c:v>0.68272292993630568</c:v>
                </c:pt>
                <c:pt idx="4">
                  <c:v>0.68932427029188326</c:v>
                </c:pt>
                <c:pt idx="5">
                  <c:v>0.68272292993630568</c:v>
                </c:pt>
                <c:pt idx="6">
                  <c:v>0.6784</c:v>
                </c:pt>
                <c:pt idx="7">
                  <c:v>0.67388688327316482</c:v>
                </c:pt>
                <c:pt idx="8">
                  <c:v>0.6784</c:v>
                </c:pt>
                <c:pt idx="9">
                  <c:v>0.67388688327316482</c:v>
                </c:pt>
                <c:pt idx="10">
                  <c:v>0.6784</c:v>
                </c:pt>
                <c:pt idx="11">
                  <c:v>0.67388688327316482</c:v>
                </c:pt>
                <c:pt idx="12">
                  <c:v>0.80640000000000001</c:v>
                </c:pt>
                <c:pt idx="13">
                  <c:v>0.80184147317854282</c:v>
                </c:pt>
                <c:pt idx="14">
                  <c:v>0.82879999999999998</c:v>
                </c:pt>
                <c:pt idx="15">
                  <c:v>0.82327069172331069</c:v>
                </c:pt>
                <c:pt idx="16">
                  <c:v>0.8216</c:v>
                </c:pt>
                <c:pt idx="17">
                  <c:v>0.82040980313378864</c:v>
                </c:pt>
                <c:pt idx="18">
                  <c:v>0.5756</c:v>
                </c:pt>
                <c:pt idx="19">
                  <c:v>0.56988386063275931</c:v>
                </c:pt>
                <c:pt idx="20">
                  <c:v>0.81559999999999999</c:v>
                </c:pt>
                <c:pt idx="21">
                  <c:v>0.80923694779116462</c:v>
                </c:pt>
                <c:pt idx="22">
                  <c:v>0.79720000000000002</c:v>
                </c:pt>
                <c:pt idx="23">
                  <c:v>0.79271708683473385</c:v>
                </c:pt>
                <c:pt idx="24">
                  <c:v>0.6704</c:v>
                </c:pt>
                <c:pt idx="25">
                  <c:v>0.66586538461538458</c:v>
                </c:pt>
                <c:pt idx="26">
                  <c:v>0.67318435754189943</c:v>
                </c:pt>
                <c:pt idx="27">
                  <c:v>0.71040000000000003</c:v>
                </c:pt>
                <c:pt idx="28">
                  <c:v>0.70323095333067409</c:v>
                </c:pt>
              </c:numCache>
            </c:numRef>
          </c:val>
        </c:ser>
        <c:ser>
          <c:idx val="7"/>
          <c:order val="7"/>
          <c:tx>
            <c:strRef>
              <c:f>Sheet3!$J$1</c:f>
              <c:strCache>
                <c:ptCount val="1"/>
                <c:pt idx="0">
                  <c:v>F Measure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Sheet3!$A$2:$B$61</c15:sqref>
                  </c15:fullRef>
                </c:ext>
              </c:extLst>
              <c:f>(Sheet3!$A$4:$B$5,Sheet3!$A$8:$B$9,Sheet3!$A$12:$B$13,Sheet3!$A$16:$B$17,Sheet3!$A$20:$B$21,Sheet3!$A$24:$B$25,Sheet3!$A$28:$B$29,Sheet3!$A$32:$B$33,Sheet3!$A$36:$B$37,Sheet3!$A$40:$B$41,Sheet3!$A$44:$B$45,Sheet3!$A$48:$B$49,Sheet3!$A$52:$B$53,Sheet3!$A$57:$B$57,Sheet3!$A$60:$B$61)</c:f>
              <c:multiLvlStrCache>
                <c:ptCount val="29"/>
                <c:lvl>
                  <c:pt idx="0">
                    <c:v>Bigram + TF-IDF + Excluding Stopwords</c:v>
                  </c:pt>
                  <c:pt idx="1">
                    <c:v>Bigram + TF-IDF + Including Stopwords</c:v>
                  </c:pt>
                  <c:pt idx="2">
                    <c:v>Bigram + TF + Excluding Stopwords</c:v>
                  </c:pt>
                  <c:pt idx="3">
                    <c:v>Bigram + TF + Including Stopwords</c:v>
                  </c:pt>
                  <c:pt idx="4">
                    <c:v>Bigram + Feature P/NP + Excluding Stopwords</c:v>
                  </c:pt>
                  <c:pt idx="5">
                    <c:v>Bigram + Feature P/NP + Including Stopwords</c:v>
                  </c:pt>
                  <c:pt idx="6">
                    <c:v>Bigram + TF-IDF + Excluding Stopwords</c:v>
                  </c:pt>
                  <c:pt idx="7">
                    <c:v>Bigram + TF-IDF + Including Stopwords</c:v>
                  </c:pt>
                  <c:pt idx="8">
                    <c:v>Bigram + TF + Excluding Stopwords</c:v>
                  </c:pt>
                  <c:pt idx="9">
                    <c:v>Bigram + TF + Including Stopwords</c:v>
                  </c:pt>
                  <c:pt idx="10">
                    <c:v>Bigram + Feature P/NP + Excluding Stopwords</c:v>
                  </c:pt>
                  <c:pt idx="11">
                    <c:v>Bigram + Feature P/NP + Including Stopwords</c:v>
                  </c:pt>
                  <c:pt idx="12">
                    <c:v>Bigram + TF-IDF + Excluding Stopwords</c:v>
                  </c:pt>
                  <c:pt idx="13">
                    <c:v>Bigram + TF-IDF + Including Stopwords</c:v>
                  </c:pt>
                  <c:pt idx="14">
                    <c:v>Bigram + TF + Excluding Stopwords</c:v>
                  </c:pt>
                  <c:pt idx="15">
                    <c:v>Bigram + TF + Including Stopwords</c:v>
                  </c:pt>
                  <c:pt idx="16">
                    <c:v>Bigram + Feature P/NP + Excluding Stopwords</c:v>
                  </c:pt>
                  <c:pt idx="17">
                    <c:v>Bigram + Feature P/NP + Including Stopwords</c:v>
                  </c:pt>
                  <c:pt idx="18">
                    <c:v>Bigram + TF-IDF + Excluding Stopwords</c:v>
                  </c:pt>
                  <c:pt idx="19">
                    <c:v>Bigram + TF-IDF + Including Stopwords</c:v>
                  </c:pt>
                  <c:pt idx="20">
                    <c:v>Bigram + TF + Excluding Stopwords</c:v>
                  </c:pt>
                  <c:pt idx="21">
                    <c:v>Bigram + TF + Including Stopwords</c:v>
                  </c:pt>
                  <c:pt idx="22">
                    <c:v>Bigram + Feature P/NP + Excluding Stopwords</c:v>
                  </c:pt>
                  <c:pt idx="23">
                    <c:v>Bigram + Feature P/NP + Including Stopwords</c:v>
                  </c:pt>
                  <c:pt idx="24">
                    <c:v>Bigram + TF-IDF + Excluding Stopwords</c:v>
                  </c:pt>
                  <c:pt idx="25">
                    <c:v>Bigram + TF-IDF + Including Stopwords</c:v>
                  </c:pt>
                  <c:pt idx="26">
                    <c:v>Bigram + TF + Including Stopwords</c:v>
                  </c:pt>
                  <c:pt idx="27">
                    <c:v>Bigram + Feature P/NP + Excluding Stopwords</c:v>
                  </c:pt>
                  <c:pt idx="28">
                    <c:v>Bigram + Feature P/NP + Including Stopwords</c:v>
                  </c:pt>
                </c:lvl>
                <c:lvl/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Sheet3!$J$2:$J$61</c15:sqref>
                  </c15:fullRef>
                </c:ext>
              </c:extLst>
              <c:f>(Sheet3!$J$4:$J$5,Sheet3!$J$8:$J$9,Sheet3!$J$12:$J$13,Sheet3!$J$16:$J$17,Sheet3!$J$20:$J$21,Sheet3!$J$24:$J$25,Sheet3!$J$28:$J$29,Sheet3!$J$32:$J$33,Sheet3!$J$36:$J$37,Sheet3!$J$40:$J$41,Sheet3!$J$44:$J$45,Sheet3!$J$48:$J$49,Sheet3!$J$52:$J$53,Sheet3!$J$57,Sheet3!$J$60:$J$61)</c:f>
              <c:numCache>
                <c:formatCode>General</c:formatCode>
                <c:ptCount val="29"/>
                <c:pt idx="0">
                  <c:v>0.73283740701381495</c:v>
                </c:pt>
                <c:pt idx="1">
                  <c:v>0.72546531302876471</c:v>
                </c:pt>
                <c:pt idx="2">
                  <c:v>0.73283740701381495</c:v>
                </c:pt>
                <c:pt idx="3">
                  <c:v>0.72546531302876471</c:v>
                </c:pt>
                <c:pt idx="4">
                  <c:v>0.73283740701381495</c:v>
                </c:pt>
                <c:pt idx="5">
                  <c:v>0.72546531302876471</c:v>
                </c:pt>
                <c:pt idx="6">
                  <c:v>0.67812874850059979</c:v>
                </c:pt>
                <c:pt idx="7">
                  <c:v>0.67294211896655309</c:v>
                </c:pt>
                <c:pt idx="8">
                  <c:v>0.67812874850059979</c:v>
                </c:pt>
                <c:pt idx="9">
                  <c:v>0.67294211896655309</c:v>
                </c:pt>
                <c:pt idx="10">
                  <c:v>0.67812874850059979</c:v>
                </c:pt>
                <c:pt idx="11">
                  <c:v>0.67294211896655309</c:v>
                </c:pt>
                <c:pt idx="12">
                  <c:v>0.80159045725646116</c:v>
                </c:pt>
                <c:pt idx="13">
                  <c:v>0.79769016328156117</c:v>
                </c:pt>
                <c:pt idx="14">
                  <c:v>0.82271193170538026</c:v>
                </c:pt>
                <c:pt idx="15">
                  <c:v>0.81852514410653943</c:v>
                </c:pt>
                <c:pt idx="16">
                  <c:v>0.81491767506447144</c:v>
                </c:pt>
                <c:pt idx="17">
                  <c:v>0.81144446652096158</c:v>
                </c:pt>
                <c:pt idx="18">
                  <c:v>0.64601571268237934</c:v>
                </c:pt>
                <c:pt idx="19">
                  <c:v>0.63926325247079963</c:v>
                </c:pt>
                <c:pt idx="20">
                  <c:v>0.78649951783992289</c:v>
                </c:pt>
                <c:pt idx="21">
                  <c:v>0.77994968066576353</c:v>
                </c:pt>
                <c:pt idx="22">
                  <c:v>0.78156862745098032</c:v>
                </c:pt>
                <c:pt idx="23">
                  <c:v>0.77655821246569978</c:v>
                </c:pt>
                <c:pt idx="24">
                  <c:v>0.70866807610993643</c:v>
                </c:pt>
                <c:pt idx="25">
                  <c:v>0.70334320778671178</c:v>
                </c:pt>
                <c:pt idx="26">
                  <c:v>0.71955640861590953</c:v>
                </c:pt>
                <c:pt idx="27">
                  <c:v>0.74077163712200211</c:v>
                </c:pt>
                <c:pt idx="28">
                  <c:v>0.73412450551738495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221104"/>
        <c:axId val="3242218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TP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Sheet3!$A$2:$B$61</c15:sqref>
                        </c15:fullRef>
                        <c15:formulaRef>
                          <c15:sqref>(Sheet3!$A$4:$B$5,Sheet3!$A$8:$B$9,Sheet3!$A$12:$B$13,Sheet3!$A$16:$B$17,Sheet3!$A$20:$B$21,Sheet3!$A$24:$B$25,Sheet3!$A$28:$B$29,Sheet3!$A$32:$B$33,Sheet3!$A$36:$B$37,Sheet3!$A$40:$B$41,Sheet3!$A$44:$B$45,Sheet3!$A$48:$B$49,Sheet3!$A$52:$B$53,Sheet3!$A$57:$B$57,Sheet3!$A$60:$B$61)</c15:sqref>
                        </c15:formulaRef>
                      </c:ext>
                    </c:extLst>
                    <c:multiLvlStrCache>
                      <c:ptCount val="29"/>
                      <c:lvl>
                        <c:pt idx="0">
                          <c:v>Bigram + TF-IDF + Excluding Stopwords</c:v>
                        </c:pt>
                        <c:pt idx="1">
                          <c:v>Bigram + TF-IDF + Including Stopwords</c:v>
                        </c:pt>
                        <c:pt idx="2">
                          <c:v>Bigram + TF + Excluding Stopwords</c:v>
                        </c:pt>
                        <c:pt idx="3">
                          <c:v>Bigram + TF + Including Stopwords</c:v>
                        </c:pt>
                        <c:pt idx="4">
                          <c:v>Bigram + Feature P/NP + Excluding Stopwords</c:v>
                        </c:pt>
                        <c:pt idx="5">
                          <c:v>Bigram + Feature P/NP + Including Stopwords</c:v>
                        </c:pt>
                        <c:pt idx="6">
                          <c:v>Bigram + TF-IDF + Excluding Stopwords</c:v>
                        </c:pt>
                        <c:pt idx="7">
                          <c:v>Bigram + TF-IDF + Including Stopwords</c:v>
                        </c:pt>
                        <c:pt idx="8">
                          <c:v>Bigram + TF + Excluding Stopwords</c:v>
                        </c:pt>
                        <c:pt idx="9">
                          <c:v>Bigram + TF + Including Stopwords</c:v>
                        </c:pt>
                        <c:pt idx="10">
                          <c:v>Bigram + Feature P/NP + Excluding Stopwords</c:v>
                        </c:pt>
                        <c:pt idx="11">
                          <c:v>Bigram + Feature P/NP + Including Stopwords</c:v>
                        </c:pt>
                        <c:pt idx="12">
                          <c:v>Bigram + TF-IDF + Excluding Stopwords</c:v>
                        </c:pt>
                        <c:pt idx="13">
                          <c:v>Bigram + TF-IDF + Including Stopwords</c:v>
                        </c:pt>
                        <c:pt idx="14">
                          <c:v>Bigram + TF + Excluding Stopwords</c:v>
                        </c:pt>
                        <c:pt idx="15">
                          <c:v>Bigram + TF + Including Stopwords</c:v>
                        </c:pt>
                        <c:pt idx="16">
                          <c:v>Bigram + Feature P/NP + Excluding Stopwords</c:v>
                        </c:pt>
                        <c:pt idx="17">
                          <c:v>Bigram + Feature P/NP + Including Stopwords</c:v>
                        </c:pt>
                        <c:pt idx="18">
                          <c:v>Bigram + TF-IDF + Excluding Stopwords</c:v>
                        </c:pt>
                        <c:pt idx="19">
                          <c:v>Bigram + TF-IDF + Including Stopwords</c:v>
                        </c:pt>
                        <c:pt idx="20">
                          <c:v>Bigram + TF + Excluding Stopwords</c:v>
                        </c:pt>
                        <c:pt idx="21">
                          <c:v>Bigram + TF + Including Stopwords</c:v>
                        </c:pt>
                        <c:pt idx="22">
                          <c:v>Bigram + Feature P/NP + Excluding Stopwords</c:v>
                        </c:pt>
                        <c:pt idx="23">
                          <c:v>Bigram + Feature P/NP + Including Stopwords</c:v>
                        </c:pt>
                        <c:pt idx="24">
                          <c:v>Bigram + TF-IDF + Excluding Stopwords</c:v>
                        </c:pt>
                        <c:pt idx="25">
                          <c:v>Bigram + TF-IDF + Including Stopwords</c:v>
                        </c:pt>
                        <c:pt idx="26">
                          <c:v>Bigram + TF + Including Stopwords</c:v>
                        </c:pt>
                        <c:pt idx="27">
                          <c:v>Bigram + Feature P/NP + Excluding Stopwords</c:v>
                        </c:pt>
                        <c:pt idx="28">
                          <c:v>Bigram + Feature P/NP + Including Stopwords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Sheet3!$C$2:$C$61</c15:sqref>
                        </c15:fullRef>
                        <c15:formulaRef>
                          <c15:sqref>(Sheet3!$C$4:$C$5,Sheet3!$C$8:$C$9,Sheet3!$C$12:$C$13,Sheet3!$C$16:$C$17,Sheet3!$C$20:$C$21,Sheet3!$C$24:$C$25,Sheet3!$C$28:$C$29,Sheet3!$C$32:$C$33,Sheet3!$C$36:$C$37,Sheet3!$C$40:$C$41,Sheet3!$C$44:$C$45,Sheet3!$C$48:$C$49,Sheet3!$C$52:$C$53,Sheet3!$C$57,Sheet3!$C$60:$C$61)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1724</c:v>
                      </c:pt>
                      <c:pt idx="1">
                        <c:v>1715</c:v>
                      </c:pt>
                      <c:pt idx="2">
                        <c:v>1724</c:v>
                      </c:pt>
                      <c:pt idx="3">
                        <c:v>1715</c:v>
                      </c:pt>
                      <c:pt idx="4">
                        <c:v>1724</c:v>
                      </c:pt>
                      <c:pt idx="5">
                        <c:v>1715</c:v>
                      </c:pt>
                      <c:pt idx="6">
                        <c:v>1696</c:v>
                      </c:pt>
                      <c:pt idx="7">
                        <c:v>1680</c:v>
                      </c:pt>
                      <c:pt idx="8">
                        <c:v>1696</c:v>
                      </c:pt>
                      <c:pt idx="9">
                        <c:v>1680</c:v>
                      </c:pt>
                      <c:pt idx="10">
                        <c:v>1696</c:v>
                      </c:pt>
                      <c:pt idx="11">
                        <c:v>1680</c:v>
                      </c:pt>
                      <c:pt idx="12">
                        <c:v>2016</c:v>
                      </c:pt>
                      <c:pt idx="13">
                        <c:v>2003</c:v>
                      </c:pt>
                      <c:pt idx="14">
                        <c:v>2072</c:v>
                      </c:pt>
                      <c:pt idx="15">
                        <c:v>2059</c:v>
                      </c:pt>
                      <c:pt idx="16">
                        <c:v>2054</c:v>
                      </c:pt>
                      <c:pt idx="17">
                        <c:v>2042</c:v>
                      </c:pt>
                      <c:pt idx="18">
                        <c:v>1439</c:v>
                      </c:pt>
                      <c:pt idx="19">
                        <c:v>1423</c:v>
                      </c:pt>
                      <c:pt idx="20">
                        <c:v>2039</c:v>
                      </c:pt>
                      <c:pt idx="21">
                        <c:v>2015</c:v>
                      </c:pt>
                      <c:pt idx="22">
                        <c:v>1993</c:v>
                      </c:pt>
                      <c:pt idx="23">
                        <c:v>1981</c:v>
                      </c:pt>
                      <c:pt idx="24">
                        <c:v>1676</c:v>
                      </c:pt>
                      <c:pt idx="25">
                        <c:v>1662</c:v>
                      </c:pt>
                      <c:pt idx="26">
                        <c:v>1687</c:v>
                      </c:pt>
                      <c:pt idx="27">
                        <c:v>1776</c:v>
                      </c:pt>
                      <c:pt idx="28">
                        <c:v>1763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TN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Sheet3!$A$2:$B$61</c15:sqref>
                        </c15:fullRef>
                        <c15:formulaRef>
                          <c15:sqref>(Sheet3!$A$4:$B$5,Sheet3!$A$8:$B$9,Sheet3!$A$12:$B$13,Sheet3!$A$16:$B$17,Sheet3!$A$20:$B$21,Sheet3!$A$24:$B$25,Sheet3!$A$28:$B$29,Sheet3!$A$32:$B$33,Sheet3!$A$36:$B$37,Sheet3!$A$40:$B$41,Sheet3!$A$44:$B$45,Sheet3!$A$48:$B$49,Sheet3!$A$52:$B$53,Sheet3!$A$57:$B$57,Sheet3!$A$60:$B$61)</c15:sqref>
                        </c15:formulaRef>
                      </c:ext>
                    </c:extLst>
                    <c:multiLvlStrCache>
                      <c:ptCount val="29"/>
                      <c:lvl>
                        <c:pt idx="0">
                          <c:v>Bigram + TF-IDF + Excluding Stopwords</c:v>
                        </c:pt>
                        <c:pt idx="1">
                          <c:v>Bigram + TF-IDF + Including Stopwords</c:v>
                        </c:pt>
                        <c:pt idx="2">
                          <c:v>Bigram + TF + Excluding Stopwords</c:v>
                        </c:pt>
                        <c:pt idx="3">
                          <c:v>Bigram + TF + Including Stopwords</c:v>
                        </c:pt>
                        <c:pt idx="4">
                          <c:v>Bigram + Feature P/NP + Excluding Stopwords</c:v>
                        </c:pt>
                        <c:pt idx="5">
                          <c:v>Bigram + Feature P/NP + Including Stopwords</c:v>
                        </c:pt>
                        <c:pt idx="6">
                          <c:v>Bigram + TF-IDF + Excluding Stopwords</c:v>
                        </c:pt>
                        <c:pt idx="7">
                          <c:v>Bigram + TF-IDF + Including Stopwords</c:v>
                        </c:pt>
                        <c:pt idx="8">
                          <c:v>Bigram + TF + Excluding Stopwords</c:v>
                        </c:pt>
                        <c:pt idx="9">
                          <c:v>Bigram + TF + Including Stopwords</c:v>
                        </c:pt>
                        <c:pt idx="10">
                          <c:v>Bigram + Feature P/NP + Excluding Stopwords</c:v>
                        </c:pt>
                        <c:pt idx="11">
                          <c:v>Bigram + Feature P/NP + Including Stopwords</c:v>
                        </c:pt>
                        <c:pt idx="12">
                          <c:v>Bigram + TF-IDF + Excluding Stopwords</c:v>
                        </c:pt>
                        <c:pt idx="13">
                          <c:v>Bigram + TF-IDF + Including Stopwords</c:v>
                        </c:pt>
                        <c:pt idx="14">
                          <c:v>Bigram + TF + Excluding Stopwords</c:v>
                        </c:pt>
                        <c:pt idx="15">
                          <c:v>Bigram + TF + Including Stopwords</c:v>
                        </c:pt>
                        <c:pt idx="16">
                          <c:v>Bigram + Feature P/NP + Excluding Stopwords</c:v>
                        </c:pt>
                        <c:pt idx="17">
                          <c:v>Bigram + Feature P/NP + Including Stopwords</c:v>
                        </c:pt>
                        <c:pt idx="18">
                          <c:v>Bigram + TF-IDF + Excluding Stopwords</c:v>
                        </c:pt>
                        <c:pt idx="19">
                          <c:v>Bigram + TF-IDF + Including Stopwords</c:v>
                        </c:pt>
                        <c:pt idx="20">
                          <c:v>Bigram + TF + Excluding Stopwords</c:v>
                        </c:pt>
                        <c:pt idx="21">
                          <c:v>Bigram + TF + Including Stopwords</c:v>
                        </c:pt>
                        <c:pt idx="22">
                          <c:v>Bigram + Feature P/NP + Excluding Stopwords</c:v>
                        </c:pt>
                        <c:pt idx="23">
                          <c:v>Bigram + Feature P/NP + Including Stopwords</c:v>
                        </c:pt>
                        <c:pt idx="24">
                          <c:v>Bigram + TF-IDF + Excluding Stopwords</c:v>
                        </c:pt>
                        <c:pt idx="25">
                          <c:v>Bigram + TF-IDF + Including Stopwords</c:v>
                        </c:pt>
                        <c:pt idx="26">
                          <c:v>Bigram + TF + Including Stopwords</c:v>
                        </c:pt>
                        <c:pt idx="27">
                          <c:v>Bigram + Feature P/NP + Excluding Stopwords</c:v>
                        </c:pt>
                        <c:pt idx="28">
                          <c:v>Bigram + Feature P/NP + Including Stopwords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Sheet3!$D$2:$D$61</c15:sqref>
                        </c15:fullRef>
                        <c15:formulaRef>
                          <c15:sqref>(Sheet3!$D$4:$D$5,Sheet3!$D$8:$D$9,Sheet3!$D$12:$D$13,Sheet3!$D$16:$D$17,Sheet3!$D$20:$D$21,Sheet3!$D$24:$D$25,Sheet3!$D$28:$D$29,Sheet3!$D$32:$D$33,Sheet3!$D$36:$D$37,Sheet3!$D$40:$D$41,Sheet3!$D$44:$D$45,Sheet3!$D$48:$D$49,Sheet3!$D$52:$D$53,Sheet3!$D$57,Sheet3!$D$60:$D$61)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2019</c:v>
                      </c:pt>
                      <c:pt idx="1">
                        <c:v>1987</c:v>
                      </c:pt>
                      <c:pt idx="2">
                        <c:v>2019</c:v>
                      </c:pt>
                      <c:pt idx="3">
                        <c:v>1987</c:v>
                      </c:pt>
                      <c:pt idx="4">
                        <c:v>2019</c:v>
                      </c:pt>
                      <c:pt idx="5">
                        <c:v>1987</c:v>
                      </c:pt>
                      <c:pt idx="6">
                        <c:v>1694</c:v>
                      </c:pt>
                      <c:pt idx="7">
                        <c:v>1687</c:v>
                      </c:pt>
                      <c:pt idx="8">
                        <c:v>1694</c:v>
                      </c:pt>
                      <c:pt idx="9">
                        <c:v>1687</c:v>
                      </c:pt>
                      <c:pt idx="10">
                        <c:v>1694</c:v>
                      </c:pt>
                      <c:pt idx="11">
                        <c:v>1687</c:v>
                      </c:pt>
                      <c:pt idx="12">
                        <c:v>1986</c:v>
                      </c:pt>
                      <c:pt idx="13">
                        <c:v>1981</c:v>
                      </c:pt>
                      <c:pt idx="14">
                        <c:v>2035</c:v>
                      </c:pt>
                      <c:pt idx="15">
                        <c:v>2028</c:v>
                      </c:pt>
                      <c:pt idx="16">
                        <c:v>2013</c:v>
                      </c:pt>
                      <c:pt idx="17">
                        <c:v>2009</c:v>
                      </c:pt>
                      <c:pt idx="18">
                        <c:v>1984</c:v>
                      </c:pt>
                      <c:pt idx="19">
                        <c:v>1971</c:v>
                      </c:pt>
                      <c:pt idx="20">
                        <c:v>1854</c:v>
                      </c:pt>
                      <c:pt idx="21">
                        <c:v>1848</c:v>
                      </c:pt>
                      <c:pt idx="22">
                        <c:v>1893</c:v>
                      </c:pt>
                      <c:pt idx="23">
                        <c:v>1879</c:v>
                      </c:pt>
                      <c:pt idx="24">
                        <c:v>1946</c:v>
                      </c:pt>
                      <c:pt idx="25">
                        <c:v>1936</c:v>
                      </c:pt>
                      <c:pt idx="26">
                        <c:v>1998</c:v>
                      </c:pt>
                      <c:pt idx="27">
                        <c:v>1981</c:v>
                      </c:pt>
                      <c:pt idx="28">
                        <c:v>1960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FP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Sheet3!$A$2:$B$61</c15:sqref>
                        </c15:fullRef>
                        <c15:formulaRef>
                          <c15:sqref>(Sheet3!$A$4:$B$5,Sheet3!$A$8:$B$9,Sheet3!$A$12:$B$13,Sheet3!$A$16:$B$17,Sheet3!$A$20:$B$21,Sheet3!$A$24:$B$25,Sheet3!$A$28:$B$29,Sheet3!$A$32:$B$33,Sheet3!$A$36:$B$37,Sheet3!$A$40:$B$41,Sheet3!$A$44:$B$45,Sheet3!$A$48:$B$49,Sheet3!$A$52:$B$53,Sheet3!$A$57:$B$57,Sheet3!$A$60:$B$61)</c15:sqref>
                        </c15:formulaRef>
                      </c:ext>
                    </c:extLst>
                    <c:multiLvlStrCache>
                      <c:ptCount val="29"/>
                      <c:lvl>
                        <c:pt idx="0">
                          <c:v>Bigram + TF-IDF + Excluding Stopwords</c:v>
                        </c:pt>
                        <c:pt idx="1">
                          <c:v>Bigram + TF-IDF + Including Stopwords</c:v>
                        </c:pt>
                        <c:pt idx="2">
                          <c:v>Bigram + TF + Excluding Stopwords</c:v>
                        </c:pt>
                        <c:pt idx="3">
                          <c:v>Bigram + TF + Including Stopwords</c:v>
                        </c:pt>
                        <c:pt idx="4">
                          <c:v>Bigram + Feature P/NP + Excluding Stopwords</c:v>
                        </c:pt>
                        <c:pt idx="5">
                          <c:v>Bigram + Feature P/NP + Including Stopwords</c:v>
                        </c:pt>
                        <c:pt idx="6">
                          <c:v>Bigram + TF-IDF + Excluding Stopwords</c:v>
                        </c:pt>
                        <c:pt idx="7">
                          <c:v>Bigram + TF-IDF + Including Stopwords</c:v>
                        </c:pt>
                        <c:pt idx="8">
                          <c:v>Bigram + TF + Excluding Stopwords</c:v>
                        </c:pt>
                        <c:pt idx="9">
                          <c:v>Bigram + TF + Including Stopwords</c:v>
                        </c:pt>
                        <c:pt idx="10">
                          <c:v>Bigram + Feature P/NP + Excluding Stopwords</c:v>
                        </c:pt>
                        <c:pt idx="11">
                          <c:v>Bigram + Feature P/NP + Including Stopwords</c:v>
                        </c:pt>
                        <c:pt idx="12">
                          <c:v>Bigram + TF-IDF + Excluding Stopwords</c:v>
                        </c:pt>
                        <c:pt idx="13">
                          <c:v>Bigram + TF-IDF + Including Stopwords</c:v>
                        </c:pt>
                        <c:pt idx="14">
                          <c:v>Bigram + TF + Excluding Stopwords</c:v>
                        </c:pt>
                        <c:pt idx="15">
                          <c:v>Bigram + TF + Including Stopwords</c:v>
                        </c:pt>
                        <c:pt idx="16">
                          <c:v>Bigram + Feature P/NP + Excluding Stopwords</c:v>
                        </c:pt>
                        <c:pt idx="17">
                          <c:v>Bigram + Feature P/NP + Including Stopwords</c:v>
                        </c:pt>
                        <c:pt idx="18">
                          <c:v>Bigram + TF-IDF + Excluding Stopwords</c:v>
                        </c:pt>
                        <c:pt idx="19">
                          <c:v>Bigram + TF-IDF + Including Stopwords</c:v>
                        </c:pt>
                        <c:pt idx="20">
                          <c:v>Bigram + TF + Excluding Stopwords</c:v>
                        </c:pt>
                        <c:pt idx="21">
                          <c:v>Bigram + TF + Including Stopwords</c:v>
                        </c:pt>
                        <c:pt idx="22">
                          <c:v>Bigram + Feature P/NP + Excluding Stopwords</c:v>
                        </c:pt>
                        <c:pt idx="23">
                          <c:v>Bigram + Feature P/NP + Including Stopwords</c:v>
                        </c:pt>
                        <c:pt idx="24">
                          <c:v>Bigram + TF-IDF + Excluding Stopwords</c:v>
                        </c:pt>
                        <c:pt idx="25">
                          <c:v>Bigram + TF-IDF + Including Stopwords</c:v>
                        </c:pt>
                        <c:pt idx="26">
                          <c:v>Bigram + TF + Including Stopwords</c:v>
                        </c:pt>
                        <c:pt idx="27">
                          <c:v>Bigram + Feature P/NP + Excluding Stopwords</c:v>
                        </c:pt>
                        <c:pt idx="28">
                          <c:v>Bigram + Feature P/NP + Including Stopwords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Sheet3!$E$2:$E$61</c15:sqref>
                        </c15:fullRef>
                        <c15:formulaRef>
                          <c15:sqref>(Sheet3!$E$4:$E$5,Sheet3!$E$8:$E$9,Sheet3!$E$12:$E$13,Sheet3!$E$16:$E$17,Sheet3!$E$20:$E$21,Sheet3!$E$24:$E$25,Sheet3!$E$28:$E$29,Sheet3!$E$32:$E$33,Sheet3!$E$36:$E$37,Sheet3!$E$40:$E$41,Sheet3!$E$44:$E$45,Sheet3!$E$48:$E$49,Sheet3!$E$52:$E$53,Sheet3!$E$57,Sheet3!$E$60:$E$61)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480</c:v>
                      </c:pt>
                      <c:pt idx="1">
                        <c:v>501</c:v>
                      </c:pt>
                      <c:pt idx="2">
                        <c:v>480</c:v>
                      </c:pt>
                      <c:pt idx="3">
                        <c:v>501</c:v>
                      </c:pt>
                      <c:pt idx="4">
                        <c:v>480</c:v>
                      </c:pt>
                      <c:pt idx="5">
                        <c:v>501</c:v>
                      </c:pt>
                      <c:pt idx="6">
                        <c:v>806</c:v>
                      </c:pt>
                      <c:pt idx="7">
                        <c:v>820</c:v>
                      </c:pt>
                      <c:pt idx="8">
                        <c:v>806</c:v>
                      </c:pt>
                      <c:pt idx="9">
                        <c:v>820</c:v>
                      </c:pt>
                      <c:pt idx="10">
                        <c:v>806</c:v>
                      </c:pt>
                      <c:pt idx="11">
                        <c:v>820</c:v>
                      </c:pt>
                      <c:pt idx="12">
                        <c:v>514</c:v>
                      </c:pt>
                      <c:pt idx="13">
                        <c:v>521</c:v>
                      </c:pt>
                      <c:pt idx="14">
                        <c:v>465</c:v>
                      </c:pt>
                      <c:pt idx="15">
                        <c:v>471</c:v>
                      </c:pt>
                      <c:pt idx="16">
                        <c:v>487</c:v>
                      </c:pt>
                      <c:pt idx="17">
                        <c:v>502</c:v>
                      </c:pt>
                      <c:pt idx="18">
                        <c:v>516</c:v>
                      </c:pt>
                      <c:pt idx="19">
                        <c:v>532</c:v>
                      </c:pt>
                      <c:pt idx="20">
                        <c:v>646</c:v>
                      </c:pt>
                      <c:pt idx="21">
                        <c:v>662</c:v>
                      </c:pt>
                      <c:pt idx="22">
                        <c:v>607</c:v>
                      </c:pt>
                      <c:pt idx="23">
                        <c:v>622</c:v>
                      </c:pt>
                      <c:pt idx="24">
                        <c:v>554</c:v>
                      </c:pt>
                      <c:pt idx="25">
                        <c:v>568</c:v>
                      </c:pt>
                      <c:pt idx="26">
                        <c:v>496</c:v>
                      </c:pt>
                      <c:pt idx="27">
                        <c:v>519</c:v>
                      </c:pt>
                      <c:pt idx="28">
                        <c:v>533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Sheet3!$F$1</c15:sqref>
                        </c15:formulaRef>
                      </c:ext>
                    </c:extLst>
                    <c:strCache>
                      <c:ptCount val="1"/>
                      <c:pt idx="0">
                        <c:v>FN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Sheet3!$A$2:$B$61</c15:sqref>
                        </c15:fullRef>
                        <c15:formulaRef>
                          <c15:sqref>(Sheet3!$A$4:$B$5,Sheet3!$A$8:$B$9,Sheet3!$A$12:$B$13,Sheet3!$A$16:$B$17,Sheet3!$A$20:$B$21,Sheet3!$A$24:$B$25,Sheet3!$A$28:$B$29,Sheet3!$A$32:$B$33,Sheet3!$A$36:$B$37,Sheet3!$A$40:$B$41,Sheet3!$A$44:$B$45,Sheet3!$A$48:$B$49,Sheet3!$A$52:$B$53,Sheet3!$A$57:$B$57,Sheet3!$A$60:$B$61)</c15:sqref>
                        </c15:formulaRef>
                      </c:ext>
                    </c:extLst>
                    <c:multiLvlStrCache>
                      <c:ptCount val="29"/>
                      <c:lvl>
                        <c:pt idx="0">
                          <c:v>Bigram + TF-IDF + Excluding Stopwords</c:v>
                        </c:pt>
                        <c:pt idx="1">
                          <c:v>Bigram + TF-IDF + Including Stopwords</c:v>
                        </c:pt>
                        <c:pt idx="2">
                          <c:v>Bigram + TF + Excluding Stopwords</c:v>
                        </c:pt>
                        <c:pt idx="3">
                          <c:v>Bigram + TF + Including Stopwords</c:v>
                        </c:pt>
                        <c:pt idx="4">
                          <c:v>Bigram + Feature P/NP + Excluding Stopwords</c:v>
                        </c:pt>
                        <c:pt idx="5">
                          <c:v>Bigram + Feature P/NP + Including Stopwords</c:v>
                        </c:pt>
                        <c:pt idx="6">
                          <c:v>Bigram + TF-IDF + Excluding Stopwords</c:v>
                        </c:pt>
                        <c:pt idx="7">
                          <c:v>Bigram + TF-IDF + Including Stopwords</c:v>
                        </c:pt>
                        <c:pt idx="8">
                          <c:v>Bigram + TF + Excluding Stopwords</c:v>
                        </c:pt>
                        <c:pt idx="9">
                          <c:v>Bigram + TF + Including Stopwords</c:v>
                        </c:pt>
                        <c:pt idx="10">
                          <c:v>Bigram + Feature P/NP + Excluding Stopwords</c:v>
                        </c:pt>
                        <c:pt idx="11">
                          <c:v>Bigram + Feature P/NP + Including Stopwords</c:v>
                        </c:pt>
                        <c:pt idx="12">
                          <c:v>Bigram + TF-IDF + Excluding Stopwords</c:v>
                        </c:pt>
                        <c:pt idx="13">
                          <c:v>Bigram + TF-IDF + Including Stopwords</c:v>
                        </c:pt>
                        <c:pt idx="14">
                          <c:v>Bigram + TF + Excluding Stopwords</c:v>
                        </c:pt>
                        <c:pt idx="15">
                          <c:v>Bigram + TF + Including Stopwords</c:v>
                        </c:pt>
                        <c:pt idx="16">
                          <c:v>Bigram + Feature P/NP + Excluding Stopwords</c:v>
                        </c:pt>
                        <c:pt idx="17">
                          <c:v>Bigram + Feature P/NP + Including Stopwords</c:v>
                        </c:pt>
                        <c:pt idx="18">
                          <c:v>Bigram + TF-IDF + Excluding Stopwords</c:v>
                        </c:pt>
                        <c:pt idx="19">
                          <c:v>Bigram + TF-IDF + Including Stopwords</c:v>
                        </c:pt>
                        <c:pt idx="20">
                          <c:v>Bigram + TF + Excluding Stopwords</c:v>
                        </c:pt>
                        <c:pt idx="21">
                          <c:v>Bigram + TF + Including Stopwords</c:v>
                        </c:pt>
                        <c:pt idx="22">
                          <c:v>Bigram + Feature P/NP + Excluding Stopwords</c:v>
                        </c:pt>
                        <c:pt idx="23">
                          <c:v>Bigram + Feature P/NP + Including Stopwords</c:v>
                        </c:pt>
                        <c:pt idx="24">
                          <c:v>Bigram + TF-IDF + Excluding Stopwords</c:v>
                        </c:pt>
                        <c:pt idx="25">
                          <c:v>Bigram + TF-IDF + Including Stopwords</c:v>
                        </c:pt>
                        <c:pt idx="26">
                          <c:v>Bigram + TF + Including Stopwords</c:v>
                        </c:pt>
                        <c:pt idx="27">
                          <c:v>Bigram + Feature P/NP + Excluding Stopwords</c:v>
                        </c:pt>
                        <c:pt idx="28">
                          <c:v>Bigram + Feature P/NP + Including Stopwords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Sheet3!$F$2:$F$61</c15:sqref>
                        </c15:fullRef>
                        <c15:formulaRef>
                          <c15:sqref>(Sheet3!$F$4:$F$5,Sheet3!$F$8:$F$9,Sheet3!$F$12:$F$13,Sheet3!$F$16:$F$17,Sheet3!$F$20:$F$21,Sheet3!$F$24:$F$25,Sheet3!$F$28:$F$29,Sheet3!$F$32:$F$33,Sheet3!$F$36:$F$37,Sheet3!$F$40:$F$41,Sheet3!$F$44:$F$45,Sheet3!$F$48:$F$49,Sheet3!$F$52:$F$53,Sheet3!$F$57,Sheet3!$F$60:$F$61)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777</c:v>
                      </c:pt>
                      <c:pt idx="1">
                        <c:v>797</c:v>
                      </c:pt>
                      <c:pt idx="2">
                        <c:v>777</c:v>
                      </c:pt>
                      <c:pt idx="3">
                        <c:v>797</c:v>
                      </c:pt>
                      <c:pt idx="4">
                        <c:v>777</c:v>
                      </c:pt>
                      <c:pt idx="5">
                        <c:v>797</c:v>
                      </c:pt>
                      <c:pt idx="6">
                        <c:v>804</c:v>
                      </c:pt>
                      <c:pt idx="7">
                        <c:v>813</c:v>
                      </c:pt>
                      <c:pt idx="8">
                        <c:v>804</c:v>
                      </c:pt>
                      <c:pt idx="9">
                        <c:v>813</c:v>
                      </c:pt>
                      <c:pt idx="10">
                        <c:v>804</c:v>
                      </c:pt>
                      <c:pt idx="11">
                        <c:v>813</c:v>
                      </c:pt>
                      <c:pt idx="12">
                        <c:v>484</c:v>
                      </c:pt>
                      <c:pt idx="13">
                        <c:v>495</c:v>
                      </c:pt>
                      <c:pt idx="14">
                        <c:v>428</c:v>
                      </c:pt>
                      <c:pt idx="15">
                        <c:v>442</c:v>
                      </c:pt>
                      <c:pt idx="16">
                        <c:v>446</c:v>
                      </c:pt>
                      <c:pt idx="17">
                        <c:v>447</c:v>
                      </c:pt>
                      <c:pt idx="18">
                        <c:v>1061</c:v>
                      </c:pt>
                      <c:pt idx="19">
                        <c:v>1074</c:v>
                      </c:pt>
                      <c:pt idx="20">
                        <c:v>461</c:v>
                      </c:pt>
                      <c:pt idx="21">
                        <c:v>475</c:v>
                      </c:pt>
                      <c:pt idx="22">
                        <c:v>507</c:v>
                      </c:pt>
                      <c:pt idx="23">
                        <c:v>518</c:v>
                      </c:pt>
                      <c:pt idx="24">
                        <c:v>824</c:v>
                      </c:pt>
                      <c:pt idx="25">
                        <c:v>834</c:v>
                      </c:pt>
                      <c:pt idx="26">
                        <c:v>819</c:v>
                      </c:pt>
                      <c:pt idx="27">
                        <c:v>724</c:v>
                      </c:pt>
                      <c:pt idx="28">
                        <c:v>744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Sheet3!$G$1</c15:sqref>
                        </c15:formulaRef>
                      </c:ext>
                    </c:extLst>
                    <c:strCache>
                      <c:ptCount val="1"/>
                      <c:pt idx="0">
                        <c:v>Accuracy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Sheet3!$A$2:$B$61</c15:sqref>
                        </c15:fullRef>
                        <c15:formulaRef>
                          <c15:sqref>(Sheet3!$A$4:$B$5,Sheet3!$A$8:$B$9,Sheet3!$A$12:$B$13,Sheet3!$A$16:$B$17,Sheet3!$A$20:$B$21,Sheet3!$A$24:$B$25,Sheet3!$A$28:$B$29,Sheet3!$A$32:$B$33,Sheet3!$A$36:$B$37,Sheet3!$A$40:$B$41,Sheet3!$A$44:$B$45,Sheet3!$A$48:$B$49,Sheet3!$A$52:$B$53,Sheet3!$A$57:$B$57,Sheet3!$A$60:$B$61)</c15:sqref>
                        </c15:formulaRef>
                      </c:ext>
                    </c:extLst>
                    <c:multiLvlStrCache>
                      <c:ptCount val="29"/>
                      <c:lvl>
                        <c:pt idx="0">
                          <c:v>Bigram + TF-IDF + Excluding Stopwords</c:v>
                        </c:pt>
                        <c:pt idx="1">
                          <c:v>Bigram + TF-IDF + Including Stopwords</c:v>
                        </c:pt>
                        <c:pt idx="2">
                          <c:v>Bigram + TF + Excluding Stopwords</c:v>
                        </c:pt>
                        <c:pt idx="3">
                          <c:v>Bigram + TF + Including Stopwords</c:v>
                        </c:pt>
                        <c:pt idx="4">
                          <c:v>Bigram + Feature P/NP + Excluding Stopwords</c:v>
                        </c:pt>
                        <c:pt idx="5">
                          <c:v>Bigram + Feature P/NP + Including Stopwords</c:v>
                        </c:pt>
                        <c:pt idx="6">
                          <c:v>Bigram + TF-IDF + Excluding Stopwords</c:v>
                        </c:pt>
                        <c:pt idx="7">
                          <c:v>Bigram + TF-IDF + Including Stopwords</c:v>
                        </c:pt>
                        <c:pt idx="8">
                          <c:v>Bigram + TF + Excluding Stopwords</c:v>
                        </c:pt>
                        <c:pt idx="9">
                          <c:v>Bigram + TF + Including Stopwords</c:v>
                        </c:pt>
                        <c:pt idx="10">
                          <c:v>Bigram + Feature P/NP + Excluding Stopwords</c:v>
                        </c:pt>
                        <c:pt idx="11">
                          <c:v>Bigram + Feature P/NP + Including Stopwords</c:v>
                        </c:pt>
                        <c:pt idx="12">
                          <c:v>Bigram + TF-IDF + Excluding Stopwords</c:v>
                        </c:pt>
                        <c:pt idx="13">
                          <c:v>Bigram + TF-IDF + Including Stopwords</c:v>
                        </c:pt>
                        <c:pt idx="14">
                          <c:v>Bigram + TF + Excluding Stopwords</c:v>
                        </c:pt>
                        <c:pt idx="15">
                          <c:v>Bigram + TF + Including Stopwords</c:v>
                        </c:pt>
                        <c:pt idx="16">
                          <c:v>Bigram + Feature P/NP + Excluding Stopwords</c:v>
                        </c:pt>
                        <c:pt idx="17">
                          <c:v>Bigram + Feature P/NP + Including Stopwords</c:v>
                        </c:pt>
                        <c:pt idx="18">
                          <c:v>Bigram + TF-IDF + Excluding Stopwords</c:v>
                        </c:pt>
                        <c:pt idx="19">
                          <c:v>Bigram + TF-IDF + Including Stopwords</c:v>
                        </c:pt>
                        <c:pt idx="20">
                          <c:v>Bigram + TF + Excluding Stopwords</c:v>
                        </c:pt>
                        <c:pt idx="21">
                          <c:v>Bigram + TF + Including Stopwords</c:v>
                        </c:pt>
                        <c:pt idx="22">
                          <c:v>Bigram + Feature P/NP + Excluding Stopwords</c:v>
                        </c:pt>
                        <c:pt idx="23">
                          <c:v>Bigram + Feature P/NP + Including Stopwords</c:v>
                        </c:pt>
                        <c:pt idx="24">
                          <c:v>Bigram + TF-IDF + Excluding Stopwords</c:v>
                        </c:pt>
                        <c:pt idx="25">
                          <c:v>Bigram + TF-IDF + Including Stopwords</c:v>
                        </c:pt>
                        <c:pt idx="26">
                          <c:v>Bigram + TF + Including Stopwords</c:v>
                        </c:pt>
                        <c:pt idx="27">
                          <c:v>Bigram + Feature P/NP + Excluding Stopwords</c:v>
                        </c:pt>
                        <c:pt idx="28">
                          <c:v>Bigram + Feature P/NP + Including Stopwords</c:v>
                        </c:pt>
                      </c:lvl>
                      <c:lvl/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Sheet3!$G$2:$G$61</c15:sqref>
                        </c15:fullRef>
                        <c15:formulaRef>
                          <c15:sqref>(Sheet3!$G$4:$G$5,Sheet3!$G$8:$G$9,Sheet3!$G$12:$G$13,Sheet3!$G$16:$G$17,Sheet3!$G$20:$G$21,Sheet3!$G$24:$G$25,Sheet3!$G$28:$G$29,Sheet3!$G$32:$G$33,Sheet3!$G$36:$G$37,Sheet3!$G$40:$G$41,Sheet3!$G$44:$G$45,Sheet3!$G$48:$G$49,Sheet3!$G$52:$G$53,Sheet3!$G$57,Sheet3!$G$60:$G$61)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74.86</c:v>
                      </c:pt>
                      <c:pt idx="1">
                        <c:v>74.040000000000006</c:v>
                      </c:pt>
                      <c:pt idx="2">
                        <c:v>74.86</c:v>
                      </c:pt>
                      <c:pt idx="3">
                        <c:v>74.040000000000006</c:v>
                      </c:pt>
                      <c:pt idx="4">
                        <c:v>74.86</c:v>
                      </c:pt>
                      <c:pt idx="5">
                        <c:v>74.040000000000006</c:v>
                      </c:pt>
                      <c:pt idx="6">
                        <c:v>67.8</c:v>
                      </c:pt>
                      <c:pt idx="7">
                        <c:v>67.34</c:v>
                      </c:pt>
                      <c:pt idx="8">
                        <c:v>67.8</c:v>
                      </c:pt>
                      <c:pt idx="9">
                        <c:v>67.34</c:v>
                      </c:pt>
                      <c:pt idx="10">
                        <c:v>67.8</c:v>
                      </c:pt>
                      <c:pt idx="11">
                        <c:v>67.34</c:v>
                      </c:pt>
                      <c:pt idx="12">
                        <c:v>80.040000000000006</c:v>
                      </c:pt>
                      <c:pt idx="13">
                        <c:v>79.680000000000007</c:v>
                      </c:pt>
                      <c:pt idx="14">
                        <c:v>82.14</c:v>
                      </c:pt>
                      <c:pt idx="15">
                        <c:v>81.739999999999995</c:v>
                      </c:pt>
                      <c:pt idx="16">
                        <c:v>81.34</c:v>
                      </c:pt>
                      <c:pt idx="17">
                        <c:v>81.02</c:v>
                      </c:pt>
                      <c:pt idx="18">
                        <c:v>68.459999999999994</c:v>
                      </c:pt>
                      <c:pt idx="19">
                        <c:v>67.88</c:v>
                      </c:pt>
                      <c:pt idx="20">
                        <c:v>77.86</c:v>
                      </c:pt>
                      <c:pt idx="21">
                        <c:v>77.260000000000005</c:v>
                      </c:pt>
                      <c:pt idx="22">
                        <c:v>77.72</c:v>
                      </c:pt>
                      <c:pt idx="23">
                        <c:v>77.2</c:v>
                      </c:pt>
                      <c:pt idx="24">
                        <c:v>72.44</c:v>
                      </c:pt>
                      <c:pt idx="25">
                        <c:v>71.959999999999994</c:v>
                      </c:pt>
                      <c:pt idx="26">
                        <c:v>73.7</c:v>
                      </c:pt>
                      <c:pt idx="27">
                        <c:v>75.14</c:v>
                      </c:pt>
                      <c:pt idx="28">
                        <c:v>74.459999999999994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2422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21888"/>
        <c:crosses val="autoZero"/>
        <c:auto val="1"/>
        <c:lblAlgn val="ctr"/>
        <c:lblOffset val="100"/>
        <c:noMultiLvlLbl val="0"/>
      </c:catAx>
      <c:valAx>
        <c:axId val="3242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2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2495552</xdr:colOff>
      <xdr:row>3</xdr:row>
      <xdr:rowOff>180975</xdr:rowOff>
    </xdr:from>
    <xdr:to>
      <xdr:col>16</xdr:col>
      <xdr:colOff>285750</xdr:colOff>
      <xdr:row>26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247651</xdr:colOff>
      <xdr:row>5</xdr:row>
      <xdr:rowOff>161925</xdr:rowOff>
    </xdr:from>
    <xdr:to>
      <xdr:col>18</xdr:col>
      <xdr:colOff>38101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A32" workbookViewId="0">
      <selection sqref="A1:J61"/>
    </sheetView>
  </sheetViews>
  <sheetFormatPr defaultRowHeight="15" x14ac:dyDescent="0.25"/>
  <cols>
    <col min="1" max="1" width="21.5703125" customWidth="1"/>
    <col min="2" max="2" width="42.140625" customWidth="1"/>
    <col min="3" max="3" width="8.28515625" customWidth="1"/>
    <col min="4" max="4" width="7.42578125" customWidth="1"/>
    <col min="5" max="5" width="7.28515625" customWidth="1"/>
    <col min="6" max="6" width="6.7109375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s="1" t="s">
        <v>6</v>
      </c>
      <c r="B2" t="s">
        <v>7</v>
      </c>
      <c r="C2">
        <v>2120</v>
      </c>
      <c r="D2">
        <v>1990</v>
      </c>
      <c r="E2">
        <v>510</v>
      </c>
      <c r="F2">
        <v>380</v>
      </c>
      <c r="G2">
        <f>SUM(C2:D2)*100/SUM(C2:F2)</f>
        <v>82.2</v>
      </c>
      <c r="H2">
        <f>SUM(C2)/SUM(C2,E2)</f>
        <v>0.80608365019011408</v>
      </c>
      <c r="I2">
        <f>SUM(C2)/SUM(C2,F2)</f>
        <v>0.84799999999999998</v>
      </c>
      <c r="J2">
        <f>2*H2*I2/SUM(H2,I2)</f>
        <v>0.82651072124756331</v>
      </c>
    </row>
    <row r="3" spans="1:10" x14ac:dyDescent="0.25">
      <c r="A3" s="1"/>
      <c r="B3" t="s">
        <v>8</v>
      </c>
      <c r="C3">
        <v>2114</v>
      </c>
      <c r="D3">
        <v>1977</v>
      </c>
      <c r="E3">
        <v>523</v>
      </c>
      <c r="F3">
        <v>386</v>
      </c>
      <c r="G3">
        <f>SUM(C3:D3)*100/SUM(C3:F3)</f>
        <v>81.819999999999993</v>
      </c>
      <c r="H3">
        <f t="shared" ref="H3:H61" si="0">SUM(C3)/SUM(C3,E3)</f>
        <v>0.80166856276071297</v>
      </c>
      <c r="I3">
        <f t="shared" ref="I3:I61" si="1">SUM(C3)/SUM(C3,F3)</f>
        <v>0.84560000000000002</v>
      </c>
      <c r="J3">
        <f t="shared" ref="J3:J61" si="2">2*H3*I3/SUM(H3,I3)</f>
        <v>0.82304847187074159</v>
      </c>
    </row>
    <row r="4" spans="1:10" x14ac:dyDescent="0.25">
      <c r="A4" s="1"/>
      <c r="B4" t="s">
        <v>9</v>
      </c>
      <c r="C4">
        <v>1724</v>
      </c>
      <c r="D4">
        <v>2019</v>
      </c>
      <c r="E4">
        <v>480</v>
      </c>
      <c r="F4">
        <v>777</v>
      </c>
      <c r="G4">
        <f t="shared" ref="G4:G61" si="3">SUM(C4:D4)*100/SUM(C4:F4)</f>
        <v>74.86</v>
      </c>
      <c r="H4">
        <f t="shared" si="0"/>
        <v>0.78221415607985478</v>
      </c>
      <c r="I4">
        <f t="shared" si="1"/>
        <v>0.68932427029188326</v>
      </c>
      <c r="J4">
        <f t="shared" si="2"/>
        <v>0.73283740701381495</v>
      </c>
    </row>
    <row r="5" spans="1:10" x14ac:dyDescent="0.25">
      <c r="A5" s="1"/>
      <c r="B5" t="s">
        <v>10</v>
      </c>
      <c r="C5">
        <v>1715</v>
      </c>
      <c r="D5">
        <v>1987</v>
      </c>
      <c r="E5">
        <v>501</v>
      </c>
      <c r="F5">
        <v>797</v>
      </c>
      <c r="G5">
        <f t="shared" si="3"/>
        <v>74.040000000000006</v>
      </c>
      <c r="H5">
        <f t="shared" si="0"/>
        <v>0.77391696750902528</v>
      </c>
      <c r="I5">
        <f t="shared" si="1"/>
        <v>0.68272292993630568</v>
      </c>
      <c r="J5">
        <f t="shared" si="2"/>
        <v>0.72546531302876471</v>
      </c>
    </row>
    <row r="6" spans="1:10" x14ac:dyDescent="0.25">
      <c r="A6" s="1"/>
      <c r="B6" t="s">
        <v>11</v>
      </c>
      <c r="C6">
        <v>2120</v>
      </c>
      <c r="D6">
        <v>1990</v>
      </c>
      <c r="E6">
        <v>510</v>
      </c>
      <c r="F6">
        <v>380</v>
      </c>
      <c r="G6">
        <f t="shared" si="3"/>
        <v>82.2</v>
      </c>
      <c r="H6">
        <f t="shared" si="0"/>
        <v>0.80608365019011408</v>
      </c>
      <c r="I6">
        <f t="shared" si="1"/>
        <v>0.84799999999999998</v>
      </c>
      <c r="J6">
        <f t="shared" si="2"/>
        <v>0.82651072124756331</v>
      </c>
    </row>
    <row r="7" spans="1:10" x14ac:dyDescent="0.25">
      <c r="A7" s="1"/>
      <c r="B7" t="s">
        <v>12</v>
      </c>
      <c r="C7">
        <v>2143</v>
      </c>
      <c r="D7">
        <v>1963</v>
      </c>
      <c r="E7">
        <v>537</v>
      </c>
      <c r="F7">
        <v>357</v>
      </c>
      <c r="G7">
        <f t="shared" si="3"/>
        <v>82.12</v>
      </c>
      <c r="H7">
        <f t="shared" si="0"/>
        <v>0.79962686567164176</v>
      </c>
      <c r="I7">
        <f t="shared" si="1"/>
        <v>0.85719999999999996</v>
      </c>
      <c r="J7">
        <f t="shared" si="2"/>
        <v>0.82741312741312745</v>
      </c>
    </row>
    <row r="8" spans="1:10" x14ac:dyDescent="0.25">
      <c r="A8" s="1"/>
      <c r="B8" t="s">
        <v>13</v>
      </c>
      <c r="C8">
        <v>1724</v>
      </c>
      <c r="D8">
        <v>2019</v>
      </c>
      <c r="E8">
        <v>480</v>
      </c>
      <c r="F8">
        <v>777</v>
      </c>
      <c r="G8">
        <f t="shared" si="3"/>
        <v>74.86</v>
      </c>
      <c r="H8">
        <f t="shared" si="0"/>
        <v>0.78221415607985478</v>
      </c>
      <c r="I8">
        <f t="shared" si="1"/>
        <v>0.68932427029188326</v>
      </c>
      <c r="J8">
        <f t="shared" si="2"/>
        <v>0.73283740701381495</v>
      </c>
    </row>
    <row r="9" spans="1:10" x14ac:dyDescent="0.25">
      <c r="A9" s="1"/>
      <c r="B9" t="s">
        <v>14</v>
      </c>
      <c r="C9">
        <v>1715</v>
      </c>
      <c r="D9">
        <v>1987</v>
      </c>
      <c r="E9">
        <v>501</v>
      </c>
      <c r="F9">
        <v>797</v>
      </c>
      <c r="G9">
        <f t="shared" si="3"/>
        <v>74.040000000000006</v>
      </c>
      <c r="H9">
        <f t="shared" si="0"/>
        <v>0.77391696750902528</v>
      </c>
      <c r="I9">
        <f t="shared" si="1"/>
        <v>0.68272292993630568</v>
      </c>
      <c r="J9">
        <f t="shared" si="2"/>
        <v>0.72546531302876471</v>
      </c>
    </row>
    <row r="10" spans="1:10" x14ac:dyDescent="0.25">
      <c r="A10" s="1"/>
      <c r="B10" t="s">
        <v>15</v>
      </c>
      <c r="C10">
        <v>2120</v>
      </c>
      <c r="D10">
        <v>1990</v>
      </c>
      <c r="E10">
        <v>510</v>
      </c>
      <c r="F10">
        <v>380</v>
      </c>
      <c r="G10">
        <f t="shared" si="3"/>
        <v>82.2</v>
      </c>
      <c r="H10">
        <f t="shared" si="0"/>
        <v>0.80608365019011408</v>
      </c>
      <c r="I10">
        <f t="shared" si="1"/>
        <v>0.84799999999999998</v>
      </c>
      <c r="J10">
        <f t="shared" si="2"/>
        <v>0.82651072124756331</v>
      </c>
    </row>
    <row r="11" spans="1:10" x14ac:dyDescent="0.25">
      <c r="A11" s="1"/>
      <c r="B11" t="s">
        <v>16</v>
      </c>
      <c r="C11">
        <v>2143</v>
      </c>
      <c r="D11">
        <v>1963</v>
      </c>
      <c r="E11">
        <v>537</v>
      </c>
      <c r="F11">
        <v>357</v>
      </c>
      <c r="G11">
        <f t="shared" si="3"/>
        <v>82.12</v>
      </c>
      <c r="H11">
        <f t="shared" si="0"/>
        <v>0.79962686567164176</v>
      </c>
      <c r="I11">
        <f t="shared" si="1"/>
        <v>0.85719999999999996</v>
      </c>
      <c r="J11">
        <f t="shared" si="2"/>
        <v>0.82741312741312745</v>
      </c>
    </row>
    <row r="12" spans="1:10" x14ac:dyDescent="0.25">
      <c r="A12" s="1"/>
      <c r="B12" t="s">
        <v>17</v>
      </c>
      <c r="C12">
        <v>1724</v>
      </c>
      <c r="D12">
        <v>2019</v>
      </c>
      <c r="E12">
        <v>480</v>
      </c>
      <c r="F12">
        <v>777</v>
      </c>
      <c r="G12">
        <f t="shared" si="3"/>
        <v>74.86</v>
      </c>
      <c r="H12">
        <f t="shared" si="0"/>
        <v>0.78221415607985478</v>
      </c>
      <c r="I12">
        <f t="shared" si="1"/>
        <v>0.68932427029188326</v>
      </c>
      <c r="J12">
        <f t="shared" si="2"/>
        <v>0.73283740701381495</v>
      </c>
    </row>
    <row r="13" spans="1:10" x14ac:dyDescent="0.25">
      <c r="A13" s="1"/>
      <c r="B13" t="s">
        <v>18</v>
      </c>
      <c r="C13">
        <v>1715</v>
      </c>
      <c r="D13">
        <v>1987</v>
      </c>
      <c r="E13">
        <v>501</v>
      </c>
      <c r="F13">
        <v>797</v>
      </c>
      <c r="G13">
        <f t="shared" si="3"/>
        <v>74.040000000000006</v>
      </c>
      <c r="H13">
        <f t="shared" si="0"/>
        <v>0.77391696750902528</v>
      </c>
      <c r="I13">
        <f t="shared" si="1"/>
        <v>0.68272292993630568</v>
      </c>
      <c r="J13">
        <f t="shared" si="2"/>
        <v>0.72546531302876471</v>
      </c>
    </row>
    <row r="14" spans="1:10" x14ac:dyDescent="0.25">
      <c r="A14" s="1" t="s">
        <v>23</v>
      </c>
      <c r="B14" t="s">
        <v>7</v>
      </c>
      <c r="C14">
        <v>1775</v>
      </c>
      <c r="D14">
        <v>1766</v>
      </c>
      <c r="E14">
        <v>734</v>
      </c>
      <c r="F14">
        <v>725</v>
      </c>
      <c r="G14">
        <f t="shared" si="3"/>
        <v>70.819999999999993</v>
      </c>
      <c r="H14">
        <f t="shared" si="0"/>
        <v>0.70745316859306495</v>
      </c>
      <c r="I14">
        <f t="shared" si="1"/>
        <v>0.71</v>
      </c>
      <c r="J14">
        <f t="shared" si="2"/>
        <v>0.70872429626671984</v>
      </c>
    </row>
    <row r="15" spans="1:10" x14ac:dyDescent="0.25">
      <c r="A15" s="1"/>
      <c r="B15" t="s">
        <v>8</v>
      </c>
      <c r="C15">
        <v>1763</v>
      </c>
      <c r="D15">
        <v>1761</v>
      </c>
      <c r="E15">
        <v>742</v>
      </c>
      <c r="F15">
        <v>734</v>
      </c>
      <c r="G15">
        <f t="shared" si="3"/>
        <v>70.48</v>
      </c>
      <c r="H15">
        <f t="shared" si="0"/>
        <v>0.70379241516966062</v>
      </c>
      <c r="I15">
        <f t="shared" si="1"/>
        <v>0.70604725670804969</v>
      </c>
      <c r="J15">
        <f t="shared" si="2"/>
        <v>0.70491803278688536</v>
      </c>
    </row>
    <row r="16" spans="1:10" x14ac:dyDescent="0.25">
      <c r="A16" s="1"/>
      <c r="B16" t="s">
        <v>9</v>
      </c>
      <c r="C16">
        <v>1696</v>
      </c>
      <c r="D16">
        <v>1694</v>
      </c>
      <c r="E16">
        <v>806</v>
      </c>
      <c r="F16">
        <v>804</v>
      </c>
      <c r="G16">
        <f t="shared" si="3"/>
        <v>67.8</v>
      </c>
      <c r="H16">
        <f t="shared" si="0"/>
        <v>0.67785771382893689</v>
      </c>
      <c r="I16">
        <f t="shared" si="1"/>
        <v>0.6784</v>
      </c>
      <c r="J16">
        <f t="shared" si="2"/>
        <v>0.67812874850059979</v>
      </c>
    </row>
    <row r="17" spans="1:10" x14ac:dyDescent="0.25">
      <c r="A17" s="1"/>
      <c r="B17" t="s">
        <v>10</v>
      </c>
      <c r="C17">
        <v>1680</v>
      </c>
      <c r="D17">
        <v>1687</v>
      </c>
      <c r="E17">
        <v>820</v>
      </c>
      <c r="F17">
        <v>813</v>
      </c>
      <c r="G17">
        <f t="shared" si="3"/>
        <v>67.34</v>
      </c>
      <c r="H17">
        <f t="shared" si="0"/>
        <v>0.67200000000000004</v>
      </c>
      <c r="I17">
        <f t="shared" si="1"/>
        <v>0.67388688327316482</v>
      </c>
      <c r="J17">
        <f t="shared" si="2"/>
        <v>0.67294211896655309</v>
      </c>
    </row>
    <row r="18" spans="1:10" x14ac:dyDescent="0.25">
      <c r="A18" s="1"/>
      <c r="B18" t="s">
        <v>11</v>
      </c>
      <c r="C18">
        <v>1775</v>
      </c>
      <c r="D18">
        <v>1766</v>
      </c>
      <c r="E18">
        <v>734</v>
      </c>
      <c r="F18">
        <v>725</v>
      </c>
      <c r="G18">
        <f t="shared" si="3"/>
        <v>70.819999999999993</v>
      </c>
      <c r="H18">
        <f t="shared" si="0"/>
        <v>0.70745316859306495</v>
      </c>
      <c r="I18">
        <f t="shared" si="1"/>
        <v>0.71</v>
      </c>
      <c r="J18">
        <f t="shared" si="2"/>
        <v>0.70872429626671984</v>
      </c>
    </row>
    <row r="19" spans="1:10" x14ac:dyDescent="0.25">
      <c r="A19" s="1"/>
      <c r="B19" t="s">
        <v>12</v>
      </c>
      <c r="C19">
        <v>1763</v>
      </c>
      <c r="D19">
        <v>1761</v>
      </c>
      <c r="E19">
        <v>742</v>
      </c>
      <c r="F19">
        <v>734</v>
      </c>
      <c r="G19">
        <f t="shared" si="3"/>
        <v>70.48</v>
      </c>
      <c r="H19">
        <f t="shared" si="0"/>
        <v>0.70379241516966062</v>
      </c>
      <c r="I19">
        <f t="shared" si="1"/>
        <v>0.70604725670804969</v>
      </c>
      <c r="J19">
        <f t="shared" si="2"/>
        <v>0.70491803278688536</v>
      </c>
    </row>
    <row r="20" spans="1:10" x14ac:dyDescent="0.25">
      <c r="A20" s="1"/>
      <c r="B20" t="s">
        <v>13</v>
      </c>
      <c r="C20">
        <v>1696</v>
      </c>
      <c r="D20">
        <v>1694</v>
      </c>
      <c r="E20">
        <v>806</v>
      </c>
      <c r="F20">
        <v>804</v>
      </c>
      <c r="G20">
        <f t="shared" si="3"/>
        <v>67.8</v>
      </c>
      <c r="H20">
        <f t="shared" si="0"/>
        <v>0.67785771382893689</v>
      </c>
      <c r="I20">
        <f t="shared" si="1"/>
        <v>0.6784</v>
      </c>
      <c r="J20">
        <f t="shared" si="2"/>
        <v>0.67812874850059979</v>
      </c>
    </row>
    <row r="21" spans="1:10" x14ac:dyDescent="0.25">
      <c r="A21" s="1"/>
      <c r="B21" t="s">
        <v>14</v>
      </c>
      <c r="C21">
        <v>1680</v>
      </c>
      <c r="D21">
        <v>1687</v>
      </c>
      <c r="E21">
        <v>820</v>
      </c>
      <c r="F21">
        <v>813</v>
      </c>
      <c r="G21">
        <f t="shared" si="3"/>
        <v>67.34</v>
      </c>
      <c r="H21">
        <f t="shared" si="0"/>
        <v>0.67200000000000004</v>
      </c>
      <c r="I21">
        <f t="shared" si="1"/>
        <v>0.67388688327316482</v>
      </c>
      <c r="J21">
        <f t="shared" si="2"/>
        <v>0.67294211896655309</v>
      </c>
    </row>
    <row r="22" spans="1:10" x14ac:dyDescent="0.25">
      <c r="A22" s="1"/>
      <c r="B22" t="s">
        <v>15</v>
      </c>
      <c r="C22">
        <v>1775</v>
      </c>
      <c r="D22">
        <v>1766</v>
      </c>
      <c r="E22">
        <v>734</v>
      </c>
      <c r="F22">
        <v>725</v>
      </c>
      <c r="G22">
        <f t="shared" si="3"/>
        <v>70.819999999999993</v>
      </c>
      <c r="H22">
        <f t="shared" si="0"/>
        <v>0.70745316859306495</v>
      </c>
      <c r="I22">
        <f t="shared" si="1"/>
        <v>0.71</v>
      </c>
      <c r="J22">
        <f t="shared" si="2"/>
        <v>0.70872429626671984</v>
      </c>
    </row>
    <row r="23" spans="1:10" x14ac:dyDescent="0.25">
      <c r="A23" s="1"/>
      <c r="B23" t="s">
        <v>16</v>
      </c>
      <c r="C23">
        <v>1763</v>
      </c>
      <c r="D23">
        <v>1761</v>
      </c>
      <c r="E23">
        <v>742</v>
      </c>
      <c r="F23">
        <v>734</v>
      </c>
      <c r="G23">
        <f t="shared" si="3"/>
        <v>70.48</v>
      </c>
      <c r="H23">
        <f t="shared" si="0"/>
        <v>0.70379241516966062</v>
      </c>
      <c r="I23">
        <f t="shared" si="1"/>
        <v>0.70604725670804969</v>
      </c>
      <c r="J23">
        <f t="shared" si="2"/>
        <v>0.70491803278688536</v>
      </c>
    </row>
    <row r="24" spans="1:10" x14ac:dyDescent="0.25">
      <c r="A24" s="1"/>
      <c r="B24" t="s">
        <v>17</v>
      </c>
      <c r="C24">
        <v>1696</v>
      </c>
      <c r="D24">
        <v>1694</v>
      </c>
      <c r="E24">
        <v>806</v>
      </c>
      <c r="F24">
        <v>804</v>
      </c>
      <c r="G24">
        <f t="shared" si="3"/>
        <v>67.8</v>
      </c>
      <c r="H24">
        <f t="shared" si="0"/>
        <v>0.67785771382893689</v>
      </c>
      <c r="I24">
        <f t="shared" si="1"/>
        <v>0.6784</v>
      </c>
      <c r="J24">
        <f t="shared" si="2"/>
        <v>0.67812874850059979</v>
      </c>
    </row>
    <row r="25" spans="1:10" x14ac:dyDescent="0.25">
      <c r="A25" s="1"/>
      <c r="B25" t="s">
        <v>18</v>
      </c>
      <c r="C25">
        <v>1680</v>
      </c>
      <c r="D25">
        <v>1687</v>
      </c>
      <c r="E25">
        <v>820</v>
      </c>
      <c r="F25">
        <v>813</v>
      </c>
      <c r="G25">
        <f t="shared" si="3"/>
        <v>67.34</v>
      </c>
      <c r="H25">
        <f t="shared" si="0"/>
        <v>0.67200000000000004</v>
      </c>
      <c r="I25">
        <f t="shared" si="1"/>
        <v>0.67388688327316482</v>
      </c>
      <c r="J25">
        <f t="shared" si="2"/>
        <v>0.67294211896655309</v>
      </c>
    </row>
    <row r="26" spans="1:10" x14ac:dyDescent="0.25">
      <c r="A26" s="1" t="s">
        <v>24</v>
      </c>
      <c r="B26" t="s">
        <v>7</v>
      </c>
      <c r="C26">
        <v>2052</v>
      </c>
      <c r="D26">
        <v>2052</v>
      </c>
      <c r="E26">
        <v>448</v>
      </c>
      <c r="F26">
        <v>448</v>
      </c>
      <c r="G26">
        <f t="shared" si="3"/>
        <v>82.08</v>
      </c>
      <c r="H26">
        <f t="shared" si="0"/>
        <v>0.82079999999999997</v>
      </c>
      <c r="I26">
        <f t="shared" si="1"/>
        <v>0.82079999999999997</v>
      </c>
      <c r="J26">
        <f t="shared" si="2"/>
        <v>0.82079999999999997</v>
      </c>
    </row>
    <row r="27" spans="1:10" x14ac:dyDescent="0.25">
      <c r="A27" s="1"/>
      <c r="B27" t="s">
        <v>8</v>
      </c>
      <c r="C27">
        <v>2047</v>
      </c>
      <c r="D27">
        <v>2049</v>
      </c>
      <c r="E27">
        <v>453</v>
      </c>
      <c r="F27">
        <v>451</v>
      </c>
      <c r="G27">
        <f t="shared" si="3"/>
        <v>81.92</v>
      </c>
      <c r="H27">
        <f t="shared" si="0"/>
        <v>0.81879999999999997</v>
      </c>
      <c r="I27">
        <f t="shared" si="1"/>
        <v>0.8194555644515612</v>
      </c>
      <c r="J27">
        <f t="shared" si="2"/>
        <v>0.81912765106042418</v>
      </c>
    </row>
    <row r="28" spans="1:10" x14ac:dyDescent="0.25">
      <c r="A28" s="1"/>
      <c r="B28" t="s">
        <v>9</v>
      </c>
      <c r="C28">
        <v>2016</v>
      </c>
      <c r="D28">
        <v>1986</v>
      </c>
      <c r="E28">
        <v>514</v>
      </c>
      <c r="F28">
        <v>484</v>
      </c>
      <c r="G28">
        <f t="shared" si="3"/>
        <v>80.040000000000006</v>
      </c>
      <c r="H28">
        <f t="shared" si="0"/>
        <v>0.79683794466403157</v>
      </c>
      <c r="I28">
        <f t="shared" si="1"/>
        <v>0.80640000000000001</v>
      </c>
      <c r="J28">
        <f t="shared" si="2"/>
        <v>0.80159045725646116</v>
      </c>
    </row>
    <row r="29" spans="1:10" x14ac:dyDescent="0.25">
      <c r="A29" s="1"/>
      <c r="B29" t="s">
        <v>10</v>
      </c>
      <c r="C29">
        <v>2003</v>
      </c>
      <c r="D29">
        <v>1981</v>
      </c>
      <c r="E29">
        <v>521</v>
      </c>
      <c r="F29">
        <v>495</v>
      </c>
      <c r="G29">
        <f t="shared" si="3"/>
        <v>79.680000000000007</v>
      </c>
      <c r="H29">
        <f t="shared" si="0"/>
        <v>0.79358161648177494</v>
      </c>
      <c r="I29">
        <f t="shared" si="1"/>
        <v>0.80184147317854282</v>
      </c>
      <c r="J29">
        <f t="shared" si="2"/>
        <v>0.79769016328156117</v>
      </c>
    </row>
    <row r="30" spans="1:10" x14ac:dyDescent="0.25">
      <c r="A30" s="1"/>
      <c r="B30" t="s">
        <v>11</v>
      </c>
      <c r="C30">
        <v>2172</v>
      </c>
      <c r="D30">
        <v>2146</v>
      </c>
      <c r="E30">
        <v>354</v>
      </c>
      <c r="F30">
        <v>328</v>
      </c>
      <c r="G30">
        <f t="shared" si="3"/>
        <v>86.36</v>
      </c>
      <c r="H30">
        <f t="shared" si="0"/>
        <v>0.85985748218527314</v>
      </c>
      <c r="I30">
        <f t="shared" si="1"/>
        <v>0.86880000000000002</v>
      </c>
      <c r="J30">
        <f t="shared" si="2"/>
        <v>0.8643056108237166</v>
      </c>
    </row>
    <row r="31" spans="1:10" x14ac:dyDescent="0.25">
      <c r="A31" s="1"/>
      <c r="B31" t="s">
        <v>12</v>
      </c>
      <c r="C31">
        <v>2162</v>
      </c>
      <c r="D31">
        <v>2141</v>
      </c>
      <c r="E31">
        <v>359</v>
      </c>
      <c r="F31">
        <v>337</v>
      </c>
      <c r="G31">
        <f t="shared" si="3"/>
        <v>86.077215443088619</v>
      </c>
      <c r="H31">
        <f t="shared" si="0"/>
        <v>0.85759619198730663</v>
      </c>
      <c r="I31">
        <f t="shared" si="1"/>
        <v>0.86514605842336934</v>
      </c>
      <c r="J31">
        <f t="shared" si="2"/>
        <v>0.8613545816733067</v>
      </c>
    </row>
    <row r="32" spans="1:10" x14ac:dyDescent="0.25">
      <c r="A32" s="1"/>
      <c r="B32" t="s">
        <v>13</v>
      </c>
      <c r="C32">
        <v>2072</v>
      </c>
      <c r="D32">
        <v>2035</v>
      </c>
      <c r="E32">
        <v>465</v>
      </c>
      <c r="F32">
        <v>428</v>
      </c>
      <c r="G32">
        <f t="shared" si="3"/>
        <v>82.14</v>
      </c>
      <c r="H32">
        <f t="shared" si="0"/>
        <v>0.81671265273945604</v>
      </c>
      <c r="I32">
        <f t="shared" si="1"/>
        <v>0.82879999999999998</v>
      </c>
      <c r="J32">
        <f t="shared" si="2"/>
        <v>0.82271193170538026</v>
      </c>
    </row>
    <row r="33" spans="1:10" x14ac:dyDescent="0.25">
      <c r="A33" s="1"/>
      <c r="B33" t="s">
        <v>14</v>
      </c>
      <c r="C33">
        <v>2059</v>
      </c>
      <c r="D33">
        <v>2028</v>
      </c>
      <c r="E33">
        <v>471</v>
      </c>
      <c r="F33">
        <v>442</v>
      </c>
      <c r="G33">
        <f t="shared" si="3"/>
        <v>81.739999999999995</v>
      </c>
      <c r="H33">
        <f t="shared" si="0"/>
        <v>0.81383399209486162</v>
      </c>
      <c r="I33">
        <f t="shared" si="1"/>
        <v>0.82327069172331069</v>
      </c>
      <c r="J33">
        <f t="shared" si="2"/>
        <v>0.81852514410653943</v>
      </c>
    </row>
    <row r="34" spans="1:10" x14ac:dyDescent="0.25">
      <c r="A34" s="1"/>
      <c r="B34" t="s">
        <v>15</v>
      </c>
      <c r="C34">
        <v>2141</v>
      </c>
      <c r="D34">
        <v>2132</v>
      </c>
      <c r="E34">
        <v>369</v>
      </c>
      <c r="F34">
        <v>358</v>
      </c>
      <c r="G34">
        <f t="shared" si="3"/>
        <v>85.46</v>
      </c>
      <c r="H34">
        <f t="shared" si="0"/>
        <v>0.85298804780876492</v>
      </c>
      <c r="I34">
        <f t="shared" si="1"/>
        <v>0.85674269707883155</v>
      </c>
      <c r="J34">
        <f t="shared" si="2"/>
        <v>0.85486124975044919</v>
      </c>
    </row>
    <row r="35" spans="1:10" x14ac:dyDescent="0.25">
      <c r="A35" s="1"/>
      <c r="B35" t="s">
        <v>16</v>
      </c>
      <c r="C35">
        <v>2133</v>
      </c>
      <c r="D35">
        <v>2119</v>
      </c>
      <c r="E35">
        <v>373</v>
      </c>
      <c r="F35">
        <v>375</v>
      </c>
      <c r="G35">
        <f t="shared" si="3"/>
        <v>85.04</v>
      </c>
      <c r="H35">
        <f t="shared" si="0"/>
        <v>0.85115722266560256</v>
      </c>
      <c r="I35">
        <f t="shared" si="1"/>
        <v>0.8504784688995215</v>
      </c>
      <c r="J35">
        <f t="shared" si="2"/>
        <v>0.85081771041084964</v>
      </c>
    </row>
    <row r="36" spans="1:10" x14ac:dyDescent="0.25">
      <c r="A36" s="1"/>
      <c r="B36" t="s">
        <v>17</v>
      </c>
      <c r="C36">
        <v>2054</v>
      </c>
      <c r="D36">
        <v>2013</v>
      </c>
      <c r="E36">
        <v>487</v>
      </c>
      <c r="F36">
        <v>446</v>
      </c>
      <c r="G36">
        <f t="shared" si="3"/>
        <v>81.34</v>
      </c>
      <c r="H36">
        <f t="shared" si="0"/>
        <v>0.80834317197953565</v>
      </c>
      <c r="I36">
        <f t="shared" si="1"/>
        <v>0.8216</v>
      </c>
      <c r="J36">
        <f t="shared" si="2"/>
        <v>0.81491767506447144</v>
      </c>
    </row>
    <row r="37" spans="1:10" x14ac:dyDescent="0.25">
      <c r="A37" s="1"/>
      <c r="B37" t="s">
        <v>18</v>
      </c>
      <c r="C37">
        <v>2042</v>
      </c>
      <c r="D37">
        <v>2009</v>
      </c>
      <c r="E37">
        <v>502</v>
      </c>
      <c r="F37">
        <v>447</v>
      </c>
      <c r="G37">
        <f t="shared" si="3"/>
        <v>81.02</v>
      </c>
      <c r="H37">
        <f t="shared" si="0"/>
        <v>0.80267295597484278</v>
      </c>
      <c r="I37">
        <f t="shared" si="1"/>
        <v>0.82040980313378864</v>
      </c>
      <c r="J37">
        <f t="shared" si="2"/>
        <v>0.81144446652096158</v>
      </c>
    </row>
    <row r="38" spans="1:10" x14ac:dyDescent="0.25">
      <c r="A38" s="1" t="s">
        <v>25</v>
      </c>
      <c r="B38" t="s">
        <v>7</v>
      </c>
      <c r="C38">
        <v>2152</v>
      </c>
      <c r="D38">
        <v>2069</v>
      </c>
      <c r="E38">
        <v>431</v>
      </c>
      <c r="F38">
        <v>348</v>
      </c>
      <c r="G38">
        <f t="shared" si="3"/>
        <v>84.42</v>
      </c>
      <c r="H38">
        <f t="shared" si="0"/>
        <v>0.83313975996902823</v>
      </c>
      <c r="I38">
        <f t="shared" si="1"/>
        <v>0.86080000000000001</v>
      </c>
      <c r="J38">
        <f t="shared" si="2"/>
        <v>0.84674404879008458</v>
      </c>
    </row>
    <row r="39" spans="1:10" x14ac:dyDescent="0.25">
      <c r="A39" s="1"/>
      <c r="B39" t="s">
        <v>8</v>
      </c>
      <c r="C39">
        <v>2138</v>
      </c>
      <c r="D39">
        <v>2055</v>
      </c>
      <c r="E39">
        <v>447</v>
      </c>
      <c r="F39">
        <v>360</v>
      </c>
      <c r="G39">
        <f t="shared" si="3"/>
        <v>83.86</v>
      </c>
      <c r="H39">
        <f t="shared" si="0"/>
        <v>0.82707930367504834</v>
      </c>
      <c r="I39">
        <f t="shared" si="1"/>
        <v>0.85588470776621295</v>
      </c>
      <c r="J39">
        <f t="shared" si="2"/>
        <v>0.841235490851859</v>
      </c>
    </row>
    <row r="40" spans="1:10" x14ac:dyDescent="0.25">
      <c r="A40" s="1"/>
      <c r="B40" t="s">
        <v>9</v>
      </c>
      <c r="C40">
        <v>1439</v>
      </c>
      <c r="D40">
        <v>1984</v>
      </c>
      <c r="E40">
        <v>516</v>
      </c>
      <c r="F40">
        <v>1061</v>
      </c>
      <c r="G40">
        <f t="shared" si="3"/>
        <v>68.459999999999994</v>
      </c>
      <c r="H40">
        <f t="shared" si="0"/>
        <v>0.73606138107416885</v>
      </c>
      <c r="I40">
        <f t="shared" si="1"/>
        <v>0.5756</v>
      </c>
      <c r="J40">
        <f t="shared" si="2"/>
        <v>0.64601571268237934</v>
      </c>
    </row>
    <row r="41" spans="1:10" x14ac:dyDescent="0.25">
      <c r="A41" s="1"/>
      <c r="B41" t="s">
        <v>10</v>
      </c>
      <c r="C41">
        <v>1423</v>
      </c>
      <c r="D41">
        <v>1971</v>
      </c>
      <c r="E41">
        <v>532</v>
      </c>
      <c r="F41">
        <v>1074</v>
      </c>
      <c r="G41">
        <f t="shared" si="3"/>
        <v>67.88</v>
      </c>
      <c r="H41">
        <f t="shared" si="0"/>
        <v>0.72787723785166236</v>
      </c>
      <c r="I41">
        <f t="shared" si="1"/>
        <v>0.56988386063275931</v>
      </c>
      <c r="J41">
        <f t="shared" si="2"/>
        <v>0.63926325247079963</v>
      </c>
    </row>
    <row r="42" spans="1:10" x14ac:dyDescent="0.25">
      <c r="A42" s="1"/>
      <c r="B42" t="s">
        <v>11</v>
      </c>
      <c r="C42">
        <v>2129</v>
      </c>
      <c r="D42">
        <v>2037</v>
      </c>
      <c r="E42">
        <v>463</v>
      </c>
      <c r="F42">
        <v>371</v>
      </c>
      <c r="G42">
        <f t="shared" si="3"/>
        <v>83.32</v>
      </c>
      <c r="H42">
        <f t="shared" si="0"/>
        <v>0.82137345679012341</v>
      </c>
      <c r="I42">
        <f t="shared" si="1"/>
        <v>0.85160000000000002</v>
      </c>
      <c r="J42">
        <f t="shared" si="2"/>
        <v>0.83621366849960732</v>
      </c>
    </row>
    <row r="43" spans="1:10" x14ac:dyDescent="0.25">
      <c r="A43" s="1"/>
      <c r="B43" t="s">
        <v>12</v>
      </c>
      <c r="C43">
        <v>2112</v>
      </c>
      <c r="D43">
        <v>2024</v>
      </c>
      <c r="E43">
        <v>480</v>
      </c>
      <c r="F43">
        <v>384</v>
      </c>
      <c r="G43">
        <f t="shared" si="3"/>
        <v>82.72</v>
      </c>
      <c r="H43">
        <f t="shared" si="0"/>
        <v>0.81481481481481477</v>
      </c>
      <c r="I43">
        <f t="shared" si="1"/>
        <v>0.84615384615384615</v>
      </c>
      <c r="J43">
        <f t="shared" si="2"/>
        <v>0.83018867924528295</v>
      </c>
    </row>
    <row r="44" spans="1:10" x14ac:dyDescent="0.25">
      <c r="A44" s="1"/>
      <c r="B44" t="s">
        <v>13</v>
      </c>
      <c r="C44">
        <v>2039</v>
      </c>
      <c r="D44">
        <v>1854</v>
      </c>
      <c r="E44">
        <v>646</v>
      </c>
      <c r="F44">
        <v>461</v>
      </c>
      <c r="G44">
        <f t="shared" si="3"/>
        <v>77.86</v>
      </c>
      <c r="H44">
        <f t="shared" si="0"/>
        <v>0.75940409683426446</v>
      </c>
      <c r="I44">
        <f t="shared" si="1"/>
        <v>0.81559999999999999</v>
      </c>
      <c r="J44">
        <f t="shared" si="2"/>
        <v>0.78649951783992289</v>
      </c>
    </row>
    <row r="45" spans="1:10" x14ac:dyDescent="0.25">
      <c r="A45" s="1"/>
      <c r="B45" t="s">
        <v>14</v>
      </c>
      <c r="C45">
        <v>2015</v>
      </c>
      <c r="D45">
        <v>1848</v>
      </c>
      <c r="E45">
        <v>662</v>
      </c>
      <c r="F45">
        <v>475</v>
      </c>
      <c r="G45">
        <f t="shared" si="3"/>
        <v>77.260000000000005</v>
      </c>
      <c r="H45">
        <f t="shared" si="0"/>
        <v>0.75270825550989917</v>
      </c>
      <c r="I45">
        <f t="shared" si="1"/>
        <v>0.80923694779116462</v>
      </c>
      <c r="J45">
        <f t="shared" si="2"/>
        <v>0.77994968066576353</v>
      </c>
    </row>
    <row r="46" spans="1:10" x14ac:dyDescent="0.25">
      <c r="A46" s="1"/>
      <c r="B46" t="s">
        <v>15</v>
      </c>
      <c r="C46">
        <v>2130</v>
      </c>
      <c r="D46">
        <v>2034</v>
      </c>
      <c r="E46">
        <v>466</v>
      </c>
      <c r="F46">
        <v>370</v>
      </c>
      <c r="G46">
        <f t="shared" si="3"/>
        <v>83.28</v>
      </c>
      <c r="H46">
        <f t="shared" si="0"/>
        <v>0.82049306625577811</v>
      </c>
      <c r="I46">
        <f t="shared" si="1"/>
        <v>0.85199999999999998</v>
      </c>
      <c r="J46">
        <f t="shared" si="2"/>
        <v>0.83594976452119318</v>
      </c>
    </row>
    <row r="47" spans="1:10" x14ac:dyDescent="0.25">
      <c r="A47" s="1"/>
      <c r="B47" t="s">
        <v>16</v>
      </c>
      <c r="C47">
        <v>2113</v>
      </c>
      <c r="D47">
        <v>2024</v>
      </c>
      <c r="E47">
        <v>478</v>
      </c>
      <c r="F47">
        <v>385</v>
      </c>
      <c r="G47">
        <f t="shared" si="3"/>
        <v>82.74</v>
      </c>
      <c r="H47">
        <f t="shared" si="0"/>
        <v>0.81551524507911999</v>
      </c>
      <c r="I47">
        <f t="shared" si="1"/>
        <v>0.84587670136108883</v>
      </c>
      <c r="J47">
        <f t="shared" si="2"/>
        <v>0.83041854981332275</v>
      </c>
    </row>
    <row r="48" spans="1:10" x14ac:dyDescent="0.25">
      <c r="A48" s="1"/>
      <c r="B48" t="s">
        <v>17</v>
      </c>
      <c r="C48">
        <v>1993</v>
      </c>
      <c r="D48">
        <v>1893</v>
      </c>
      <c r="E48">
        <v>607</v>
      </c>
      <c r="F48">
        <v>507</v>
      </c>
      <c r="G48">
        <f t="shared" si="3"/>
        <v>77.72</v>
      </c>
      <c r="H48">
        <f t="shared" si="0"/>
        <v>0.7665384615384615</v>
      </c>
      <c r="I48">
        <f t="shared" si="1"/>
        <v>0.79720000000000002</v>
      </c>
      <c r="J48">
        <f t="shared" si="2"/>
        <v>0.78156862745098032</v>
      </c>
    </row>
    <row r="49" spans="1:10" x14ac:dyDescent="0.25">
      <c r="A49" s="1"/>
      <c r="B49" t="s">
        <v>18</v>
      </c>
      <c r="C49">
        <v>1981</v>
      </c>
      <c r="D49">
        <v>1879</v>
      </c>
      <c r="E49">
        <v>622</v>
      </c>
      <c r="F49">
        <v>518</v>
      </c>
      <c r="G49">
        <f t="shared" si="3"/>
        <v>77.2</v>
      </c>
      <c r="H49">
        <f t="shared" si="0"/>
        <v>0.76104494813676526</v>
      </c>
      <c r="I49">
        <f t="shared" si="1"/>
        <v>0.79271708683473385</v>
      </c>
      <c r="J49">
        <f t="shared" si="2"/>
        <v>0.77655821246569978</v>
      </c>
    </row>
    <row r="50" spans="1:10" x14ac:dyDescent="0.25">
      <c r="A50" s="1" t="s">
        <v>26</v>
      </c>
      <c r="B50" t="s">
        <v>7</v>
      </c>
      <c r="C50">
        <v>1689</v>
      </c>
      <c r="D50">
        <v>2065</v>
      </c>
      <c r="E50">
        <v>435</v>
      </c>
      <c r="F50">
        <v>811</v>
      </c>
      <c r="G50">
        <f t="shared" si="3"/>
        <v>75.08</v>
      </c>
      <c r="H50">
        <f t="shared" si="0"/>
        <v>0.79519774011299438</v>
      </c>
      <c r="I50">
        <f t="shared" si="1"/>
        <v>0.67559999999999998</v>
      </c>
      <c r="J50">
        <f t="shared" si="2"/>
        <v>0.73053633217993075</v>
      </c>
    </row>
    <row r="51" spans="1:10" x14ac:dyDescent="0.25">
      <c r="A51" s="1"/>
      <c r="B51" t="s">
        <v>8</v>
      </c>
      <c r="C51">
        <v>1673</v>
      </c>
      <c r="D51">
        <v>2054</v>
      </c>
      <c r="E51">
        <v>447</v>
      </c>
      <c r="F51">
        <v>826</v>
      </c>
      <c r="G51">
        <f t="shared" si="3"/>
        <v>74.540000000000006</v>
      </c>
      <c r="H51">
        <f t="shared" si="0"/>
        <v>0.78915094339622638</v>
      </c>
      <c r="I51">
        <f t="shared" si="1"/>
        <v>0.66946778711484589</v>
      </c>
      <c r="J51">
        <f t="shared" si="2"/>
        <v>0.72439922061052175</v>
      </c>
    </row>
    <row r="52" spans="1:10" x14ac:dyDescent="0.25">
      <c r="A52" s="1"/>
      <c r="B52" t="s">
        <v>9</v>
      </c>
      <c r="C52">
        <v>1676</v>
      </c>
      <c r="D52">
        <v>1946</v>
      </c>
      <c r="E52">
        <v>554</v>
      </c>
      <c r="F52">
        <v>824</v>
      </c>
      <c r="G52">
        <f t="shared" si="3"/>
        <v>72.44</v>
      </c>
      <c r="H52">
        <f t="shared" si="0"/>
        <v>0.75156950672645739</v>
      </c>
      <c r="I52">
        <f t="shared" si="1"/>
        <v>0.6704</v>
      </c>
      <c r="J52">
        <f t="shared" si="2"/>
        <v>0.70866807610993643</v>
      </c>
    </row>
    <row r="53" spans="1:10" x14ac:dyDescent="0.25">
      <c r="A53" s="1"/>
      <c r="B53" t="s">
        <v>10</v>
      </c>
      <c r="C53">
        <v>1662</v>
      </c>
      <c r="D53">
        <v>1936</v>
      </c>
      <c r="E53">
        <v>568</v>
      </c>
      <c r="F53">
        <v>834</v>
      </c>
      <c r="G53">
        <f t="shared" si="3"/>
        <v>71.959999999999994</v>
      </c>
      <c r="H53">
        <f t="shared" si="0"/>
        <v>0.74529147982062782</v>
      </c>
      <c r="I53">
        <f t="shared" si="1"/>
        <v>0.66586538461538458</v>
      </c>
      <c r="J53">
        <f t="shared" si="2"/>
        <v>0.70334320778671178</v>
      </c>
    </row>
    <row r="54" spans="1:10" x14ac:dyDescent="0.25">
      <c r="A54" s="1"/>
      <c r="B54" t="s">
        <v>11</v>
      </c>
      <c r="C54">
        <v>1620</v>
      </c>
      <c r="D54">
        <v>2092</v>
      </c>
      <c r="E54">
        <v>408</v>
      </c>
      <c r="F54">
        <v>880</v>
      </c>
      <c r="G54">
        <f t="shared" si="3"/>
        <v>74.239999999999995</v>
      </c>
      <c r="H54">
        <f t="shared" si="0"/>
        <v>0.79881656804733725</v>
      </c>
      <c r="I54">
        <f t="shared" si="1"/>
        <v>0.64800000000000002</v>
      </c>
      <c r="J54">
        <f t="shared" si="2"/>
        <v>0.71554770318021199</v>
      </c>
    </row>
    <row r="55" spans="1:10" x14ac:dyDescent="0.25">
      <c r="A55" s="1"/>
      <c r="B55" t="s">
        <v>12</v>
      </c>
      <c r="C55">
        <v>1601</v>
      </c>
      <c r="D55">
        <v>2079</v>
      </c>
      <c r="E55">
        <v>423</v>
      </c>
      <c r="F55">
        <v>897</v>
      </c>
      <c r="G55">
        <f t="shared" si="3"/>
        <v>73.599999999999994</v>
      </c>
      <c r="H55">
        <f t="shared" si="0"/>
        <v>0.79100790513833996</v>
      </c>
      <c r="I55">
        <f t="shared" si="1"/>
        <v>0.64091273018414729</v>
      </c>
      <c r="J55">
        <f t="shared" si="2"/>
        <v>0.70809376382131795</v>
      </c>
    </row>
    <row r="56" spans="1:10" x14ac:dyDescent="0.25">
      <c r="A56" s="1"/>
      <c r="B56" t="s">
        <v>13</v>
      </c>
      <c r="C56">
        <v>1700</v>
      </c>
      <c r="D56">
        <v>2014</v>
      </c>
      <c r="E56">
        <v>486</v>
      </c>
      <c r="F56">
        <v>800</v>
      </c>
      <c r="G56">
        <f t="shared" si="3"/>
        <v>74.28</v>
      </c>
      <c r="H56">
        <f t="shared" si="0"/>
        <v>0.77767612076852699</v>
      </c>
      <c r="I56">
        <f t="shared" si="1"/>
        <v>0.68</v>
      </c>
      <c r="J56">
        <f t="shared" si="2"/>
        <v>0.72556551429790872</v>
      </c>
    </row>
    <row r="57" spans="1:10" x14ac:dyDescent="0.25">
      <c r="A57" s="1"/>
      <c r="B57" t="s">
        <v>14</v>
      </c>
      <c r="C57">
        <v>1687</v>
      </c>
      <c r="D57">
        <v>1998</v>
      </c>
      <c r="E57">
        <v>496</v>
      </c>
      <c r="F57">
        <v>819</v>
      </c>
      <c r="G57">
        <f t="shared" si="3"/>
        <v>73.7</v>
      </c>
      <c r="H57">
        <f t="shared" si="0"/>
        <v>0.77278973889143376</v>
      </c>
      <c r="I57">
        <f t="shared" si="1"/>
        <v>0.67318435754189943</v>
      </c>
      <c r="J57">
        <f t="shared" si="2"/>
        <v>0.71955640861590953</v>
      </c>
    </row>
    <row r="58" spans="1:10" x14ac:dyDescent="0.25">
      <c r="A58" s="1"/>
      <c r="B58" t="s">
        <v>15</v>
      </c>
      <c r="C58">
        <v>1614</v>
      </c>
      <c r="D58">
        <v>2052</v>
      </c>
      <c r="E58">
        <v>448</v>
      </c>
      <c r="F58">
        <v>886</v>
      </c>
      <c r="G58">
        <f t="shared" si="3"/>
        <v>73.319999999999993</v>
      </c>
      <c r="H58">
        <f t="shared" si="0"/>
        <v>0.78273520853540257</v>
      </c>
      <c r="I58">
        <f t="shared" si="1"/>
        <v>0.64559999999999995</v>
      </c>
      <c r="J58">
        <f t="shared" si="2"/>
        <v>0.70758439281017105</v>
      </c>
    </row>
    <row r="59" spans="1:10" x14ac:dyDescent="0.25">
      <c r="A59" s="1"/>
      <c r="B59" t="s">
        <v>16</v>
      </c>
      <c r="C59">
        <v>1603</v>
      </c>
      <c r="D59">
        <v>2040</v>
      </c>
      <c r="E59">
        <v>460</v>
      </c>
      <c r="F59">
        <v>897</v>
      </c>
      <c r="G59">
        <f t="shared" si="3"/>
        <v>72.86</v>
      </c>
      <c r="H59">
        <f t="shared" si="0"/>
        <v>0.77702375181774119</v>
      </c>
      <c r="I59">
        <f t="shared" si="1"/>
        <v>0.64119999999999999</v>
      </c>
      <c r="J59">
        <f t="shared" si="2"/>
        <v>0.7026079333771641</v>
      </c>
    </row>
    <row r="60" spans="1:10" x14ac:dyDescent="0.25">
      <c r="A60" s="1"/>
      <c r="B60" t="s">
        <v>17</v>
      </c>
      <c r="C60">
        <v>1776</v>
      </c>
      <c r="D60">
        <v>1981</v>
      </c>
      <c r="E60">
        <v>519</v>
      </c>
      <c r="F60">
        <v>724</v>
      </c>
      <c r="G60">
        <f t="shared" si="3"/>
        <v>75.14</v>
      </c>
      <c r="H60">
        <f t="shared" si="0"/>
        <v>0.77385620915032682</v>
      </c>
      <c r="I60">
        <f t="shared" si="1"/>
        <v>0.71040000000000003</v>
      </c>
      <c r="J60">
        <f t="shared" si="2"/>
        <v>0.74077163712200211</v>
      </c>
    </row>
    <row r="61" spans="1:10" x14ac:dyDescent="0.25">
      <c r="A61" s="1"/>
      <c r="B61" t="s">
        <v>18</v>
      </c>
      <c r="C61">
        <v>1763</v>
      </c>
      <c r="D61">
        <v>1960</v>
      </c>
      <c r="E61">
        <v>533</v>
      </c>
      <c r="F61">
        <v>744</v>
      </c>
      <c r="G61">
        <f t="shared" si="3"/>
        <v>74.459999999999994</v>
      </c>
      <c r="H61">
        <f t="shared" si="0"/>
        <v>0.7678571428571429</v>
      </c>
      <c r="I61">
        <f t="shared" si="1"/>
        <v>0.70323095333067409</v>
      </c>
      <c r="J61">
        <f t="shared" si="2"/>
        <v>0.73412450551738495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14.42578125" bestFit="1" customWidth="1"/>
    <col min="2" max="2" width="43.42578125" bestFit="1" customWidth="1"/>
  </cols>
  <sheetData>
    <row r="1" spans="1:6" x14ac:dyDescent="0.25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x14ac:dyDescent="0.25">
      <c r="A2" s="1" t="s">
        <v>6</v>
      </c>
      <c r="B2" t="s">
        <v>7</v>
      </c>
      <c r="C2">
        <v>2120</v>
      </c>
      <c r="D2">
        <v>1990</v>
      </c>
      <c r="E2">
        <v>510</v>
      </c>
      <c r="F2">
        <v>380</v>
      </c>
    </row>
    <row r="3" spans="1:6" x14ac:dyDescent="0.25">
      <c r="A3" s="1"/>
      <c r="B3" t="s">
        <v>8</v>
      </c>
      <c r="C3">
        <v>2114</v>
      </c>
      <c r="D3">
        <v>1977</v>
      </c>
      <c r="E3">
        <v>523</v>
      </c>
      <c r="F3">
        <v>386</v>
      </c>
    </row>
    <row r="4" spans="1:6" x14ac:dyDescent="0.25">
      <c r="A4" s="1"/>
      <c r="B4" t="s">
        <v>9</v>
      </c>
      <c r="C4">
        <v>1724</v>
      </c>
      <c r="D4">
        <v>2019</v>
      </c>
      <c r="E4">
        <v>480</v>
      </c>
      <c r="F4">
        <v>777</v>
      </c>
    </row>
    <row r="5" spans="1:6" x14ac:dyDescent="0.25">
      <c r="A5" s="1"/>
      <c r="B5" t="s">
        <v>10</v>
      </c>
      <c r="C5">
        <v>1715</v>
      </c>
      <c r="D5">
        <v>1987</v>
      </c>
      <c r="E5">
        <v>501</v>
      </c>
      <c r="F5">
        <v>797</v>
      </c>
    </row>
    <row r="6" spans="1:6" x14ac:dyDescent="0.25">
      <c r="A6" s="1"/>
      <c r="B6" t="s">
        <v>11</v>
      </c>
      <c r="C6">
        <v>2120</v>
      </c>
      <c r="D6">
        <v>1990</v>
      </c>
      <c r="E6">
        <v>510</v>
      </c>
      <c r="F6">
        <v>380</v>
      </c>
    </row>
    <row r="7" spans="1:6" x14ac:dyDescent="0.25">
      <c r="A7" s="1"/>
      <c r="B7" t="s">
        <v>12</v>
      </c>
      <c r="C7">
        <v>2143</v>
      </c>
      <c r="D7">
        <v>1963</v>
      </c>
      <c r="E7">
        <v>537</v>
      </c>
      <c r="F7">
        <v>357</v>
      </c>
    </row>
    <row r="8" spans="1:6" x14ac:dyDescent="0.25">
      <c r="A8" s="1"/>
      <c r="B8" t="s">
        <v>13</v>
      </c>
      <c r="C8">
        <v>1724</v>
      </c>
      <c r="D8">
        <v>2019</v>
      </c>
      <c r="E8">
        <v>480</v>
      </c>
      <c r="F8">
        <v>777</v>
      </c>
    </row>
    <row r="9" spans="1:6" x14ac:dyDescent="0.25">
      <c r="A9" s="1"/>
      <c r="B9" t="s">
        <v>14</v>
      </c>
      <c r="C9">
        <v>1715</v>
      </c>
      <c r="D9">
        <v>1987</v>
      </c>
      <c r="E9">
        <v>501</v>
      </c>
      <c r="F9">
        <v>797</v>
      </c>
    </row>
    <row r="10" spans="1:6" x14ac:dyDescent="0.25">
      <c r="A10" s="1"/>
      <c r="B10" t="s">
        <v>15</v>
      </c>
      <c r="C10">
        <v>2120</v>
      </c>
      <c r="D10">
        <v>1990</v>
      </c>
      <c r="E10">
        <v>510</v>
      </c>
      <c r="F10">
        <v>380</v>
      </c>
    </row>
    <row r="11" spans="1:6" x14ac:dyDescent="0.25">
      <c r="A11" s="1"/>
      <c r="B11" t="s">
        <v>16</v>
      </c>
      <c r="C11">
        <v>2143</v>
      </c>
      <c r="D11">
        <v>1963</v>
      </c>
      <c r="E11">
        <v>537</v>
      </c>
      <c r="F11">
        <v>357</v>
      </c>
    </row>
    <row r="12" spans="1:6" x14ac:dyDescent="0.25">
      <c r="A12" s="1"/>
      <c r="B12" t="s">
        <v>17</v>
      </c>
      <c r="C12">
        <v>1724</v>
      </c>
      <c r="D12">
        <v>2019</v>
      </c>
      <c r="E12">
        <v>480</v>
      </c>
      <c r="F12">
        <v>777</v>
      </c>
    </row>
    <row r="13" spans="1:6" x14ac:dyDescent="0.25">
      <c r="A13" s="1"/>
      <c r="B13" t="s">
        <v>18</v>
      </c>
      <c r="C13">
        <v>1715</v>
      </c>
      <c r="D13">
        <v>1987</v>
      </c>
      <c r="E13">
        <v>501</v>
      </c>
      <c r="F13">
        <v>797</v>
      </c>
    </row>
    <row r="14" spans="1:6" x14ac:dyDescent="0.25">
      <c r="A14" s="1" t="s">
        <v>23</v>
      </c>
      <c r="B14" t="s">
        <v>7</v>
      </c>
      <c r="C14">
        <v>1775</v>
      </c>
      <c r="D14">
        <v>1766</v>
      </c>
      <c r="E14">
        <v>734</v>
      </c>
      <c r="F14">
        <v>725</v>
      </c>
    </row>
    <row r="15" spans="1:6" x14ac:dyDescent="0.25">
      <c r="A15" s="1"/>
      <c r="B15" t="s">
        <v>8</v>
      </c>
      <c r="C15">
        <v>1763</v>
      </c>
      <c r="D15">
        <v>1761</v>
      </c>
      <c r="E15">
        <v>742</v>
      </c>
      <c r="F15">
        <v>734</v>
      </c>
    </row>
    <row r="16" spans="1:6" x14ac:dyDescent="0.25">
      <c r="A16" s="1"/>
      <c r="B16" t="s">
        <v>9</v>
      </c>
      <c r="C16">
        <v>1696</v>
      </c>
      <c r="D16">
        <v>1694</v>
      </c>
      <c r="E16">
        <v>806</v>
      </c>
      <c r="F16">
        <v>804</v>
      </c>
    </row>
    <row r="17" spans="1:6" x14ac:dyDescent="0.25">
      <c r="A17" s="1"/>
      <c r="B17" t="s">
        <v>10</v>
      </c>
      <c r="C17">
        <v>1680</v>
      </c>
      <c r="D17">
        <v>1687</v>
      </c>
      <c r="E17">
        <v>820</v>
      </c>
      <c r="F17">
        <v>813</v>
      </c>
    </row>
    <row r="18" spans="1:6" x14ac:dyDescent="0.25">
      <c r="A18" s="1"/>
      <c r="B18" t="s">
        <v>11</v>
      </c>
      <c r="C18">
        <v>1775</v>
      </c>
      <c r="D18">
        <v>1766</v>
      </c>
      <c r="E18">
        <v>734</v>
      </c>
      <c r="F18">
        <v>725</v>
      </c>
    </row>
    <row r="19" spans="1:6" x14ac:dyDescent="0.25">
      <c r="A19" s="1"/>
      <c r="B19" t="s">
        <v>12</v>
      </c>
      <c r="C19">
        <v>1763</v>
      </c>
      <c r="D19">
        <v>1761</v>
      </c>
      <c r="E19">
        <v>742</v>
      </c>
      <c r="F19">
        <v>734</v>
      </c>
    </row>
    <row r="20" spans="1:6" x14ac:dyDescent="0.25">
      <c r="A20" s="1"/>
      <c r="B20" t="s">
        <v>13</v>
      </c>
      <c r="C20">
        <v>1696</v>
      </c>
      <c r="D20">
        <v>1694</v>
      </c>
      <c r="E20">
        <v>806</v>
      </c>
      <c r="F20">
        <v>804</v>
      </c>
    </row>
    <row r="21" spans="1:6" x14ac:dyDescent="0.25">
      <c r="A21" s="1"/>
      <c r="B21" t="s">
        <v>14</v>
      </c>
      <c r="C21">
        <v>1680</v>
      </c>
      <c r="D21">
        <v>1687</v>
      </c>
      <c r="E21">
        <v>820</v>
      </c>
      <c r="F21">
        <v>813</v>
      </c>
    </row>
    <row r="22" spans="1:6" x14ac:dyDescent="0.25">
      <c r="A22" s="1"/>
      <c r="B22" t="s">
        <v>15</v>
      </c>
      <c r="C22">
        <v>1775</v>
      </c>
      <c r="D22">
        <v>1766</v>
      </c>
      <c r="E22">
        <v>734</v>
      </c>
      <c r="F22">
        <v>725</v>
      </c>
    </row>
    <row r="23" spans="1:6" x14ac:dyDescent="0.25">
      <c r="A23" s="1"/>
      <c r="B23" t="s">
        <v>16</v>
      </c>
      <c r="C23">
        <v>1763</v>
      </c>
      <c r="D23">
        <v>1761</v>
      </c>
      <c r="E23">
        <v>742</v>
      </c>
      <c r="F23">
        <v>734</v>
      </c>
    </row>
    <row r="24" spans="1:6" x14ac:dyDescent="0.25">
      <c r="A24" s="1"/>
      <c r="B24" t="s">
        <v>17</v>
      </c>
      <c r="C24">
        <v>1696</v>
      </c>
      <c r="D24">
        <v>1694</v>
      </c>
      <c r="E24">
        <v>806</v>
      </c>
      <c r="F24">
        <v>804</v>
      </c>
    </row>
    <row r="25" spans="1:6" x14ac:dyDescent="0.25">
      <c r="A25" s="1"/>
      <c r="B25" t="s">
        <v>18</v>
      </c>
      <c r="C25">
        <v>1680</v>
      </c>
      <c r="D25">
        <v>1687</v>
      </c>
      <c r="E25">
        <v>820</v>
      </c>
      <c r="F25">
        <v>813</v>
      </c>
    </row>
    <row r="26" spans="1:6" x14ac:dyDescent="0.25">
      <c r="A26" s="1" t="s">
        <v>24</v>
      </c>
      <c r="B26" t="s">
        <v>7</v>
      </c>
      <c r="C26">
        <v>2052</v>
      </c>
      <c r="D26">
        <v>2052</v>
      </c>
      <c r="E26">
        <v>448</v>
      </c>
      <c r="F26">
        <v>448</v>
      </c>
    </row>
    <row r="27" spans="1:6" x14ac:dyDescent="0.25">
      <c r="A27" s="1"/>
      <c r="B27" t="s">
        <v>8</v>
      </c>
      <c r="C27">
        <v>2047</v>
      </c>
      <c r="D27">
        <v>2049</v>
      </c>
      <c r="E27">
        <v>453</v>
      </c>
      <c r="F27">
        <v>451</v>
      </c>
    </row>
    <row r="28" spans="1:6" x14ac:dyDescent="0.25">
      <c r="A28" s="1"/>
      <c r="B28" t="s">
        <v>9</v>
      </c>
      <c r="C28">
        <v>2016</v>
      </c>
      <c r="D28">
        <v>1986</v>
      </c>
      <c r="E28">
        <v>514</v>
      </c>
      <c r="F28">
        <v>484</v>
      </c>
    </row>
    <row r="29" spans="1:6" x14ac:dyDescent="0.25">
      <c r="A29" s="1"/>
      <c r="B29" t="s">
        <v>10</v>
      </c>
      <c r="C29">
        <v>2003</v>
      </c>
      <c r="D29">
        <v>1981</v>
      </c>
      <c r="E29">
        <v>521</v>
      </c>
      <c r="F29">
        <v>495</v>
      </c>
    </row>
    <row r="30" spans="1:6" x14ac:dyDescent="0.25">
      <c r="A30" s="1"/>
      <c r="B30" t="s">
        <v>11</v>
      </c>
      <c r="C30">
        <v>2172</v>
      </c>
      <c r="D30">
        <v>2146</v>
      </c>
      <c r="E30">
        <v>354</v>
      </c>
      <c r="F30">
        <v>328</v>
      </c>
    </row>
    <row r="31" spans="1:6" x14ac:dyDescent="0.25">
      <c r="A31" s="1"/>
      <c r="B31" t="s">
        <v>12</v>
      </c>
      <c r="C31">
        <v>2162</v>
      </c>
      <c r="D31">
        <v>2141</v>
      </c>
      <c r="E31">
        <v>359</v>
      </c>
      <c r="F31">
        <v>337</v>
      </c>
    </row>
    <row r="32" spans="1:6" x14ac:dyDescent="0.25">
      <c r="A32" s="1"/>
      <c r="B32" t="s">
        <v>13</v>
      </c>
      <c r="C32">
        <v>2072</v>
      </c>
      <c r="D32">
        <v>2035</v>
      </c>
      <c r="E32">
        <v>465</v>
      </c>
      <c r="F32">
        <v>428</v>
      </c>
    </row>
    <row r="33" spans="1:6" x14ac:dyDescent="0.25">
      <c r="A33" s="1"/>
      <c r="B33" t="s">
        <v>14</v>
      </c>
      <c r="C33">
        <v>2059</v>
      </c>
      <c r="D33">
        <v>2028</v>
      </c>
      <c r="E33">
        <v>471</v>
      </c>
      <c r="F33">
        <v>442</v>
      </c>
    </row>
    <row r="34" spans="1:6" x14ac:dyDescent="0.25">
      <c r="A34" s="1"/>
      <c r="B34" t="s">
        <v>15</v>
      </c>
      <c r="C34">
        <v>2141</v>
      </c>
      <c r="D34">
        <v>2132</v>
      </c>
      <c r="E34">
        <v>369</v>
      </c>
      <c r="F34">
        <v>358</v>
      </c>
    </row>
    <row r="35" spans="1:6" x14ac:dyDescent="0.25">
      <c r="A35" s="1"/>
      <c r="B35" t="s">
        <v>16</v>
      </c>
      <c r="C35">
        <v>2133</v>
      </c>
      <c r="D35">
        <v>2119</v>
      </c>
      <c r="E35">
        <v>373</v>
      </c>
      <c r="F35">
        <v>375</v>
      </c>
    </row>
    <row r="36" spans="1:6" x14ac:dyDescent="0.25">
      <c r="A36" s="1"/>
      <c r="B36" t="s">
        <v>17</v>
      </c>
      <c r="C36">
        <v>2054</v>
      </c>
      <c r="D36">
        <v>2013</v>
      </c>
      <c r="E36">
        <v>487</v>
      </c>
      <c r="F36">
        <v>446</v>
      </c>
    </row>
    <row r="37" spans="1:6" x14ac:dyDescent="0.25">
      <c r="A37" s="1"/>
      <c r="B37" t="s">
        <v>18</v>
      </c>
      <c r="C37">
        <v>2042</v>
      </c>
      <c r="D37">
        <v>2009</v>
      </c>
      <c r="E37">
        <v>502</v>
      </c>
      <c r="F37">
        <v>447</v>
      </c>
    </row>
    <row r="38" spans="1:6" x14ac:dyDescent="0.25">
      <c r="A38" s="1" t="s">
        <v>25</v>
      </c>
      <c r="B38" t="s">
        <v>7</v>
      </c>
      <c r="C38">
        <v>2152</v>
      </c>
      <c r="D38">
        <v>2069</v>
      </c>
      <c r="E38">
        <v>431</v>
      </c>
      <c r="F38">
        <v>348</v>
      </c>
    </row>
    <row r="39" spans="1:6" x14ac:dyDescent="0.25">
      <c r="A39" s="1"/>
      <c r="B39" t="s">
        <v>8</v>
      </c>
      <c r="C39">
        <v>2138</v>
      </c>
      <c r="D39">
        <v>2055</v>
      </c>
      <c r="E39">
        <v>447</v>
      </c>
      <c r="F39">
        <v>360</v>
      </c>
    </row>
    <row r="40" spans="1:6" x14ac:dyDescent="0.25">
      <c r="A40" s="1"/>
      <c r="B40" t="s">
        <v>9</v>
      </c>
      <c r="C40">
        <v>1439</v>
      </c>
      <c r="D40">
        <v>1984</v>
      </c>
      <c r="E40">
        <v>516</v>
      </c>
      <c r="F40">
        <v>1061</v>
      </c>
    </row>
    <row r="41" spans="1:6" x14ac:dyDescent="0.25">
      <c r="A41" s="1"/>
      <c r="B41" t="s">
        <v>10</v>
      </c>
      <c r="C41">
        <v>1423</v>
      </c>
      <c r="D41">
        <v>1971</v>
      </c>
      <c r="E41">
        <v>532</v>
      </c>
      <c r="F41">
        <v>1074</v>
      </c>
    </row>
    <row r="42" spans="1:6" x14ac:dyDescent="0.25">
      <c r="A42" s="1"/>
      <c r="B42" t="s">
        <v>11</v>
      </c>
      <c r="C42">
        <v>2129</v>
      </c>
      <c r="D42">
        <v>2037</v>
      </c>
      <c r="E42">
        <v>463</v>
      </c>
      <c r="F42">
        <v>371</v>
      </c>
    </row>
    <row r="43" spans="1:6" x14ac:dyDescent="0.25">
      <c r="A43" s="1"/>
      <c r="B43" t="s">
        <v>12</v>
      </c>
      <c r="C43">
        <v>2112</v>
      </c>
      <c r="D43">
        <v>2024</v>
      </c>
      <c r="E43">
        <v>480</v>
      </c>
      <c r="F43">
        <v>384</v>
      </c>
    </row>
    <row r="44" spans="1:6" x14ac:dyDescent="0.25">
      <c r="A44" s="1"/>
      <c r="B44" t="s">
        <v>13</v>
      </c>
      <c r="C44">
        <v>2039</v>
      </c>
      <c r="D44">
        <v>1854</v>
      </c>
      <c r="E44">
        <v>646</v>
      </c>
      <c r="F44">
        <v>461</v>
      </c>
    </row>
    <row r="45" spans="1:6" x14ac:dyDescent="0.25">
      <c r="A45" s="1"/>
      <c r="B45" t="s">
        <v>14</v>
      </c>
      <c r="C45">
        <v>2015</v>
      </c>
      <c r="D45">
        <v>1848</v>
      </c>
      <c r="E45">
        <v>662</v>
      </c>
      <c r="F45">
        <v>475</v>
      </c>
    </row>
    <row r="46" spans="1:6" x14ac:dyDescent="0.25">
      <c r="A46" s="1"/>
      <c r="B46" t="s">
        <v>15</v>
      </c>
      <c r="C46">
        <v>2130</v>
      </c>
      <c r="D46">
        <v>2034</v>
      </c>
      <c r="E46">
        <v>466</v>
      </c>
      <c r="F46">
        <v>370</v>
      </c>
    </row>
    <row r="47" spans="1:6" x14ac:dyDescent="0.25">
      <c r="A47" s="1"/>
      <c r="B47" t="s">
        <v>16</v>
      </c>
      <c r="C47">
        <v>2113</v>
      </c>
      <c r="D47">
        <v>2024</v>
      </c>
      <c r="E47">
        <v>478</v>
      </c>
      <c r="F47">
        <v>385</v>
      </c>
    </row>
    <row r="48" spans="1:6" x14ac:dyDescent="0.25">
      <c r="A48" s="1"/>
      <c r="B48" t="s">
        <v>17</v>
      </c>
      <c r="C48">
        <v>1993</v>
      </c>
      <c r="D48">
        <v>1893</v>
      </c>
      <c r="E48">
        <v>607</v>
      </c>
      <c r="F48">
        <v>507</v>
      </c>
    </row>
    <row r="49" spans="1:6" x14ac:dyDescent="0.25">
      <c r="A49" s="1"/>
      <c r="B49" t="s">
        <v>18</v>
      </c>
      <c r="C49">
        <v>1981</v>
      </c>
      <c r="D49">
        <v>1879</v>
      </c>
      <c r="E49">
        <v>622</v>
      </c>
      <c r="F49">
        <v>518</v>
      </c>
    </row>
    <row r="50" spans="1:6" x14ac:dyDescent="0.25">
      <c r="A50" s="1" t="s">
        <v>26</v>
      </c>
      <c r="B50" t="s">
        <v>7</v>
      </c>
      <c r="C50">
        <v>1689</v>
      </c>
      <c r="D50">
        <v>2065</v>
      </c>
      <c r="E50">
        <v>435</v>
      </c>
      <c r="F50">
        <v>811</v>
      </c>
    </row>
    <row r="51" spans="1:6" x14ac:dyDescent="0.25">
      <c r="A51" s="1"/>
      <c r="B51" t="s">
        <v>8</v>
      </c>
      <c r="C51">
        <v>1673</v>
      </c>
      <c r="D51">
        <v>2054</v>
      </c>
      <c r="E51">
        <v>447</v>
      </c>
      <c r="F51">
        <v>826</v>
      </c>
    </row>
    <row r="52" spans="1:6" x14ac:dyDescent="0.25">
      <c r="A52" s="1"/>
      <c r="B52" t="s">
        <v>9</v>
      </c>
      <c r="C52">
        <v>1676</v>
      </c>
      <c r="D52">
        <v>1946</v>
      </c>
      <c r="E52">
        <v>554</v>
      </c>
      <c r="F52">
        <v>824</v>
      </c>
    </row>
    <row r="53" spans="1:6" x14ac:dyDescent="0.25">
      <c r="A53" s="1"/>
      <c r="B53" t="s">
        <v>10</v>
      </c>
      <c r="C53">
        <v>1662</v>
      </c>
      <c r="D53">
        <v>1936</v>
      </c>
      <c r="E53">
        <v>568</v>
      </c>
      <c r="F53">
        <v>834</v>
      </c>
    </row>
    <row r="54" spans="1:6" x14ac:dyDescent="0.25">
      <c r="A54" s="1"/>
      <c r="B54" t="s">
        <v>11</v>
      </c>
      <c r="C54">
        <v>1620</v>
      </c>
      <c r="D54">
        <v>2092</v>
      </c>
      <c r="E54">
        <v>408</v>
      </c>
      <c r="F54">
        <v>880</v>
      </c>
    </row>
    <row r="55" spans="1:6" x14ac:dyDescent="0.25">
      <c r="A55" s="1"/>
      <c r="B55" t="s">
        <v>12</v>
      </c>
      <c r="C55">
        <v>1601</v>
      </c>
      <c r="D55">
        <v>2079</v>
      </c>
      <c r="E55">
        <v>423</v>
      </c>
      <c r="F55">
        <v>897</v>
      </c>
    </row>
    <row r="56" spans="1:6" x14ac:dyDescent="0.25">
      <c r="A56" s="1"/>
      <c r="B56" t="s">
        <v>13</v>
      </c>
      <c r="C56">
        <v>1700</v>
      </c>
      <c r="D56">
        <v>2014</v>
      </c>
      <c r="E56">
        <v>486</v>
      </c>
      <c r="F56">
        <v>800</v>
      </c>
    </row>
    <row r="57" spans="1:6" x14ac:dyDescent="0.25">
      <c r="A57" s="1"/>
      <c r="B57" t="s">
        <v>14</v>
      </c>
      <c r="C57">
        <v>1687</v>
      </c>
      <c r="D57">
        <v>1998</v>
      </c>
      <c r="E57">
        <v>496</v>
      </c>
      <c r="F57">
        <v>819</v>
      </c>
    </row>
    <row r="58" spans="1:6" x14ac:dyDescent="0.25">
      <c r="A58" s="1"/>
      <c r="B58" t="s">
        <v>15</v>
      </c>
      <c r="C58">
        <v>1614</v>
      </c>
      <c r="D58">
        <v>2052</v>
      </c>
      <c r="E58">
        <v>448</v>
      </c>
      <c r="F58">
        <v>886</v>
      </c>
    </row>
    <row r="59" spans="1:6" x14ac:dyDescent="0.25">
      <c r="A59" s="1"/>
      <c r="B59" t="s">
        <v>16</v>
      </c>
      <c r="C59">
        <v>1603</v>
      </c>
      <c r="D59">
        <v>2040</v>
      </c>
      <c r="E59">
        <v>460</v>
      </c>
      <c r="F59">
        <v>897</v>
      </c>
    </row>
    <row r="60" spans="1:6" x14ac:dyDescent="0.25">
      <c r="A60" s="1"/>
      <c r="B60" t="s">
        <v>17</v>
      </c>
      <c r="C60">
        <v>1776</v>
      </c>
      <c r="D60">
        <v>1981</v>
      </c>
      <c r="E60">
        <v>519</v>
      </c>
      <c r="F60">
        <v>724</v>
      </c>
    </row>
    <row r="61" spans="1:6" x14ac:dyDescent="0.25">
      <c r="A61" s="1"/>
      <c r="B61" t="s">
        <v>18</v>
      </c>
      <c r="C61">
        <v>1763</v>
      </c>
      <c r="D61">
        <v>1960</v>
      </c>
      <c r="E61">
        <v>533</v>
      </c>
      <c r="F61">
        <v>744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abSelected="1" workbookViewId="0"/>
  </sheetViews>
  <sheetFormatPr defaultRowHeight="15" x14ac:dyDescent="0.25"/>
  <cols>
    <col min="1" max="1" width="14.42578125" bestFit="1" customWidth="1"/>
    <col min="2" max="2" width="43.42578125" bestFit="1" customWidth="1"/>
  </cols>
  <sheetData>
    <row r="1" spans="1:10" x14ac:dyDescent="0.25">
      <c r="A1" s="1" t="s">
        <v>0</v>
      </c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s="1" t="s">
        <v>6</v>
      </c>
      <c r="B2" t="s">
        <v>7</v>
      </c>
      <c r="C2">
        <v>2120</v>
      </c>
      <c r="D2">
        <v>1990</v>
      </c>
      <c r="E2">
        <v>510</v>
      </c>
      <c r="F2">
        <v>380</v>
      </c>
      <c r="G2">
        <f>SUM(C2:D2)*100/SUM(C2:F2)</f>
        <v>82.2</v>
      </c>
      <c r="H2">
        <f>SUM(C2)/SUM(C2,E2)</f>
        <v>0.80608365019011408</v>
      </c>
      <c r="I2">
        <f>SUM(C2)/SUM(C2,F2)</f>
        <v>0.84799999999999998</v>
      </c>
      <c r="J2">
        <f>2*H2*I2/SUM(H2,I2)</f>
        <v>0.82651072124756331</v>
      </c>
    </row>
    <row r="3" spans="1:10" x14ac:dyDescent="0.25">
      <c r="A3" s="1"/>
      <c r="B3" t="s">
        <v>8</v>
      </c>
      <c r="C3">
        <v>2114</v>
      </c>
      <c r="D3">
        <v>1977</v>
      </c>
      <c r="E3">
        <v>523</v>
      </c>
      <c r="F3">
        <v>386</v>
      </c>
      <c r="G3">
        <f>SUM(C3:D3)*100/SUM(C3:F3)</f>
        <v>81.819999999999993</v>
      </c>
      <c r="H3">
        <f>SUM(C3)/SUM(C3,E3)</f>
        <v>0.80166856276071297</v>
      </c>
      <c r="I3">
        <f>SUM(C3)/SUM(C3,F3)</f>
        <v>0.84560000000000002</v>
      </c>
      <c r="J3">
        <f t="shared" ref="J3:J61" si="0">2*H3*I3/SUM(H3,I3)</f>
        <v>0.82304847187074159</v>
      </c>
    </row>
    <row r="4" spans="1:10" x14ac:dyDescent="0.25">
      <c r="A4" s="1"/>
      <c r="B4" t="s">
        <v>9</v>
      </c>
      <c r="C4">
        <v>1724</v>
      </c>
      <c r="D4">
        <v>2019</v>
      </c>
      <c r="E4">
        <v>480</v>
      </c>
      <c r="F4">
        <v>777</v>
      </c>
      <c r="G4">
        <f>SUM(C4:D4)*100/SUM(C4:F4)</f>
        <v>74.86</v>
      </c>
      <c r="H4">
        <f>SUM(C4)/SUM(C4,E4)</f>
        <v>0.78221415607985478</v>
      </c>
      <c r="I4">
        <f>SUM(C4)/SUM(C4,F4)</f>
        <v>0.68932427029188326</v>
      </c>
      <c r="J4">
        <f t="shared" si="0"/>
        <v>0.73283740701381495</v>
      </c>
    </row>
    <row r="5" spans="1:10" x14ac:dyDescent="0.25">
      <c r="A5" s="1"/>
      <c r="B5" t="s">
        <v>10</v>
      </c>
      <c r="C5">
        <v>1715</v>
      </c>
      <c r="D5">
        <v>1987</v>
      </c>
      <c r="E5">
        <v>501</v>
      </c>
      <c r="F5">
        <v>797</v>
      </c>
      <c r="G5">
        <f>SUM(C5:D5)*100/SUM(C5:F5)</f>
        <v>74.040000000000006</v>
      </c>
      <c r="H5">
        <f>SUM(C5)/SUM(C5,E5)</f>
        <v>0.77391696750902528</v>
      </c>
      <c r="I5">
        <f>SUM(C5)/SUM(C5,F5)</f>
        <v>0.68272292993630568</v>
      </c>
      <c r="J5">
        <f t="shared" si="0"/>
        <v>0.72546531302876471</v>
      </c>
    </row>
    <row r="6" spans="1:10" x14ac:dyDescent="0.25">
      <c r="A6" s="1"/>
      <c r="B6" t="s">
        <v>11</v>
      </c>
      <c r="C6">
        <v>2120</v>
      </c>
      <c r="D6">
        <v>1990</v>
      </c>
      <c r="E6">
        <v>510</v>
      </c>
      <c r="F6">
        <v>380</v>
      </c>
      <c r="G6">
        <f>SUM(C6:D6)*100/SUM(C6:F6)</f>
        <v>82.2</v>
      </c>
      <c r="H6">
        <f>SUM(C6)/SUM(C6,E6)</f>
        <v>0.80608365019011408</v>
      </c>
      <c r="I6">
        <f>SUM(C6)/SUM(C6,F6)</f>
        <v>0.84799999999999998</v>
      </c>
      <c r="J6">
        <f t="shared" si="0"/>
        <v>0.82651072124756331</v>
      </c>
    </row>
    <row r="7" spans="1:10" x14ac:dyDescent="0.25">
      <c r="A7" s="1"/>
      <c r="B7" t="s">
        <v>12</v>
      </c>
      <c r="C7">
        <v>2143</v>
      </c>
      <c r="D7">
        <v>1963</v>
      </c>
      <c r="E7">
        <v>537</v>
      </c>
      <c r="F7">
        <v>357</v>
      </c>
      <c r="G7">
        <f>SUM(C7:D7)*100/SUM(C7:F7)</f>
        <v>82.12</v>
      </c>
      <c r="H7">
        <f>SUM(C7)/SUM(C7,E7)</f>
        <v>0.79962686567164176</v>
      </c>
      <c r="I7">
        <f>SUM(C7)/SUM(C7,F7)</f>
        <v>0.85719999999999996</v>
      </c>
      <c r="J7">
        <f t="shared" si="0"/>
        <v>0.82741312741312745</v>
      </c>
    </row>
    <row r="8" spans="1:10" x14ac:dyDescent="0.25">
      <c r="A8" s="1"/>
      <c r="B8" t="s">
        <v>13</v>
      </c>
      <c r="C8">
        <v>1724</v>
      </c>
      <c r="D8">
        <v>2019</v>
      </c>
      <c r="E8">
        <v>480</v>
      </c>
      <c r="F8">
        <v>777</v>
      </c>
      <c r="G8">
        <f>SUM(C8:D8)*100/SUM(C8:F8)</f>
        <v>74.86</v>
      </c>
      <c r="H8">
        <f>SUM(C8)/SUM(C8,E8)</f>
        <v>0.78221415607985478</v>
      </c>
      <c r="I8">
        <f>SUM(C8)/SUM(C8,F8)</f>
        <v>0.68932427029188326</v>
      </c>
      <c r="J8">
        <f t="shared" si="0"/>
        <v>0.73283740701381495</v>
      </c>
    </row>
    <row r="9" spans="1:10" x14ac:dyDescent="0.25">
      <c r="A9" s="1"/>
      <c r="B9" t="s">
        <v>14</v>
      </c>
      <c r="C9">
        <v>1715</v>
      </c>
      <c r="D9">
        <v>1987</v>
      </c>
      <c r="E9">
        <v>501</v>
      </c>
      <c r="F9">
        <v>797</v>
      </c>
      <c r="G9">
        <f>SUM(C9:D9)*100/SUM(C9:F9)</f>
        <v>74.040000000000006</v>
      </c>
      <c r="H9">
        <f>SUM(C9)/SUM(C9,E9)</f>
        <v>0.77391696750902528</v>
      </c>
      <c r="I9">
        <f>SUM(C9)/SUM(C9,F9)</f>
        <v>0.68272292993630568</v>
      </c>
      <c r="J9">
        <f t="shared" si="0"/>
        <v>0.72546531302876471</v>
      </c>
    </row>
    <row r="10" spans="1:10" x14ac:dyDescent="0.25">
      <c r="A10" s="1"/>
      <c r="B10" t="s">
        <v>15</v>
      </c>
      <c r="C10">
        <v>2120</v>
      </c>
      <c r="D10">
        <v>1990</v>
      </c>
      <c r="E10">
        <v>510</v>
      </c>
      <c r="F10">
        <v>380</v>
      </c>
      <c r="G10">
        <f>SUM(C10:D10)*100/SUM(C10:F10)</f>
        <v>82.2</v>
      </c>
      <c r="H10">
        <f>SUM(C10)/SUM(C10,E10)</f>
        <v>0.80608365019011408</v>
      </c>
      <c r="I10">
        <f>SUM(C10)/SUM(C10,F10)</f>
        <v>0.84799999999999998</v>
      </c>
      <c r="J10">
        <f t="shared" si="0"/>
        <v>0.82651072124756331</v>
      </c>
    </row>
    <row r="11" spans="1:10" x14ac:dyDescent="0.25">
      <c r="A11" s="1"/>
      <c r="B11" t="s">
        <v>16</v>
      </c>
      <c r="C11">
        <v>2143</v>
      </c>
      <c r="D11">
        <v>1963</v>
      </c>
      <c r="E11">
        <v>537</v>
      </c>
      <c r="F11">
        <v>357</v>
      </c>
      <c r="G11">
        <f>SUM(C11:D11)*100/SUM(C11:F11)</f>
        <v>82.12</v>
      </c>
      <c r="H11">
        <f>SUM(C11)/SUM(C11,E11)</f>
        <v>0.79962686567164176</v>
      </c>
      <c r="I11">
        <f>SUM(C11)/SUM(C11,F11)</f>
        <v>0.85719999999999996</v>
      </c>
      <c r="J11">
        <f t="shared" si="0"/>
        <v>0.82741312741312745</v>
      </c>
    </row>
    <row r="12" spans="1:10" x14ac:dyDescent="0.25">
      <c r="A12" s="1"/>
      <c r="B12" t="s">
        <v>17</v>
      </c>
      <c r="C12">
        <v>1724</v>
      </c>
      <c r="D12">
        <v>2019</v>
      </c>
      <c r="E12">
        <v>480</v>
      </c>
      <c r="F12">
        <v>777</v>
      </c>
      <c r="G12">
        <f>SUM(C12:D12)*100/SUM(C12:F12)</f>
        <v>74.86</v>
      </c>
      <c r="H12">
        <f>SUM(C12)/SUM(C12,E12)</f>
        <v>0.78221415607985478</v>
      </c>
      <c r="I12">
        <f>SUM(C12)/SUM(C12,F12)</f>
        <v>0.68932427029188326</v>
      </c>
      <c r="J12">
        <f t="shared" si="0"/>
        <v>0.73283740701381495</v>
      </c>
    </row>
    <row r="13" spans="1:10" x14ac:dyDescent="0.25">
      <c r="A13" s="1"/>
      <c r="B13" t="s">
        <v>18</v>
      </c>
      <c r="C13">
        <v>1715</v>
      </c>
      <c r="D13">
        <v>1987</v>
      </c>
      <c r="E13">
        <v>501</v>
      </c>
      <c r="F13">
        <v>797</v>
      </c>
      <c r="G13">
        <f>SUM(C13:D13)*100/SUM(C13:F13)</f>
        <v>74.040000000000006</v>
      </c>
      <c r="H13">
        <f>SUM(C13)/SUM(C13,E13)</f>
        <v>0.77391696750902528</v>
      </c>
      <c r="I13">
        <f>SUM(C13)/SUM(C13,F13)</f>
        <v>0.68272292993630568</v>
      </c>
      <c r="J13">
        <f t="shared" si="0"/>
        <v>0.72546531302876471</v>
      </c>
    </row>
    <row r="14" spans="1:10" x14ac:dyDescent="0.25">
      <c r="A14" s="1" t="s">
        <v>23</v>
      </c>
      <c r="B14" t="s">
        <v>7</v>
      </c>
      <c r="C14">
        <v>1775</v>
      </c>
      <c r="D14">
        <v>1766</v>
      </c>
      <c r="E14">
        <v>734</v>
      </c>
      <c r="F14">
        <v>725</v>
      </c>
      <c r="G14">
        <f>SUM(C14:D14)*100/SUM(C14:F14)</f>
        <v>70.819999999999993</v>
      </c>
      <c r="H14">
        <f>SUM(C14)/SUM(C14,E14)</f>
        <v>0.70745316859306495</v>
      </c>
      <c r="I14">
        <f>SUM(C14)/SUM(C14,F14)</f>
        <v>0.71</v>
      </c>
      <c r="J14">
        <f t="shared" si="0"/>
        <v>0.70872429626671984</v>
      </c>
    </row>
    <row r="15" spans="1:10" x14ac:dyDescent="0.25">
      <c r="A15" s="1"/>
      <c r="B15" t="s">
        <v>8</v>
      </c>
      <c r="C15">
        <v>1763</v>
      </c>
      <c r="D15">
        <v>1761</v>
      </c>
      <c r="E15">
        <v>742</v>
      </c>
      <c r="F15">
        <v>734</v>
      </c>
      <c r="G15">
        <f>SUM(C15:D15)*100/SUM(C15:F15)</f>
        <v>70.48</v>
      </c>
      <c r="H15">
        <f>SUM(C15)/SUM(C15,E15)</f>
        <v>0.70379241516966062</v>
      </c>
      <c r="I15">
        <f>SUM(C15)/SUM(C15,F15)</f>
        <v>0.70604725670804969</v>
      </c>
      <c r="J15">
        <f t="shared" si="0"/>
        <v>0.70491803278688536</v>
      </c>
    </row>
    <row r="16" spans="1:10" x14ac:dyDescent="0.25">
      <c r="A16" s="1"/>
      <c r="B16" t="s">
        <v>9</v>
      </c>
      <c r="C16">
        <v>1696</v>
      </c>
      <c r="D16">
        <v>1694</v>
      </c>
      <c r="E16">
        <v>806</v>
      </c>
      <c r="F16">
        <v>804</v>
      </c>
      <c r="G16">
        <f>SUM(C16:D16)*100/SUM(C16:F16)</f>
        <v>67.8</v>
      </c>
      <c r="H16">
        <f>SUM(C16)/SUM(C16,E16)</f>
        <v>0.67785771382893689</v>
      </c>
      <c r="I16">
        <f>SUM(C16)/SUM(C16,F16)</f>
        <v>0.6784</v>
      </c>
      <c r="J16">
        <f t="shared" si="0"/>
        <v>0.67812874850059979</v>
      </c>
    </row>
    <row r="17" spans="1:10" x14ac:dyDescent="0.25">
      <c r="A17" s="1"/>
      <c r="B17" t="s">
        <v>10</v>
      </c>
      <c r="C17">
        <v>1680</v>
      </c>
      <c r="D17">
        <v>1687</v>
      </c>
      <c r="E17">
        <v>820</v>
      </c>
      <c r="F17">
        <v>813</v>
      </c>
      <c r="G17">
        <f>SUM(C17:D17)*100/SUM(C17:F17)</f>
        <v>67.34</v>
      </c>
      <c r="H17">
        <f>SUM(C17)/SUM(C17,E17)</f>
        <v>0.67200000000000004</v>
      </c>
      <c r="I17">
        <f>SUM(C17)/SUM(C17,F17)</f>
        <v>0.67388688327316482</v>
      </c>
      <c r="J17">
        <f t="shared" si="0"/>
        <v>0.67294211896655309</v>
      </c>
    </row>
    <row r="18" spans="1:10" x14ac:dyDescent="0.25">
      <c r="A18" s="1"/>
      <c r="B18" t="s">
        <v>11</v>
      </c>
      <c r="C18">
        <v>1775</v>
      </c>
      <c r="D18">
        <v>1766</v>
      </c>
      <c r="E18">
        <v>734</v>
      </c>
      <c r="F18">
        <v>725</v>
      </c>
      <c r="G18">
        <f>SUM(C18:D18)*100/SUM(C18:F18)</f>
        <v>70.819999999999993</v>
      </c>
      <c r="H18">
        <f>SUM(C18)/SUM(C18,E18)</f>
        <v>0.70745316859306495</v>
      </c>
      <c r="I18">
        <f>SUM(C18)/SUM(C18,F18)</f>
        <v>0.71</v>
      </c>
      <c r="J18">
        <f t="shared" si="0"/>
        <v>0.70872429626671984</v>
      </c>
    </row>
    <row r="19" spans="1:10" x14ac:dyDescent="0.25">
      <c r="A19" s="1"/>
      <c r="B19" t="s">
        <v>12</v>
      </c>
      <c r="C19">
        <v>1763</v>
      </c>
      <c r="D19">
        <v>1761</v>
      </c>
      <c r="E19">
        <v>742</v>
      </c>
      <c r="F19">
        <v>734</v>
      </c>
      <c r="G19">
        <f>SUM(C19:D19)*100/SUM(C19:F19)</f>
        <v>70.48</v>
      </c>
      <c r="H19">
        <f>SUM(C19)/SUM(C19,E19)</f>
        <v>0.70379241516966062</v>
      </c>
      <c r="I19">
        <f>SUM(C19)/SUM(C19,F19)</f>
        <v>0.70604725670804969</v>
      </c>
      <c r="J19">
        <f t="shared" si="0"/>
        <v>0.70491803278688536</v>
      </c>
    </row>
    <row r="20" spans="1:10" x14ac:dyDescent="0.25">
      <c r="A20" s="1"/>
      <c r="B20" t="s">
        <v>13</v>
      </c>
      <c r="C20">
        <v>1696</v>
      </c>
      <c r="D20">
        <v>1694</v>
      </c>
      <c r="E20">
        <v>806</v>
      </c>
      <c r="F20">
        <v>804</v>
      </c>
      <c r="G20">
        <f>SUM(C20:D20)*100/SUM(C20:F20)</f>
        <v>67.8</v>
      </c>
      <c r="H20">
        <f>SUM(C20)/SUM(C20,E20)</f>
        <v>0.67785771382893689</v>
      </c>
      <c r="I20">
        <f>SUM(C20)/SUM(C20,F20)</f>
        <v>0.6784</v>
      </c>
      <c r="J20">
        <f t="shared" si="0"/>
        <v>0.67812874850059979</v>
      </c>
    </row>
    <row r="21" spans="1:10" x14ac:dyDescent="0.25">
      <c r="A21" s="1"/>
      <c r="B21" t="s">
        <v>14</v>
      </c>
      <c r="C21">
        <v>1680</v>
      </c>
      <c r="D21">
        <v>1687</v>
      </c>
      <c r="E21">
        <v>820</v>
      </c>
      <c r="F21">
        <v>813</v>
      </c>
      <c r="G21">
        <f>SUM(C21:D21)*100/SUM(C21:F21)</f>
        <v>67.34</v>
      </c>
      <c r="H21">
        <f>SUM(C21)/SUM(C21,E21)</f>
        <v>0.67200000000000004</v>
      </c>
      <c r="I21">
        <f>SUM(C21)/SUM(C21,F21)</f>
        <v>0.67388688327316482</v>
      </c>
      <c r="J21">
        <f t="shared" si="0"/>
        <v>0.67294211896655309</v>
      </c>
    </row>
    <row r="22" spans="1:10" x14ac:dyDescent="0.25">
      <c r="A22" s="1"/>
      <c r="B22" t="s">
        <v>15</v>
      </c>
      <c r="C22">
        <v>1775</v>
      </c>
      <c r="D22">
        <v>1766</v>
      </c>
      <c r="E22">
        <v>734</v>
      </c>
      <c r="F22">
        <v>725</v>
      </c>
      <c r="G22">
        <f>SUM(C22:D22)*100/SUM(C22:F22)</f>
        <v>70.819999999999993</v>
      </c>
      <c r="H22">
        <f>SUM(C22)/SUM(C22,E22)</f>
        <v>0.70745316859306495</v>
      </c>
      <c r="I22">
        <f>SUM(C22)/SUM(C22,F22)</f>
        <v>0.71</v>
      </c>
      <c r="J22">
        <f t="shared" si="0"/>
        <v>0.70872429626671984</v>
      </c>
    </row>
    <row r="23" spans="1:10" x14ac:dyDescent="0.25">
      <c r="A23" s="1"/>
      <c r="B23" t="s">
        <v>16</v>
      </c>
      <c r="C23">
        <v>1763</v>
      </c>
      <c r="D23">
        <v>1761</v>
      </c>
      <c r="E23">
        <v>742</v>
      </c>
      <c r="F23">
        <v>734</v>
      </c>
      <c r="G23">
        <f>SUM(C23:D23)*100/SUM(C23:F23)</f>
        <v>70.48</v>
      </c>
      <c r="H23">
        <f>SUM(C23)/SUM(C23,E23)</f>
        <v>0.70379241516966062</v>
      </c>
      <c r="I23">
        <f>SUM(C23)/SUM(C23,F23)</f>
        <v>0.70604725670804969</v>
      </c>
      <c r="J23">
        <f t="shared" si="0"/>
        <v>0.70491803278688536</v>
      </c>
    </row>
    <row r="24" spans="1:10" x14ac:dyDescent="0.25">
      <c r="A24" s="1"/>
      <c r="B24" t="s">
        <v>17</v>
      </c>
      <c r="C24">
        <v>1696</v>
      </c>
      <c r="D24">
        <v>1694</v>
      </c>
      <c r="E24">
        <v>806</v>
      </c>
      <c r="F24">
        <v>804</v>
      </c>
      <c r="G24">
        <f>SUM(C24:D24)*100/SUM(C24:F24)</f>
        <v>67.8</v>
      </c>
      <c r="H24">
        <f>SUM(C24)/SUM(C24,E24)</f>
        <v>0.67785771382893689</v>
      </c>
      <c r="I24">
        <f>SUM(C24)/SUM(C24,F24)</f>
        <v>0.6784</v>
      </c>
      <c r="J24">
        <f t="shared" si="0"/>
        <v>0.67812874850059979</v>
      </c>
    </row>
    <row r="25" spans="1:10" x14ac:dyDescent="0.25">
      <c r="A25" s="1"/>
      <c r="B25" t="s">
        <v>18</v>
      </c>
      <c r="C25">
        <v>1680</v>
      </c>
      <c r="D25">
        <v>1687</v>
      </c>
      <c r="E25">
        <v>820</v>
      </c>
      <c r="F25">
        <v>813</v>
      </c>
      <c r="G25">
        <f>SUM(C25:D25)*100/SUM(C25:F25)</f>
        <v>67.34</v>
      </c>
      <c r="H25">
        <f>SUM(C25)/SUM(C25,E25)</f>
        <v>0.67200000000000004</v>
      </c>
      <c r="I25">
        <f>SUM(C25)/SUM(C25,F25)</f>
        <v>0.67388688327316482</v>
      </c>
      <c r="J25">
        <f t="shared" si="0"/>
        <v>0.67294211896655309</v>
      </c>
    </row>
    <row r="26" spans="1:10" x14ac:dyDescent="0.25">
      <c r="A26" s="1" t="s">
        <v>24</v>
      </c>
      <c r="B26" t="s">
        <v>7</v>
      </c>
      <c r="C26">
        <v>2052</v>
      </c>
      <c r="D26">
        <v>2052</v>
      </c>
      <c r="E26">
        <v>448</v>
      </c>
      <c r="F26">
        <v>448</v>
      </c>
      <c r="G26">
        <f>SUM(C26:D26)*100/SUM(C26:F26)</f>
        <v>82.08</v>
      </c>
      <c r="H26">
        <f>SUM(C26)/SUM(C26,E26)</f>
        <v>0.82079999999999997</v>
      </c>
      <c r="I26">
        <f>SUM(C26)/SUM(C26,F26)</f>
        <v>0.82079999999999997</v>
      </c>
      <c r="J26">
        <f t="shared" si="0"/>
        <v>0.82079999999999997</v>
      </c>
    </row>
    <row r="27" spans="1:10" x14ac:dyDescent="0.25">
      <c r="A27" s="1"/>
      <c r="B27" t="s">
        <v>8</v>
      </c>
      <c r="C27">
        <v>2047</v>
      </c>
      <c r="D27">
        <v>2049</v>
      </c>
      <c r="E27">
        <v>453</v>
      </c>
      <c r="F27">
        <v>451</v>
      </c>
      <c r="G27">
        <f>SUM(C27:D27)*100/SUM(C27:F27)</f>
        <v>81.92</v>
      </c>
      <c r="H27">
        <f>SUM(C27)/SUM(C27,E27)</f>
        <v>0.81879999999999997</v>
      </c>
      <c r="I27">
        <f>SUM(C27)/SUM(C27,F27)</f>
        <v>0.8194555644515612</v>
      </c>
      <c r="J27">
        <f t="shared" si="0"/>
        <v>0.81912765106042418</v>
      </c>
    </row>
    <row r="28" spans="1:10" x14ac:dyDescent="0.25">
      <c r="A28" s="1"/>
      <c r="B28" t="s">
        <v>9</v>
      </c>
      <c r="C28">
        <v>2016</v>
      </c>
      <c r="D28">
        <v>1986</v>
      </c>
      <c r="E28">
        <v>514</v>
      </c>
      <c r="F28">
        <v>484</v>
      </c>
      <c r="G28">
        <f>SUM(C28:D28)*100/SUM(C28:F28)</f>
        <v>80.040000000000006</v>
      </c>
      <c r="H28">
        <f>SUM(C28)/SUM(C28,E28)</f>
        <v>0.79683794466403157</v>
      </c>
      <c r="I28">
        <f>SUM(C28)/SUM(C28,F28)</f>
        <v>0.80640000000000001</v>
      </c>
      <c r="J28">
        <f t="shared" si="0"/>
        <v>0.80159045725646116</v>
      </c>
    </row>
    <row r="29" spans="1:10" x14ac:dyDescent="0.25">
      <c r="A29" s="1"/>
      <c r="B29" t="s">
        <v>10</v>
      </c>
      <c r="C29">
        <v>2003</v>
      </c>
      <c r="D29">
        <v>1981</v>
      </c>
      <c r="E29">
        <v>521</v>
      </c>
      <c r="F29">
        <v>495</v>
      </c>
      <c r="G29">
        <f>SUM(C29:D29)*100/SUM(C29:F29)</f>
        <v>79.680000000000007</v>
      </c>
      <c r="H29">
        <f>SUM(C29)/SUM(C29,E29)</f>
        <v>0.79358161648177494</v>
      </c>
      <c r="I29">
        <f>SUM(C29)/SUM(C29,F29)</f>
        <v>0.80184147317854282</v>
      </c>
      <c r="J29">
        <f t="shared" si="0"/>
        <v>0.79769016328156117</v>
      </c>
    </row>
    <row r="30" spans="1:10" x14ac:dyDescent="0.25">
      <c r="A30" s="1"/>
      <c r="B30" t="s">
        <v>11</v>
      </c>
      <c r="C30">
        <v>2172</v>
      </c>
      <c r="D30">
        <v>2146</v>
      </c>
      <c r="E30">
        <v>354</v>
      </c>
      <c r="F30">
        <v>328</v>
      </c>
      <c r="G30">
        <f>SUM(C30:D30)*100/SUM(C30:F30)</f>
        <v>86.36</v>
      </c>
      <c r="H30">
        <f>SUM(C30)/SUM(C30,E30)</f>
        <v>0.85985748218527314</v>
      </c>
      <c r="I30">
        <f>SUM(C30)/SUM(C30,F30)</f>
        <v>0.86880000000000002</v>
      </c>
      <c r="J30">
        <f t="shared" si="0"/>
        <v>0.8643056108237166</v>
      </c>
    </row>
    <row r="31" spans="1:10" x14ac:dyDescent="0.25">
      <c r="A31" s="1"/>
      <c r="B31" t="s">
        <v>12</v>
      </c>
      <c r="C31">
        <v>2162</v>
      </c>
      <c r="D31">
        <v>2141</v>
      </c>
      <c r="E31">
        <v>359</v>
      </c>
      <c r="F31">
        <v>337</v>
      </c>
      <c r="G31">
        <f>SUM(C31:D31)*100/SUM(C31:F31)</f>
        <v>86.077215443088619</v>
      </c>
      <c r="H31">
        <f>SUM(C31)/SUM(C31,E31)</f>
        <v>0.85759619198730663</v>
      </c>
      <c r="I31">
        <f>SUM(C31)/SUM(C31,F31)</f>
        <v>0.86514605842336934</v>
      </c>
      <c r="J31">
        <f t="shared" si="0"/>
        <v>0.8613545816733067</v>
      </c>
    </row>
    <row r="32" spans="1:10" x14ac:dyDescent="0.25">
      <c r="A32" s="1"/>
      <c r="B32" t="s">
        <v>13</v>
      </c>
      <c r="C32">
        <v>2072</v>
      </c>
      <c r="D32">
        <v>2035</v>
      </c>
      <c r="E32">
        <v>465</v>
      </c>
      <c r="F32">
        <v>428</v>
      </c>
      <c r="G32">
        <f>SUM(C32:D32)*100/SUM(C32:F32)</f>
        <v>82.14</v>
      </c>
      <c r="H32">
        <f>SUM(C32)/SUM(C32,E32)</f>
        <v>0.81671265273945604</v>
      </c>
      <c r="I32">
        <f>SUM(C32)/SUM(C32,F32)</f>
        <v>0.82879999999999998</v>
      </c>
      <c r="J32">
        <f t="shared" si="0"/>
        <v>0.82271193170538026</v>
      </c>
    </row>
    <row r="33" spans="1:10" x14ac:dyDescent="0.25">
      <c r="A33" s="1"/>
      <c r="B33" t="s">
        <v>14</v>
      </c>
      <c r="C33">
        <v>2059</v>
      </c>
      <c r="D33">
        <v>2028</v>
      </c>
      <c r="E33">
        <v>471</v>
      </c>
      <c r="F33">
        <v>442</v>
      </c>
      <c r="G33">
        <f>SUM(C33:D33)*100/SUM(C33:F33)</f>
        <v>81.739999999999995</v>
      </c>
      <c r="H33">
        <f>SUM(C33)/SUM(C33,E33)</f>
        <v>0.81383399209486162</v>
      </c>
      <c r="I33">
        <f>SUM(C33)/SUM(C33,F33)</f>
        <v>0.82327069172331069</v>
      </c>
      <c r="J33">
        <f t="shared" si="0"/>
        <v>0.81852514410653943</v>
      </c>
    </row>
    <row r="34" spans="1:10" x14ac:dyDescent="0.25">
      <c r="A34" s="1"/>
      <c r="B34" t="s">
        <v>15</v>
      </c>
      <c r="C34">
        <v>2141</v>
      </c>
      <c r="D34">
        <v>2132</v>
      </c>
      <c r="E34">
        <v>369</v>
      </c>
      <c r="F34">
        <v>358</v>
      </c>
      <c r="G34">
        <f>SUM(C34:D34)*100/SUM(C34:F34)</f>
        <v>85.46</v>
      </c>
      <c r="H34">
        <f>SUM(C34)/SUM(C34,E34)</f>
        <v>0.85298804780876492</v>
      </c>
      <c r="I34">
        <f>SUM(C34)/SUM(C34,F34)</f>
        <v>0.85674269707883155</v>
      </c>
      <c r="J34">
        <f t="shared" si="0"/>
        <v>0.85486124975044919</v>
      </c>
    </row>
    <row r="35" spans="1:10" x14ac:dyDescent="0.25">
      <c r="A35" s="1"/>
      <c r="B35" t="s">
        <v>16</v>
      </c>
      <c r="C35">
        <v>2133</v>
      </c>
      <c r="D35">
        <v>2119</v>
      </c>
      <c r="E35">
        <v>373</v>
      </c>
      <c r="F35">
        <v>375</v>
      </c>
      <c r="G35">
        <f>SUM(C35:D35)*100/SUM(C35:F35)</f>
        <v>85.04</v>
      </c>
      <c r="H35">
        <f>SUM(C35)/SUM(C35,E35)</f>
        <v>0.85115722266560256</v>
      </c>
      <c r="I35">
        <f>SUM(C35)/SUM(C35,F35)</f>
        <v>0.8504784688995215</v>
      </c>
      <c r="J35">
        <f t="shared" si="0"/>
        <v>0.85081771041084964</v>
      </c>
    </row>
    <row r="36" spans="1:10" x14ac:dyDescent="0.25">
      <c r="A36" s="1"/>
      <c r="B36" t="s">
        <v>17</v>
      </c>
      <c r="C36">
        <v>2054</v>
      </c>
      <c r="D36">
        <v>2013</v>
      </c>
      <c r="E36">
        <v>487</v>
      </c>
      <c r="F36">
        <v>446</v>
      </c>
      <c r="G36">
        <f>SUM(C36:D36)*100/SUM(C36:F36)</f>
        <v>81.34</v>
      </c>
      <c r="H36">
        <f>SUM(C36)/SUM(C36,E36)</f>
        <v>0.80834317197953565</v>
      </c>
      <c r="I36">
        <f>SUM(C36)/SUM(C36,F36)</f>
        <v>0.8216</v>
      </c>
      <c r="J36">
        <f t="shared" si="0"/>
        <v>0.81491767506447144</v>
      </c>
    </row>
    <row r="37" spans="1:10" x14ac:dyDescent="0.25">
      <c r="A37" s="1"/>
      <c r="B37" t="s">
        <v>18</v>
      </c>
      <c r="C37">
        <v>2042</v>
      </c>
      <c r="D37">
        <v>2009</v>
      </c>
      <c r="E37">
        <v>502</v>
      </c>
      <c r="F37">
        <v>447</v>
      </c>
      <c r="G37">
        <f>SUM(C37:D37)*100/SUM(C37:F37)</f>
        <v>81.02</v>
      </c>
      <c r="H37">
        <f>SUM(C37)/SUM(C37,E37)</f>
        <v>0.80267295597484278</v>
      </c>
      <c r="I37">
        <f>SUM(C37)/SUM(C37,F37)</f>
        <v>0.82040980313378864</v>
      </c>
      <c r="J37">
        <f t="shared" si="0"/>
        <v>0.81144446652096158</v>
      </c>
    </row>
    <row r="38" spans="1:10" x14ac:dyDescent="0.25">
      <c r="A38" s="1" t="s">
        <v>25</v>
      </c>
      <c r="B38" t="s">
        <v>7</v>
      </c>
      <c r="C38">
        <v>2152</v>
      </c>
      <c r="D38">
        <v>2069</v>
      </c>
      <c r="E38">
        <v>431</v>
      </c>
      <c r="F38">
        <v>348</v>
      </c>
      <c r="G38">
        <f>SUM(C38:D38)*100/SUM(C38:F38)</f>
        <v>84.42</v>
      </c>
      <c r="H38">
        <f>SUM(C38)/SUM(C38,E38)</f>
        <v>0.83313975996902823</v>
      </c>
      <c r="I38">
        <f>SUM(C38)/SUM(C38,F38)</f>
        <v>0.86080000000000001</v>
      </c>
      <c r="J38">
        <f t="shared" si="0"/>
        <v>0.84674404879008458</v>
      </c>
    </row>
    <row r="39" spans="1:10" x14ac:dyDescent="0.25">
      <c r="A39" s="1"/>
      <c r="B39" t="s">
        <v>8</v>
      </c>
      <c r="C39">
        <v>2138</v>
      </c>
      <c r="D39">
        <v>2055</v>
      </c>
      <c r="E39">
        <v>447</v>
      </c>
      <c r="F39">
        <v>360</v>
      </c>
      <c r="G39">
        <f>SUM(C39:D39)*100/SUM(C39:F39)</f>
        <v>83.86</v>
      </c>
      <c r="H39">
        <f>SUM(C39)/SUM(C39,E39)</f>
        <v>0.82707930367504834</v>
      </c>
      <c r="I39">
        <f>SUM(C39)/SUM(C39,F39)</f>
        <v>0.85588470776621295</v>
      </c>
      <c r="J39">
        <f t="shared" si="0"/>
        <v>0.841235490851859</v>
      </c>
    </row>
    <row r="40" spans="1:10" x14ac:dyDescent="0.25">
      <c r="A40" s="1"/>
      <c r="B40" t="s">
        <v>9</v>
      </c>
      <c r="C40">
        <v>1439</v>
      </c>
      <c r="D40">
        <v>1984</v>
      </c>
      <c r="E40">
        <v>516</v>
      </c>
      <c r="F40">
        <v>1061</v>
      </c>
      <c r="G40">
        <f>SUM(C40:D40)*100/SUM(C40:F40)</f>
        <v>68.459999999999994</v>
      </c>
      <c r="H40">
        <f>SUM(C40)/SUM(C40,E40)</f>
        <v>0.73606138107416885</v>
      </c>
      <c r="I40">
        <f>SUM(C40)/SUM(C40,F40)</f>
        <v>0.5756</v>
      </c>
      <c r="J40">
        <f t="shared" si="0"/>
        <v>0.64601571268237934</v>
      </c>
    </row>
    <row r="41" spans="1:10" x14ac:dyDescent="0.25">
      <c r="A41" s="1"/>
      <c r="B41" t="s">
        <v>10</v>
      </c>
      <c r="C41">
        <v>1423</v>
      </c>
      <c r="D41">
        <v>1971</v>
      </c>
      <c r="E41">
        <v>532</v>
      </c>
      <c r="F41">
        <v>1074</v>
      </c>
      <c r="G41">
        <f>SUM(C41:D41)*100/SUM(C41:F41)</f>
        <v>67.88</v>
      </c>
      <c r="H41">
        <f>SUM(C41)/SUM(C41,E41)</f>
        <v>0.72787723785166236</v>
      </c>
      <c r="I41">
        <f>SUM(C41)/SUM(C41,F41)</f>
        <v>0.56988386063275931</v>
      </c>
      <c r="J41">
        <f t="shared" si="0"/>
        <v>0.63926325247079963</v>
      </c>
    </row>
    <row r="42" spans="1:10" x14ac:dyDescent="0.25">
      <c r="A42" s="1"/>
      <c r="B42" t="s">
        <v>11</v>
      </c>
      <c r="C42">
        <v>2129</v>
      </c>
      <c r="D42">
        <v>2037</v>
      </c>
      <c r="E42">
        <v>463</v>
      </c>
      <c r="F42">
        <v>371</v>
      </c>
      <c r="G42">
        <f>SUM(C42:D42)*100/SUM(C42:F42)</f>
        <v>83.32</v>
      </c>
      <c r="H42">
        <f>SUM(C42)/SUM(C42,E42)</f>
        <v>0.82137345679012341</v>
      </c>
      <c r="I42">
        <f>SUM(C42)/SUM(C42,F42)</f>
        <v>0.85160000000000002</v>
      </c>
      <c r="J42">
        <f t="shared" si="0"/>
        <v>0.83621366849960732</v>
      </c>
    </row>
    <row r="43" spans="1:10" x14ac:dyDescent="0.25">
      <c r="A43" s="1"/>
      <c r="B43" t="s">
        <v>12</v>
      </c>
      <c r="C43">
        <v>2112</v>
      </c>
      <c r="D43">
        <v>2024</v>
      </c>
      <c r="E43">
        <v>480</v>
      </c>
      <c r="F43">
        <v>384</v>
      </c>
      <c r="G43">
        <f>SUM(C43:D43)*100/SUM(C43:F43)</f>
        <v>82.72</v>
      </c>
      <c r="H43">
        <f>SUM(C43)/SUM(C43,E43)</f>
        <v>0.81481481481481477</v>
      </c>
      <c r="I43">
        <f>SUM(C43)/SUM(C43,F43)</f>
        <v>0.84615384615384615</v>
      </c>
      <c r="J43">
        <f t="shared" si="0"/>
        <v>0.83018867924528295</v>
      </c>
    </row>
    <row r="44" spans="1:10" x14ac:dyDescent="0.25">
      <c r="A44" s="1"/>
      <c r="B44" t="s">
        <v>13</v>
      </c>
      <c r="C44">
        <v>2039</v>
      </c>
      <c r="D44">
        <v>1854</v>
      </c>
      <c r="E44">
        <v>646</v>
      </c>
      <c r="F44">
        <v>461</v>
      </c>
      <c r="G44">
        <f>SUM(C44:D44)*100/SUM(C44:F44)</f>
        <v>77.86</v>
      </c>
      <c r="H44">
        <f>SUM(C44)/SUM(C44,E44)</f>
        <v>0.75940409683426446</v>
      </c>
      <c r="I44">
        <f>SUM(C44)/SUM(C44,F44)</f>
        <v>0.81559999999999999</v>
      </c>
      <c r="J44">
        <f t="shared" si="0"/>
        <v>0.78649951783992289</v>
      </c>
    </row>
    <row r="45" spans="1:10" x14ac:dyDescent="0.25">
      <c r="A45" s="1"/>
      <c r="B45" t="s">
        <v>14</v>
      </c>
      <c r="C45">
        <v>2015</v>
      </c>
      <c r="D45">
        <v>1848</v>
      </c>
      <c r="E45">
        <v>662</v>
      </c>
      <c r="F45">
        <v>475</v>
      </c>
      <c r="G45">
        <f>SUM(C45:D45)*100/SUM(C45:F45)</f>
        <v>77.260000000000005</v>
      </c>
      <c r="H45">
        <f>SUM(C45)/SUM(C45,E45)</f>
        <v>0.75270825550989917</v>
      </c>
      <c r="I45">
        <f>SUM(C45)/SUM(C45,F45)</f>
        <v>0.80923694779116462</v>
      </c>
      <c r="J45">
        <f t="shared" si="0"/>
        <v>0.77994968066576353</v>
      </c>
    </row>
    <row r="46" spans="1:10" x14ac:dyDescent="0.25">
      <c r="A46" s="1"/>
      <c r="B46" t="s">
        <v>15</v>
      </c>
      <c r="C46">
        <v>2130</v>
      </c>
      <c r="D46">
        <v>2034</v>
      </c>
      <c r="E46">
        <v>466</v>
      </c>
      <c r="F46">
        <v>370</v>
      </c>
      <c r="G46">
        <f>SUM(C46:D46)*100/SUM(C46:F46)</f>
        <v>83.28</v>
      </c>
      <c r="H46">
        <f>SUM(C46)/SUM(C46,E46)</f>
        <v>0.82049306625577811</v>
      </c>
      <c r="I46">
        <f>SUM(C46)/SUM(C46,F46)</f>
        <v>0.85199999999999998</v>
      </c>
      <c r="J46">
        <f t="shared" si="0"/>
        <v>0.83594976452119318</v>
      </c>
    </row>
    <row r="47" spans="1:10" x14ac:dyDescent="0.25">
      <c r="A47" s="1"/>
      <c r="B47" t="s">
        <v>16</v>
      </c>
      <c r="C47">
        <v>2113</v>
      </c>
      <c r="D47">
        <v>2024</v>
      </c>
      <c r="E47">
        <v>478</v>
      </c>
      <c r="F47">
        <v>385</v>
      </c>
      <c r="G47">
        <f>SUM(C47:D47)*100/SUM(C47:F47)</f>
        <v>82.74</v>
      </c>
      <c r="H47">
        <f>SUM(C47)/SUM(C47,E47)</f>
        <v>0.81551524507911999</v>
      </c>
      <c r="I47">
        <f>SUM(C47)/SUM(C47,F47)</f>
        <v>0.84587670136108883</v>
      </c>
      <c r="J47">
        <f t="shared" si="0"/>
        <v>0.83041854981332275</v>
      </c>
    </row>
    <row r="48" spans="1:10" x14ac:dyDescent="0.25">
      <c r="A48" s="1"/>
      <c r="B48" t="s">
        <v>17</v>
      </c>
      <c r="C48">
        <v>1993</v>
      </c>
      <c r="D48">
        <v>1893</v>
      </c>
      <c r="E48">
        <v>607</v>
      </c>
      <c r="F48">
        <v>507</v>
      </c>
      <c r="G48">
        <f>SUM(C48:D48)*100/SUM(C48:F48)</f>
        <v>77.72</v>
      </c>
      <c r="H48">
        <f>SUM(C48)/SUM(C48,E48)</f>
        <v>0.7665384615384615</v>
      </c>
      <c r="I48">
        <f>SUM(C48)/SUM(C48,F48)</f>
        <v>0.79720000000000002</v>
      </c>
      <c r="J48">
        <f t="shared" si="0"/>
        <v>0.78156862745098032</v>
      </c>
    </row>
    <row r="49" spans="1:10" x14ac:dyDescent="0.25">
      <c r="A49" s="1"/>
      <c r="B49" t="s">
        <v>18</v>
      </c>
      <c r="C49">
        <v>1981</v>
      </c>
      <c r="D49">
        <v>1879</v>
      </c>
      <c r="E49">
        <v>622</v>
      </c>
      <c r="F49">
        <v>518</v>
      </c>
      <c r="G49">
        <f>SUM(C49:D49)*100/SUM(C49:F49)</f>
        <v>77.2</v>
      </c>
      <c r="H49">
        <f>SUM(C49)/SUM(C49,E49)</f>
        <v>0.76104494813676526</v>
      </c>
      <c r="I49">
        <f>SUM(C49)/SUM(C49,F49)</f>
        <v>0.79271708683473385</v>
      </c>
      <c r="J49">
        <f t="shared" si="0"/>
        <v>0.77655821246569978</v>
      </c>
    </row>
    <row r="50" spans="1:10" x14ac:dyDescent="0.25">
      <c r="A50" s="1" t="s">
        <v>26</v>
      </c>
      <c r="B50" t="s">
        <v>7</v>
      </c>
      <c r="C50">
        <v>1689</v>
      </c>
      <c r="D50">
        <v>2065</v>
      </c>
      <c r="E50">
        <v>435</v>
      </c>
      <c r="F50">
        <v>811</v>
      </c>
      <c r="G50">
        <f>SUM(C50:D50)*100/SUM(C50:F50)</f>
        <v>75.08</v>
      </c>
      <c r="H50">
        <f>SUM(C50)/SUM(C50,E50)</f>
        <v>0.79519774011299438</v>
      </c>
      <c r="I50">
        <f>SUM(C50)/SUM(C50,F50)</f>
        <v>0.67559999999999998</v>
      </c>
      <c r="J50">
        <f t="shared" si="0"/>
        <v>0.73053633217993075</v>
      </c>
    </row>
    <row r="51" spans="1:10" x14ac:dyDescent="0.25">
      <c r="A51" s="1"/>
      <c r="B51" t="s">
        <v>8</v>
      </c>
      <c r="C51">
        <v>1673</v>
      </c>
      <c r="D51">
        <v>2054</v>
      </c>
      <c r="E51">
        <v>447</v>
      </c>
      <c r="F51">
        <v>826</v>
      </c>
      <c r="G51">
        <f>SUM(C51:D51)*100/SUM(C51:F51)</f>
        <v>74.540000000000006</v>
      </c>
      <c r="H51">
        <f>SUM(C51)/SUM(C51,E51)</f>
        <v>0.78915094339622638</v>
      </c>
      <c r="I51">
        <f>SUM(C51)/SUM(C51,F51)</f>
        <v>0.66946778711484589</v>
      </c>
      <c r="J51">
        <f t="shared" si="0"/>
        <v>0.72439922061052175</v>
      </c>
    </row>
    <row r="52" spans="1:10" x14ac:dyDescent="0.25">
      <c r="A52" s="1"/>
      <c r="B52" t="s">
        <v>9</v>
      </c>
      <c r="C52">
        <v>1676</v>
      </c>
      <c r="D52">
        <v>1946</v>
      </c>
      <c r="E52">
        <v>554</v>
      </c>
      <c r="F52">
        <v>824</v>
      </c>
      <c r="G52">
        <f>SUM(C52:D52)*100/SUM(C52:F52)</f>
        <v>72.44</v>
      </c>
      <c r="H52">
        <f>SUM(C52)/SUM(C52,E52)</f>
        <v>0.75156950672645739</v>
      </c>
      <c r="I52">
        <f>SUM(C52)/SUM(C52,F52)</f>
        <v>0.6704</v>
      </c>
      <c r="J52">
        <f t="shared" si="0"/>
        <v>0.70866807610993643</v>
      </c>
    </row>
    <row r="53" spans="1:10" x14ac:dyDescent="0.25">
      <c r="A53" s="1"/>
      <c r="B53" t="s">
        <v>10</v>
      </c>
      <c r="C53">
        <v>1662</v>
      </c>
      <c r="D53">
        <v>1936</v>
      </c>
      <c r="E53">
        <v>568</v>
      </c>
      <c r="F53">
        <v>834</v>
      </c>
      <c r="G53">
        <f>SUM(C53:D53)*100/SUM(C53:F53)</f>
        <v>71.959999999999994</v>
      </c>
      <c r="H53">
        <f>SUM(C53)/SUM(C53,E53)</f>
        <v>0.74529147982062782</v>
      </c>
      <c r="I53">
        <f>SUM(C53)/SUM(C53,F53)</f>
        <v>0.66586538461538458</v>
      </c>
      <c r="J53">
        <f t="shared" si="0"/>
        <v>0.70334320778671178</v>
      </c>
    </row>
    <row r="54" spans="1:10" x14ac:dyDescent="0.25">
      <c r="A54" s="1"/>
      <c r="B54" t="s">
        <v>11</v>
      </c>
      <c r="C54">
        <v>1620</v>
      </c>
      <c r="D54">
        <v>2092</v>
      </c>
      <c r="E54">
        <v>408</v>
      </c>
      <c r="F54">
        <v>880</v>
      </c>
      <c r="G54">
        <f>SUM(C54:D54)*100/SUM(C54:F54)</f>
        <v>74.239999999999995</v>
      </c>
      <c r="H54">
        <f>SUM(C54)/SUM(C54,E54)</f>
        <v>0.79881656804733725</v>
      </c>
      <c r="I54">
        <f>SUM(C54)/SUM(C54,F54)</f>
        <v>0.64800000000000002</v>
      </c>
      <c r="J54">
        <f t="shared" si="0"/>
        <v>0.71554770318021199</v>
      </c>
    </row>
    <row r="55" spans="1:10" x14ac:dyDescent="0.25">
      <c r="A55" s="1"/>
      <c r="B55" t="s">
        <v>12</v>
      </c>
      <c r="C55">
        <v>1601</v>
      </c>
      <c r="D55">
        <v>2079</v>
      </c>
      <c r="E55">
        <v>423</v>
      </c>
      <c r="F55">
        <v>897</v>
      </c>
      <c r="G55">
        <f>SUM(C55:D55)*100/SUM(C55:F55)</f>
        <v>73.599999999999994</v>
      </c>
      <c r="H55">
        <f>SUM(C55)/SUM(C55,E55)</f>
        <v>0.79100790513833996</v>
      </c>
      <c r="I55">
        <f>SUM(C55)/SUM(C55,F55)</f>
        <v>0.64091273018414729</v>
      </c>
      <c r="J55">
        <f t="shared" si="0"/>
        <v>0.70809376382131795</v>
      </c>
    </row>
    <row r="56" spans="1:10" x14ac:dyDescent="0.25">
      <c r="A56" s="1"/>
      <c r="B56" t="s">
        <v>13</v>
      </c>
      <c r="C56">
        <v>1700</v>
      </c>
      <c r="D56">
        <v>2014</v>
      </c>
      <c r="E56">
        <v>486</v>
      </c>
      <c r="F56">
        <v>800</v>
      </c>
      <c r="G56">
        <f>SUM(C56:D56)*100/SUM(C56:F56)</f>
        <v>74.28</v>
      </c>
      <c r="H56">
        <f>SUM(C56)/SUM(C56,E56)</f>
        <v>0.77767612076852699</v>
      </c>
      <c r="I56">
        <f>SUM(C56)/SUM(C56,F56)</f>
        <v>0.68</v>
      </c>
      <c r="J56">
        <f t="shared" si="0"/>
        <v>0.72556551429790872</v>
      </c>
    </row>
    <row r="57" spans="1:10" x14ac:dyDescent="0.25">
      <c r="A57" s="1"/>
      <c r="B57" t="s">
        <v>14</v>
      </c>
      <c r="C57">
        <v>1687</v>
      </c>
      <c r="D57">
        <v>1998</v>
      </c>
      <c r="E57">
        <v>496</v>
      </c>
      <c r="F57">
        <v>819</v>
      </c>
      <c r="G57">
        <f>SUM(C57:D57)*100/SUM(C57:F57)</f>
        <v>73.7</v>
      </c>
      <c r="H57">
        <f>SUM(C57)/SUM(C57,E57)</f>
        <v>0.77278973889143376</v>
      </c>
      <c r="I57">
        <f>SUM(C57)/SUM(C57,F57)</f>
        <v>0.67318435754189943</v>
      </c>
      <c r="J57">
        <f t="shared" si="0"/>
        <v>0.71955640861590953</v>
      </c>
    </row>
    <row r="58" spans="1:10" x14ac:dyDescent="0.25">
      <c r="A58" s="1"/>
      <c r="B58" t="s">
        <v>15</v>
      </c>
      <c r="C58">
        <v>1614</v>
      </c>
      <c r="D58">
        <v>2052</v>
      </c>
      <c r="E58">
        <v>448</v>
      </c>
      <c r="F58">
        <v>886</v>
      </c>
      <c r="G58">
        <f>SUM(C58:D58)*100/SUM(C58:F58)</f>
        <v>73.319999999999993</v>
      </c>
      <c r="H58">
        <f>SUM(C58)/SUM(C58,E58)</f>
        <v>0.78273520853540257</v>
      </c>
      <c r="I58">
        <f>SUM(C58)/SUM(C58,F58)</f>
        <v>0.64559999999999995</v>
      </c>
      <c r="J58">
        <f t="shared" si="0"/>
        <v>0.70758439281017105</v>
      </c>
    </row>
    <row r="59" spans="1:10" x14ac:dyDescent="0.25">
      <c r="A59" s="1"/>
      <c r="B59" t="s">
        <v>16</v>
      </c>
      <c r="C59">
        <v>1603</v>
      </c>
      <c r="D59">
        <v>2040</v>
      </c>
      <c r="E59">
        <v>460</v>
      </c>
      <c r="F59">
        <v>897</v>
      </c>
      <c r="G59">
        <f>SUM(C59:D59)*100/SUM(C59:F59)</f>
        <v>72.86</v>
      </c>
      <c r="H59">
        <f>SUM(C59)/SUM(C59,E59)</f>
        <v>0.77702375181774119</v>
      </c>
      <c r="I59">
        <f>SUM(C59)/SUM(C59,F59)</f>
        <v>0.64119999999999999</v>
      </c>
      <c r="J59">
        <f t="shared" si="0"/>
        <v>0.7026079333771641</v>
      </c>
    </row>
    <row r="60" spans="1:10" x14ac:dyDescent="0.25">
      <c r="A60" s="1"/>
      <c r="B60" t="s">
        <v>17</v>
      </c>
      <c r="C60">
        <v>1776</v>
      </c>
      <c r="D60">
        <v>1981</v>
      </c>
      <c r="E60">
        <v>519</v>
      </c>
      <c r="F60">
        <v>724</v>
      </c>
      <c r="G60">
        <f>SUM(C60:D60)*100/SUM(C60:F60)</f>
        <v>75.14</v>
      </c>
      <c r="H60">
        <f>SUM(C60)/SUM(C60,E60)</f>
        <v>0.77385620915032682</v>
      </c>
      <c r="I60">
        <f>SUM(C60)/SUM(C60,F60)</f>
        <v>0.71040000000000003</v>
      </c>
      <c r="J60">
        <f t="shared" si="0"/>
        <v>0.74077163712200211</v>
      </c>
    </row>
    <row r="61" spans="1:10" x14ac:dyDescent="0.25">
      <c r="A61" s="1"/>
      <c r="B61" t="s">
        <v>18</v>
      </c>
      <c r="C61">
        <v>1763</v>
      </c>
      <c r="D61">
        <v>1960</v>
      </c>
      <c r="E61">
        <v>533</v>
      </c>
      <c r="F61">
        <v>744</v>
      </c>
      <c r="G61">
        <f>SUM(C61:D61)*100/SUM(C61:F61)</f>
        <v>74.459999999999994</v>
      </c>
      <c r="H61">
        <f>SUM(C61)/SUM(C61,E61)</f>
        <v>0.7678571428571429</v>
      </c>
      <c r="I61">
        <f>SUM(C61)/SUM(C61,F61)</f>
        <v>0.70323095333067409</v>
      </c>
      <c r="J61">
        <f t="shared" si="0"/>
        <v>0.73412450551738495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6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2014-12-13T19:37:11Z</dcterms:modified>
</cp:coreProperties>
</file>