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24"/>
  <workbookPr defaultThemeVersion="166925"/>
  <mc:AlternateContent xmlns:mc="http://schemas.openxmlformats.org/markup-compatibility/2006">
    <mc:Choice Requires="x15">
      <x15ac:absPath xmlns:x15ac="http://schemas.microsoft.com/office/spreadsheetml/2010/11/ac" url="C:\Users\Quadrant\Desktop\"/>
    </mc:Choice>
  </mc:AlternateContent>
  <xr:revisionPtr revIDLastSave="0" documentId="13_ncr:1_{6E81C0A7-C197-460A-A734-451DCD95487C}" xr6:coauthVersionLast="48" xr6:coauthVersionMax="48" xr10:uidLastSave="{00000000-0000-0000-0000-000000000000}"/>
  <bookViews>
    <workbookView xWindow="-120" yWindow="-120" windowWidth="20730" windowHeight="11160" firstSheet="1" activeTab="1" xr2:uid="{F90F7162-5466-486B-BBC8-BBEFA4D8E565}"/>
  </bookViews>
  <sheets>
    <sheet name="Rules and Ratings " sheetId="7" r:id="rId1"/>
    <sheet name="Competency" sheetId="1" r:id="rId2"/>
    <sheet name="Behavioral"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 i="2" l="1"/>
  <c r="G3" i="2"/>
  <c r="G2" i="2"/>
  <c r="G7" i="1"/>
  <c r="G6" i="1"/>
  <c r="G5" i="1"/>
  <c r="G4" i="1"/>
  <c r="G3" i="1"/>
  <c r="G2" i="1"/>
  <c r="J2" i="1"/>
  <c r="J3" i="1"/>
  <c r="J4" i="1"/>
  <c r="J5" i="1"/>
  <c r="J6" i="1"/>
  <c r="J7" i="1"/>
  <c r="D8" i="1" l="1"/>
  <c r="D5" i="2"/>
  <c r="G5" i="2" l="1"/>
  <c r="C22" i="7" s="1"/>
  <c r="D22" i="7" s="1"/>
  <c r="G8" i="1"/>
  <c r="C21" i="7" s="1"/>
  <c r="D21" i="7" s="1"/>
  <c r="J3" i="2"/>
  <c r="J4" i="2"/>
  <c r="J2" i="2"/>
  <c r="J5" i="2" l="1"/>
  <c r="C26" i="7" s="1"/>
  <c r="D26" i="7" s="1"/>
  <c r="J8" i="1"/>
  <c r="C25" i="7" s="1"/>
  <c r="D25" i="7" l="1"/>
  <c r="C27" i="7"/>
  <c r="D27" i="7" s="1"/>
</calcChain>
</file>

<file path=xl/sharedStrings.xml><?xml version="1.0" encoding="utf-8"?>
<sst xmlns="http://schemas.openxmlformats.org/spreadsheetml/2006/main" count="79" uniqueCount="63">
  <si>
    <t>SOFTWARE TRAINEE</t>
  </si>
  <si>
    <t xml:space="preserve">                  Role</t>
  </si>
  <si>
    <t>Eligibility</t>
  </si>
  <si>
    <t>Software Engineer</t>
  </si>
  <si>
    <t>0-1 yrs</t>
  </si>
  <si>
    <t>Rules</t>
  </si>
  <si>
    <t>Appraisee to fill in comments for every KPI defined</t>
  </si>
  <si>
    <t>Appraisee to follow the ratings as per the criteria defined below</t>
  </si>
  <si>
    <t>The KPI's highlighted in yellow are Stretch Objectives defined for the role</t>
  </si>
  <si>
    <t>Ratings</t>
  </si>
  <si>
    <t>Final Overall Rating Competency</t>
  </si>
  <si>
    <r>
      <t>§</t>
    </r>
    <r>
      <rPr>
        <sz val="7"/>
        <color theme="1"/>
        <rFont val="Times New Roman"/>
        <family val="1"/>
      </rPr>
      <t xml:space="preserve"> </t>
    </r>
    <r>
      <rPr>
        <sz val="9"/>
        <color theme="1"/>
        <rFont val="Calibri"/>
        <family val="2"/>
        <scheme val="minor"/>
      </rPr>
      <t>1.00 to 2.74 = Not Meeting Expectations</t>
    </r>
  </si>
  <si>
    <r>
      <t>§</t>
    </r>
    <r>
      <rPr>
        <sz val="7"/>
        <color theme="1"/>
        <rFont val="Times New Roman"/>
        <family val="1"/>
      </rPr>
      <t xml:space="preserve"> </t>
    </r>
    <r>
      <rPr>
        <sz val="9"/>
        <color theme="1"/>
        <rFont val="Calibri"/>
        <family val="2"/>
        <scheme val="minor"/>
      </rPr>
      <t>2.75 to 4.00 = Meeting Expectations</t>
    </r>
  </si>
  <si>
    <r>
      <t>§</t>
    </r>
    <r>
      <rPr>
        <sz val="7"/>
        <color theme="1"/>
        <rFont val="Times New Roman"/>
        <family val="1"/>
      </rPr>
      <t xml:space="preserve"> </t>
    </r>
    <r>
      <rPr>
        <sz val="9"/>
        <color theme="1"/>
        <rFont val="Calibri"/>
        <family val="2"/>
        <scheme val="minor"/>
      </rPr>
      <t>4.01 to 4.49 = Exceeding Expectations</t>
    </r>
  </si>
  <si>
    <r>
      <t>§</t>
    </r>
    <r>
      <rPr>
        <sz val="7"/>
        <color theme="1"/>
        <rFont val="Times New Roman"/>
        <family val="1"/>
      </rPr>
      <t xml:space="preserve"> </t>
    </r>
    <r>
      <rPr>
        <sz val="9"/>
        <color theme="1"/>
        <rFont val="Calibri"/>
        <family val="2"/>
        <scheme val="minor"/>
      </rPr>
      <t>4.50 to 5.00 = Outstanding Performance</t>
    </r>
  </si>
  <si>
    <t>APPRAISAL SUMMARY</t>
  </si>
  <si>
    <t>Appraisee Rating</t>
  </si>
  <si>
    <t>Competency</t>
  </si>
  <si>
    <t>Behavioral</t>
  </si>
  <si>
    <t>Appraiser Rating</t>
  </si>
  <si>
    <t>Overall Rating</t>
  </si>
  <si>
    <t>Appraiser Over All Comments</t>
  </si>
  <si>
    <t>.</t>
  </si>
  <si>
    <t>Supervisor Over All Comments</t>
  </si>
  <si>
    <t>Sno</t>
  </si>
  <si>
    <t>KPI</t>
  </si>
  <si>
    <t>Measurement Criteria</t>
  </si>
  <si>
    <t>Weightage</t>
  </si>
  <si>
    <t>Appraisee Comments</t>
  </si>
  <si>
    <t>Rating</t>
  </si>
  <si>
    <t xml:space="preserve"> Appraisee Score</t>
  </si>
  <si>
    <t xml:space="preserve"> Appraiser Comments</t>
  </si>
  <si>
    <t xml:space="preserve"> Appraiser Score</t>
  </si>
  <si>
    <t>Skill Upgrade / New Learnings ( Technical and Domain)</t>
  </si>
  <si>
    <t xml:space="preserve">1.Learn new techonologies and obtain certifications.
</t>
  </si>
  <si>
    <t>Gained Knowledge in Dataframes.           Gained  Knowledge on GIT.                                 Have Basic knowledge on MYSQL ,postgresql Database. 
Had done Certification on Python(udemy).          Have knowledge on Java.                          Have knowledge on CSS,HTML            Learning Javascript.</t>
  </si>
  <si>
    <t>Schedule Adherence</t>
  </si>
  <si>
    <t>1. Complete tasks on or before the assigned time.
2. Able to take up more work than the assigned training/project tasks.
3. Consistent in delivering on time.</t>
  </si>
  <si>
    <t xml:space="preserve">1. Most of the time, Completed the assigned task in time by working with around  9 hours.                                                                 2. Working more hours as required.             
3. Mostly ,tried to Maintain Consistency in delivering on time. </t>
  </si>
  <si>
    <t>Efforts Variance</t>
  </si>
  <si>
    <t>1.Effort Variance Should be in between +/- 5%</t>
  </si>
  <si>
    <t>Delivered the tasks before the last date. I always try to work more and put more efforts to explore myself in every opportunity given to me</t>
  </si>
  <si>
    <t>Appreciations Received</t>
  </si>
  <si>
    <t xml:space="preserve">1. Receive words of appreciation from Trainers/Management.
</t>
  </si>
  <si>
    <t xml:space="preserve">1.Got Appreciation in H1 ALL Hands  2022 2.Got Appreciation from+E1 Venu/Sreeram/Debes for giving support to DB                                                                 3.Got Appreciation  from Siva/sreeram  for  working  on Workload                                    .                                                                                                     </t>
  </si>
  <si>
    <r>
      <rPr>
        <b/>
        <sz val="11"/>
        <color theme="1"/>
        <rFont val="Calibri"/>
        <family val="2"/>
        <scheme val="minor"/>
      </rPr>
      <t>Stretch:</t>
    </r>
    <r>
      <rPr>
        <sz val="11"/>
        <color theme="1"/>
        <rFont val="Calibri"/>
        <family val="2"/>
        <scheme val="minor"/>
      </rPr>
      <t xml:space="preserve"> Participate in Internal Projects</t>
    </r>
  </si>
  <si>
    <t>1. Participate in internal projects and showcase the knowledge gained from trainings.</t>
  </si>
  <si>
    <t>working with the DataMigration internal project.(presently)</t>
  </si>
  <si>
    <r>
      <rPr>
        <b/>
        <sz val="11"/>
        <color theme="1"/>
        <rFont val="Calibri"/>
        <family val="2"/>
        <scheme val="minor"/>
      </rPr>
      <t xml:space="preserve">Stretch : </t>
    </r>
    <r>
      <rPr>
        <sz val="11"/>
        <color theme="1"/>
        <rFont val="Calibri"/>
        <family val="2"/>
        <scheme val="minor"/>
      </rPr>
      <t>Trainings</t>
    </r>
  </si>
  <si>
    <t>1. Help the new members in the team by giving them sessions on the trainings received and certification obtained.</t>
  </si>
  <si>
    <t>Exchanging the Knowledge with in the team</t>
  </si>
  <si>
    <t>SUBTOTAL</t>
  </si>
  <si>
    <t>APPRAISEE SCORE</t>
  </si>
  <si>
    <t>APPRAISER SCORE</t>
  </si>
  <si>
    <t>Teamwork</t>
  </si>
  <si>
    <t>1. Participating in group brainstorming. 
2. Volunteering for roles on team projects.
3. Taking up the slack when necessary.
4. Sharing credit.
5. Supporting others' ideas and approaches.
6. Being willing to step into roles in the absence of team members.</t>
  </si>
  <si>
    <t>1.participated in group brainstorming for how to implement  new logic .      2.volunteer some program under the guidance of team lead .                                   3. Taking up the slack if necessary.                                                      4. share the credit  to the whole team.          5. Always supported other ideas  for       implementing new logics.                               6. Always tried to take and finish absence role task.</t>
  </si>
  <si>
    <t>QR Policies</t>
  </si>
  <si>
    <t>1. Arrive at work place on time and maintain minimum required hours.
2. Respond to management/ leads emails or messages within 1 hour.
3. Consistent in attending office and have less than 2% absence.
4. Follow Dress Code</t>
  </si>
  <si>
    <t xml:space="preserve">1. Always Maintained to work on time and if necessary    worked extra Hours .                
2. To the maximum extend, responded to the emails/management                                  3. Maintained attendance while working  (Work from home)                                            
4.Not Required (Work from home). </t>
  </si>
  <si>
    <t>Communication</t>
  </si>
  <si>
    <t>1. Clear, concise verbal and written communications.
2. Timely follow up to voice mail, email and customer inquiries.
3. Responsive attitude toward colleagues and managers.
4. An ability to accurately articulate concepts, ideas and feedback.
5.Participates in meetings and team discussions</t>
  </si>
  <si>
    <t>1. I always tried to  do clear  verbal communication.                                   2.Always follow up all  voice mail and emails.                                                                3. Always carried the  Responsive attitude  toward colleagues and managers.               4. Always try to explore my knowledge to my colleagues  and tried to learn new things.                                                      5.Always tried to participate in group meetings and team discussions.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</si>
</sst>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Calibri"/>
      <family val="2"/>
      <scheme val="minor"/>
    </font>
    <font>
      <b/>
      <sz val="11"/>
      <color theme="1"/>
      <name val="Calibri"/>
      <family val="2"/>
      <scheme val="minor"/>
    </font>
    <font>
      <sz val="7"/>
      <color theme="1"/>
      <name val="Times New Roman"/>
      <family val="1"/>
    </font>
    <font>
      <sz val="9"/>
      <color theme="1"/>
      <name val="Calibri"/>
      <family val="2"/>
      <scheme val="minor"/>
    </font>
    <font>
      <b/>
      <sz val="9"/>
      <color theme="1"/>
      <name val="Calibri"/>
      <family val="2"/>
      <scheme val="minor"/>
    </font>
    <font>
      <sz val="9"/>
      <color theme="1"/>
      <name val="Wingdings"/>
      <charset val="2"/>
    </font>
    <font>
      <sz val="11"/>
      <color theme="1"/>
      <name val="Calibri"/>
      <family val="2"/>
      <scheme val="minor"/>
    </font>
    <font>
      <b/>
      <sz val="18"/>
      <color theme="1"/>
      <name val="Calibri"/>
      <family val="2"/>
      <scheme val="minor"/>
    </font>
    <font>
      <sz val="10"/>
      <color theme="1"/>
      <name val="Calibri"/>
      <family val="2"/>
      <scheme val="minor"/>
    </font>
    <font>
      <b/>
      <sz val="10"/>
      <color theme="1"/>
      <name val="Calibri"/>
      <family val="2"/>
      <scheme val="minor"/>
    </font>
    <font>
      <b/>
      <sz val="11"/>
      <color theme="0"/>
      <name val="Calibri"/>
      <family val="2"/>
      <scheme val="minor"/>
    </font>
    <font>
      <b/>
      <sz val="14"/>
      <color theme="0"/>
      <name val="Calibri"/>
      <family val="2"/>
      <scheme val="minor"/>
    </font>
    <font>
      <b/>
      <sz val="10"/>
      <color theme="0"/>
      <name val="Calibri"/>
      <family val="2"/>
      <scheme val="minor"/>
    </font>
  </fonts>
  <fills count="9">
    <fill>
      <patternFill patternType="none"/>
    </fill>
    <fill>
      <patternFill patternType="gray125"/>
    </fill>
    <fill>
      <patternFill patternType="solid">
        <fgColor rgb="FF92D050"/>
        <bgColor indexed="64"/>
      </patternFill>
    </fill>
    <fill>
      <patternFill patternType="solid">
        <fgColor theme="9" tint="0.39997558519241921"/>
        <bgColor indexed="64"/>
      </patternFill>
    </fill>
    <fill>
      <patternFill patternType="solid">
        <fgColor rgb="FF00B0F0"/>
        <bgColor indexed="64"/>
      </patternFill>
    </fill>
    <fill>
      <patternFill patternType="solid">
        <fgColor theme="9" tint="-0.249977111117893"/>
        <bgColor indexed="64"/>
      </patternFill>
    </fill>
    <fill>
      <patternFill patternType="solid">
        <fgColor theme="0"/>
        <bgColor indexed="64"/>
      </patternFill>
    </fill>
    <fill>
      <patternFill patternType="solid">
        <fgColor rgb="FF7030A0"/>
        <bgColor indexed="64"/>
      </patternFill>
    </fill>
    <fill>
      <patternFill patternType="solid">
        <fgColor rgb="FF0066FF"/>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s>
  <cellStyleXfs count="2">
    <xf numFmtId="0" fontId="0" fillId="0" borderId="0"/>
    <xf numFmtId="9" fontId="6" fillId="0" borderId="0" applyFont="0" applyFill="0" applyBorder="0" applyAlignment="0" applyProtection="0"/>
  </cellStyleXfs>
  <cellXfs count="93">
    <xf numFmtId="0" fontId="0" fillId="0" borderId="0" xfId="0"/>
    <xf numFmtId="0" fontId="0" fillId="0" borderId="1" xfId="0" applyBorder="1" applyAlignment="1">
      <alignment vertical="top" wrapText="1"/>
    </xf>
    <xf numFmtId="0" fontId="0" fillId="0" borderId="24" xfId="0" applyBorder="1" applyAlignment="1">
      <alignment vertical="top" wrapText="1"/>
    </xf>
    <xf numFmtId="0" fontId="0" fillId="0" borderId="0" xfId="0" applyAlignment="1">
      <alignment vertical="top"/>
    </xf>
    <xf numFmtId="0" fontId="0" fillId="3" borderId="5" xfId="0" applyFill="1" applyBorder="1" applyAlignment="1">
      <alignment horizontal="center" vertical="top"/>
    </xf>
    <xf numFmtId="0" fontId="0" fillId="3" borderId="1" xfId="0" applyFill="1" applyBorder="1" applyAlignment="1">
      <alignment horizontal="center" vertical="top"/>
    </xf>
    <xf numFmtId="0" fontId="0" fillId="3" borderId="6" xfId="0" applyFill="1" applyBorder="1" applyAlignment="1">
      <alignment vertical="top"/>
    </xf>
    <xf numFmtId="0" fontId="0" fillId="0" borderId="5" xfId="0" applyBorder="1" applyAlignment="1">
      <alignment horizontal="left" vertical="top"/>
    </xf>
    <xf numFmtId="0" fontId="0" fillId="0" borderId="1" xfId="0" applyBorder="1" applyAlignment="1">
      <alignment horizontal="center" vertical="top"/>
    </xf>
    <xf numFmtId="0" fontId="0" fillId="0" borderId="6" xfId="0" applyBorder="1" applyAlignment="1">
      <alignment vertical="top"/>
    </xf>
    <xf numFmtId="0" fontId="0" fillId="0" borderId="5" xfId="0" applyBorder="1" applyAlignment="1">
      <alignment vertical="top"/>
    </xf>
    <xf numFmtId="0" fontId="0" fillId="0" borderId="1" xfId="0" applyBorder="1" applyAlignment="1">
      <alignment vertical="top"/>
    </xf>
    <xf numFmtId="0" fontId="4" fillId="0" borderId="5" xfId="0" applyFont="1" applyBorder="1" applyAlignment="1">
      <alignment vertical="top"/>
    </xf>
    <xf numFmtId="0" fontId="5" fillId="0" borderId="5" xfId="0" applyFont="1" applyBorder="1" applyAlignment="1">
      <alignment horizontal="left" vertical="top"/>
    </xf>
    <xf numFmtId="2" fontId="8" fillId="6" borderId="1" xfId="0" applyNumberFormat="1" applyFont="1" applyFill="1" applyBorder="1" applyAlignment="1">
      <alignment horizontal="center" vertical="top"/>
    </xf>
    <xf numFmtId="0" fontId="0" fillId="0" borderId="6" xfId="0" applyBorder="1" applyAlignment="1">
      <alignment horizontal="center" vertical="top"/>
    </xf>
    <xf numFmtId="2" fontId="10" fillId="5" borderId="1" xfId="0" applyNumberFormat="1" applyFont="1" applyFill="1" applyBorder="1" applyAlignment="1">
      <alignment horizontal="center" vertical="top"/>
    </xf>
    <xf numFmtId="0" fontId="10" fillId="5" borderId="1" xfId="0" applyFont="1" applyFill="1" applyBorder="1" applyAlignment="1">
      <alignment horizontal="center" vertical="top"/>
    </xf>
    <xf numFmtId="0" fontId="10" fillId="8" borderId="5" xfId="0" applyFont="1" applyFill="1" applyBorder="1" applyAlignment="1">
      <alignment vertical="top"/>
    </xf>
    <xf numFmtId="2" fontId="10" fillId="8" borderId="1" xfId="0" applyNumberFormat="1" applyFont="1" applyFill="1" applyBorder="1" applyAlignment="1">
      <alignment horizontal="center" vertical="top"/>
    </xf>
    <xf numFmtId="0" fontId="10" fillId="8" borderId="26" xfId="0" applyFont="1" applyFill="1" applyBorder="1" applyAlignment="1">
      <alignment horizontal="center" vertical="top"/>
    </xf>
    <xf numFmtId="0" fontId="1" fillId="2" borderId="2" xfId="0" applyFont="1" applyFill="1" applyBorder="1" applyAlignment="1">
      <alignment horizontal="center" vertical="top"/>
    </xf>
    <xf numFmtId="0" fontId="1" fillId="2" borderId="3" xfId="0" applyFont="1" applyFill="1" applyBorder="1" applyAlignment="1">
      <alignment horizontal="center" vertical="top" wrapText="1"/>
    </xf>
    <xf numFmtId="0" fontId="1" fillId="2" borderId="3" xfId="0" applyFont="1" applyFill="1" applyBorder="1" applyAlignment="1">
      <alignment vertical="top" wrapText="1"/>
    </xf>
    <xf numFmtId="0" fontId="1" fillId="2" borderId="3" xfId="0" applyFont="1" applyFill="1" applyBorder="1" applyAlignment="1">
      <alignment vertical="top"/>
    </xf>
    <xf numFmtId="0" fontId="1" fillId="2" borderId="4" xfId="0" applyFont="1" applyFill="1" applyBorder="1" applyAlignment="1">
      <alignment vertical="top"/>
    </xf>
    <xf numFmtId="0" fontId="0" fillId="0" borderId="5" xfId="0" applyBorder="1" applyAlignment="1">
      <alignment horizontal="center" vertical="top"/>
    </xf>
    <xf numFmtId="0" fontId="0" fillId="0" borderId="1" xfId="0" applyBorder="1" applyAlignment="1">
      <alignment horizontal="left" vertical="top" wrapText="1"/>
    </xf>
    <xf numFmtId="0" fontId="0" fillId="0" borderId="24" xfId="0" applyBorder="1" applyAlignment="1">
      <alignment vertical="top"/>
    </xf>
    <xf numFmtId="0" fontId="0" fillId="0" borderId="25" xfId="0" applyBorder="1" applyAlignment="1">
      <alignment vertical="top"/>
    </xf>
    <xf numFmtId="9" fontId="10" fillId="7" borderId="22" xfId="1" applyFont="1" applyFill="1" applyBorder="1" applyAlignment="1">
      <alignment vertical="top"/>
    </xf>
    <xf numFmtId="0" fontId="10" fillId="7" borderId="22" xfId="0" applyFont="1" applyFill="1" applyBorder="1" applyAlignment="1">
      <alignment vertical="top"/>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vertical="top" wrapText="1"/>
    </xf>
    <xf numFmtId="9" fontId="0" fillId="0" borderId="0" xfId="1" applyFont="1" applyAlignment="1">
      <alignment vertical="top"/>
    </xf>
    <xf numFmtId="0" fontId="0" fillId="0" borderId="1" xfId="0" applyBorder="1" applyAlignment="1">
      <alignment horizontal="center" vertical="top" wrapText="1"/>
    </xf>
    <xf numFmtId="0" fontId="0" fillId="6" borderId="1" xfId="0" applyFill="1" applyBorder="1" applyAlignment="1">
      <alignment horizontal="center" vertical="top" wrapText="1"/>
    </xf>
    <xf numFmtId="0" fontId="0" fillId="0" borderId="23" xfId="0" applyBorder="1" applyAlignment="1">
      <alignment horizontal="center" vertical="top"/>
    </xf>
    <xf numFmtId="0" fontId="0" fillId="0" borderId="24" xfId="0" applyBorder="1" applyAlignment="1">
      <alignment horizontal="center" vertical="top" wrapText="1"/>
    </xf>
    <xf numFmtId="9" fontId="0" fillId="0" borderId="0" xfId="1" applyFont="1" applyAlignment="1">
      <alignment horizontal="center" vertical="top"/>
    </xf>
    <xf numFmtId="10" fontId="0" fillId="0" borderId="1" xfId="1" applyNumberFormat="1" applyFont="1" applyBorder="1" applyAlignment="1">
      <alignment horizontal="center" vertical="center"/>
    </xf>
    <xf numFmtId="10" fontId="0" fillId="0" borderId="24" xfId="1" applyNumberFormat="1" applyFont="1" applyBorder="1" applyAlignment="1">
      <alignment horizontal="center" vertical="center"/>
    </xf>
    <xf numFmtId="9" fontId="0" fillId="0" borderId="1" xfId="1" applyFont="1" applyBorder="1" applyAlignment="1">
      <alignment horizontal="center" vertical="center"/>
    </xf>
    <xf numFmtId="0" fontId="0" fillId="6" borderId="5" xfId="0" applyFill="1" applyBorder="1" applyAlignment="1">
      <alignment horizontal="center" vertical="top"/>
    </xf>
    <xf numFmtId="0" fontId="0" fillId="6" borderId="24" xfId="0" applyFill="1" applyBorder="1" applyAlignment="1">
      <alignment horizontal="left" vertical="top" wrapText="1"/>
    </xf>
    <xf numFmtId="0" fontId="0" fillId="6" borderId="24" xfId="0" applyFill="1" applyBorder="1" applyAlignment="1">
      <alignment vertical="top" wrapText="1"/>
    </xf>
    <xf numFmtId="9" fontId="0" fillId="6" borderId="24" xfId="1" applyFont="1" applyFill="1" applyBorder="1" applyAlignment="1">
      <alignment horizontal="center" vertical="center"/>
    </xf>
    <xf numFmtId="0" fontId="10" fillId="5" borderId="5" xfId="0" applyFont="1" applyFill="1" applyBorder="1" applyAlignment="1">
      <alignment horizontal="center" vertical="top"/>
    </xf>
    <xf numFmtId="0" fontId="10" fillId="5" borderId="1" xfId="0" applyFont="1" applyFill="1" applyBorder="1" applyAlignment="1">
      <alignment horizontal="center" vertical="top"/>
    </xf>
    <xf numFmtId="0" fontId="10" fillId="5" borderId="6" xfId="0" applyFont="1" applyFill="1" applyBorder="1" applyAlignment="1">
      <alignment horizontal="center" vertical="top"/>
    </xf>
    <xf numFmtId="0" fontId="7" fillId="3" borderId="10" xfId="0" applyFont="1" applyFill="1" applyBorder="1" applyAlignment="1">
      <alignment horizontal="center" vertical="top"/>
    </xf>
    <xf numFmtId="0" fontId="7" fillId="3" borderId="11" xfId="0" applyFont="1" applyFill="1" applyBorder="1" applyAlignment="1">
      <alignment horizontal="center" vertical="top"/>
    </xf>
    <xf numFmtId="0" fontId="7" fillId="3" borderId="12" xfId="0" applyFont="1" applyFill="1" applyBorder="1" applyAlignment="1">
      <alignment horizontal="center" vertical="top"/>
    </xf>
    <xf numFmtId="0" fontId="0" fillId="0" borderId="13" xfId="0" applyBorder="1" applyAlignment="1">
      <alignment horizontal="center" vertical="top"/>
    </xf>
    <xf numFmtId="0" fontId="0" fillId="0" borderId="14" xfId="0" applyBorder="1" applyAlignment="1">
      <alignment horizontal="center" vertical="top"/>
    </xf>
    <xf numFmtId="0" fontId="0" fillId="0" borderId="15" xfId="0" applyBorder="1" applyAlignment="1">
      <alignment horizontal="center" vertical="top"/>
    </xf>
    <xf numFmtId="0" fontId="0" fillId="0" borderId="16" xfId="0" applyBorder="1" applyAlignment="1">
      <alignment horizontal="center" vertical="top"/>
    </xf>
    <xf numFmtId="0" fontId="0" fillId="0" borderId="17" xfId="0" applyBorder="1" applyAlignment="1">
      <alignment horizontal="center" vertical="top"/>
    </xf>
    <xf numFmtId="0" fontId="0" fillId="0" borderId="18" xfId="0" applyBorder="1" applyAlignment="1">
      <alignment horizontal="center" vertical="top"/>
    </xf>
    <xf numFmtId="0" fontId="0" fillId="0" borderId="19" xfId="0" applyBorder="1" applyAlignment="1">
      <alignment horizontal="center" vertical="top"/>
    </xf>
    <xf numFmtId="0" fontId="0" fillId="0" borderId="20" xfId="0" applyBorder="1" applyAlignment="1">
      <alignment horizontal="center" vertical="top"/>
    </xf>
    <xf numFmtId="0" fontId="0" fillId="0" borderId="21" xfId="0" applyBorder="1" applyAlignment="1">
      <alignment horizontal="center" vertical="top"/>
    </xf>
    <xf numFmtId="0" fontId="0" fillId="3" borderId="5" xfId="0" applyFill="1" applyBorder="1" applyAlignment="1">
      <alignment horizontal="center" vertical="top"/>
    </xf>
    <xf numFmtId="0" fontId="0" fillId="3" borderId="1" xfId="0" applyFill="1" applyBorder="1" applyAlignment="1">
      <alignment horizontal="center" vertical="top"/>
    </xf>
    <xf numFmtId="0" fontId="0" fillId="3" borderId="6" xfId="0" applyFill="1" applyBorder="1" applyAlignment="1">
      <alignment horizontal="center" vertical="top"/>
    </xf>
    <xf numFmtId="0" fontId="0" fillId="0" borderId="5" xfId="0" applyBorder="1" applyAlignment="1">
      <alignment horizontal="center" vertical="top"/>
    </xf>
    <xf numFmtId="0" fontId="0" fillId="0" borderId="1" xfId="0" applyBorder="1" applyAlignment="1">
      <alignment horizontal="center" vertical="top"/>
    </xf>
    <xf numFmtId="0" fontId="0" fillId="0" borderId="6" xfId="0" applyBorder="1" applyAlignment="1">
      <alignment horizontal="center" vertical="top"/>
    </xf>
    <xf numFmtId="0" fontId="11" fillId="5" borderId="5" xfId="0" applyFont="1" applyFill="1" applyBorder="1" applyAlignment="1">
      <alignment horizontal="center" vertical="top"/>
    </xf>
    <xf numFmtId="0" fontId="11" fillId="5" borderId="1" xfId="0" applyFont="1" applyFill="1" applyBorder="1" applyAlignment="1">
      <alignment horizontal="center" vertical="top"/>
    </xf>
    <xf numFmtId="0" fontId="11" fillId="5" borderId="6" xfId="0" applyFont="1" applyFill="1" applyBorder="1" applyAlignment="1">
      <alignment horizontal="center" vertical="top"/>
    </xf>
    <xf numFmtId="0" fontId="9" fillId="3" borderId="5" xfId="0" applyFont="1" applyFill="1" applyBorder="1" applyAlignment="1">
      <alignment horizontal="center" vertical="top"/>
    </xf>
    <xf numFmtId="0" fontId="9" fillId="3" borderId="1" xfId="0" applyFont="1" applyFill="1" applyBorder="1" applyAlignment="1">
      <alignment horizontal="center" vertical="top"/>
    </xf>
    <xf numFmtId="0" fontId="9" fillId="3" borderId="6" xfId="0" applyFont="1" applyFill="1" applyBorder="1" applyAlignment="1">
      <alignment horizontal="center" vertical="top"/>
    </xf>
    <xf numFmtId="0" fontId="8" fillId="6" borderId="5" xfId="0" applyFont="1" applyFill="1" applyBorder="1" applyAlignment="1">
      <alignment horizontal="center" vertical="top"/>
    </xf>
    <xf numFmtId="0" fontId="8" fillId="6" borderId="1" xfId="0" applyFont="1" applyFill="1" applyBorder="1" applyAlignment="1">
      <alignment horizontal="center" vertical="top"/>
    </xf>
    <xf numFmtId="0" fontId="8" fillId="6" borderId="6" xfId="0" applyFont="1" applyFill="1" applyBorder="1" applyAlignment="1">
      <alignment horizontal="center" vertical="top"/>
    </xf>
    <xf numFmtId="0" fontId="12" fillId="5" borderId="5" xfId="0" applyFont="1" applyFill="1" applyBorder="1" applyAlignment="1">
      <alignment horizontal="center" vertical="top"/>
    </xf>
    <xf numFmtId="0" fontId="12" fillId="5" borderId="1" xfId="0" applyFont="1" applyFill="1" applyBorder="1" applyAlignment="1">
      <alignment horizontal="center" vertical="top"/>
    </xf>
    <xf numFmtId="0" fontId="12" fillId="5" borderId="6" xfId="0" applyFont="1" applyFill="1" applyBorder="1" applyAlignment="1">
      <alignment horizontal="center" vertical="top"/>
    </xf>
    <xf numFmtId="0" fontId="0" fillId="0" borderId="5" xfId="0" applyBorder="1" applyAlignment="1">
      <alignment horizontal="left" vertical="top"/>
    </xf>
    <xf numFmtId="0" fontId="0" fillId="0" borderId="1"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1" fillId="4" borderId="10" xfId="0" applyFont="1" applyFill="1" applyBorder="1" applyAlignment="1">
      <alignment horizontal="center" vertical="top"/>
    </xf>
    <xf numFmtId="0" fontId="1" fillId="4" borderId="11" xfId="0" applyFont="1" applyFill="1" applyBorder="1" applyAlignment="1">
      <alignment horizontal="center" vertical="top"/>
    </xf>
    <xf numFmtId="0" fontId="1" fillId="4" borderId="12" xfId="0" applyFont="1" applyFill="1" applyBorder="1" applyAlignment="1">
      <alignment horizontal="center" vertical="top"/>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93DA7A-4536-4DC6-80E6-EF5632811577}">
  <dimension ref="A1:D35"/>
  <sheetViews>
    <sheetView topLeftCell="A19" workbookViewId="0">
      <selection activeCell="B38" sqref="B38"/>
    </sheetView>
  </sheetViews>
  <sheetFormatPr defaultColWidth="9.140625" defaultRowHeight="15"/>
  <cols>
    <col min="1" max="1" width="9.140625" style="3"/>
    <col min="2" max="2" width="70.140625" style="3" customWidth="1"/>
    <col min="3" max="3" width="25.5703125" style="3" customWidth="1"/>
    <col min="4" max="4" width="29.28515625" style="3" customWidth="1"/>
    <col min="5" max="16384" width="9.140625" style="3"/>
  </cols>
  <sheetData>
    <row r="1" spans="2:4" ht="15.75" thickBot="1"/>
    <row r="2" spans="2:4" ht="24" thickBot="1">
      <c r="B2" s="51" t="s">
        <v>0</v>
      </c>
      <c r="C2" s="52"/>
      <c r="D2" s="53"/>
    </row>
    <row r="3" spans="2:4">
      <c r="B3" s="54"/>
      <c r="C3" s="55"/>
      <c r="D3" s="56"/>
    </row>
    <row r="4" spans="2:4">
      <c r="B4" s="57"/>
      <c r="C4" s="58"/>
      <c r="D4" s="59"/>
    </row>
    <row r="5" spans="2:4">
      <c r="B5" s="4" t="s">
        <v>1</v>
      </c>
      <c r="C5" s="5" t="s">
        <v>2</v>
      </c>
      <c r="D5" s="6"/>
    </row>
    <row r="6" spans="2:4">
      <c r="B6" s="7" t="s">
        <v>3</v>
      </c>
      <c r="C6" s="8" t="s">
        <v>4</v>
      </c>
      <c r="D6" s="9"/>
    </row>
    <row r="7" spans="2:4">
      <c r="B7" s="60"/>
      <c r="C7" s="61"/>
      <c r="D7" s="62"/>
    </row>
    <row r="8" spans="2:4">
      <c r="B8" s="63" t="s">
        <v>5</v>
      </c>
      <c r="C8" s="64"/>
      <c r="D8" s="65"/>
    </row>
    <row r="9" spans="2:4">
      <c r="B9" s="10" t="s">
        <v>6</v>
      </c>
      <c r="C9" s="11"/>
      <c r="D9" s="9"/>
    </row>
    <row r="10" spans="2:4">
      <c r="B10" s="10" t="s">
        <v>7</v>
      </c>
      <c r="C10" s="11"/>
      <c r="D10" s="9"/>
    </row>
    <row r="11" spans="2:4">
      <c r="B11" s="10" t="s">
        <v>8</v>
      </c>
      <c r="C11" s="11"/>
      <c r="D11" s="9"/>
    </row>
    <row r="12" spans="2:4">
      <c r="B12" s="66"/>
      <c r="C12" s="67"/>
      <c r="D12" s="68"/>
    </row>
    <row r="13" spans="2:4">
      <c r="B13" s="63" t="s">
        <v>9</v>
      </c>
      <c r="C13" s="64"/>
      <c r="D13" s="65"/>
    </row>
    <row r="14" spans="2:4">
      <c r="B14" s="12" t="s">
        <v>10</v>
      </c>
      <c r="C14" s="11"/>
      <c r="D14" s="9"/>
    </row>
    <row r="15" spans="2:4">
      <c r="B15" s="13" t="s">
        <v>11</v>
      </c>
      <c r="C15" s="11"/>
      <c r="D15" s="9"/>
    </row>
    <row r="16" spans="2:4">
      <c r="B16" s="13" t="s">
        <v>12</v>
      </c>
      <c r="C16" s="11"/>
      <c r="D16" s="9"/>
    </row>
    <row r="17" spans="1:4">
      <c r="B17" s="13" t="s">
        <v>13</v>
      </c>
      <c r="C17" s="11"/>
      <c r="D17" s="9"/>
    </row>
    <row r="18" spans="1:4">
      <c r="B18" s="13" t="s">
        <v>14</v>
      </c>
      <c r="C18" s="11"/>
      <c r="D18" s="9"/>
    </row>
    <row r="19" spans="1:4" ht="18.75">
      <c r="B19" s="69" t="s">
        <v>15</v>
      </c>
      <c r="C19" s="70"/>
      <c r="D19" s="71"/>
    </row>
    <row r="20" spans="1:4">
      <c r="B20" s="72" t="s">
        <v>16</v>
      </c>
      <c r="C20" s="73"/>
      <c r="D20" s="74"/>
    </row>
    <row r="21" spans="1:4">
      <c r="B21" s="10" t="s">
        <v>17</v>
      </c>
      <c r="C21" s="14">
        <f>Competency!G8</f>
        <v>5</v>
      </c>
      <c r="D21" s="15" t="str">
        <f>IF(C21 &lt; 2.74,"Not Meeting Expectation", IF(C21 &lt; 4, "Meet Expectation", IF(C21&lt;4.49, "Exceed Expectation", "Outstanding Performance")))</f>
        <v>Outstanding Performance</v>
      </c>
    </row>
    <row r="22" spans="1:4">
      <c r="B22" s="10" t="s">
        <v>18</v>
      </c>
      <c r="C22" s="14">
        <f>Behavioral!G5</f>
        <v>4.9994999999999994</v>
      </c>
      <c r="D22" s="15" t="str">
        <f>IF(C22 &lt; 2.74,"Not Meeting Expectation", IF(C22 &lt; 4, "Meet Expectation", IF(C22&lt;4.49, "Exceed Expectation", "Outstanding Performance")))</f>
        <v>Outstanding Performance</v>
      </c>
    </row>
    <row r="23" spans="1:4">
      <c r="B23" s="75"/>
      <c r="C23" s="76"/>
      <c r="D23" s="77"/>
    </row>
    <row r="24" spans="1:4">
      <c r="B24" s="78" t="s">
        <v>19</v>
      </c>
      <c r="C24" s="79"/>
      <c r="D24" s="80"/>
    </row>
    <row r="25" spans="1:4">
      <c r="B25" s="10" t="s">
        <v>17</v>
      </c>
      <c r="C25" s="16">
        <f>Competency!J8</f>
        <v>0</v>
      </c>
      <c r="D25" s="17" t="str">
        <f>IF(C25 &lt; 2.74,"Not Meeting Expectation", IF(C25 &lt; 4, "Meet Expectation", IF(C25&lt;4.49, "Exceed Expectation", "Outstanding Performance")))</f>
        <v>Not Meeting Expectation</v>
      </c>
    </row>
    <row r="26" spans="1:4">
      <c r="B26" s="10" t="s">
        <v>18</v>
      </c>
      <c r="C26" s="16">
        <f>Behavioral!J5</f>
        <v>0</v>
      </c>
      <c r="D26" s="17" t="str">
        <f>IF(C26 &lt; 2.74,"Not Meeting Expectation", IF(C26 &lt; 4, "Meet Expectation", IF(C26&lt;4.49, "Exceed Expectation", "Outstanding Performance")))</f>
        <v>Not Meeting Expectation</v>
      </c>
    </row>
    <row r="27" spans="1:4">
      <c r="B27" s="18" t="s">
        <v>20</v>
      </c>
      <c r="C27" s="19">
        <f>0.6*C25+0.4*C26</f>
        <v>0</v>
      </c>
      <c r="D27" s="20" t="str">
        <f>IF(C27 &lt; 2.74,"Not Meeting Expectation", IF(C27 &lt; 4, "Meet Expectation", IF(C27&lt;4.49, "Exceed Expectation", "Outstanding Performance")))</f>
        <v>Not Meeting Expectation</v>
      </c>
    </row>
    <row r="28" spans="1:4">
      <c r="B28" s="66"/>
      <c r="C28" s="67"/>
      <c r="D28" s="68"/>
    </row>
    <row r="29" spans="1:4">
      <c r="B29" s="48" t="s">
        <v>21</v>
      </c>
      <c r="C29" s="49"/>
      <c r="D29" s="50"/>
    </row>
    <row r="30" spans="1:4" ht="28.5" customHeight="1">
      <c r="A30" s="3" t="s">
        <v>22</v>
      </c>
      <c r="B30" s="87"/>
      <c r="C30" s="88"/>
      <c r="D30" s="89"/>
    </row>
    <row r="31" spans="1:4" ht="29.25" customHeight="1">
      <c r="B31" s="87"/>
      <c r="C31" s="88"/>
      <c r="D31" s="89"/>
    </row>
    <row r="32" spans="1:4">
      <c r="B32" s="48" t="s">
        <v>23</v>
      </c>
      <c r="C32" s="49"/>
      <c r="D32" s="50"/>
    </row>
    <row r="33" spans="2:4">
      <c r="B33" s="81"/>
      <c r="C33" s="82"/>
      <c r="D33" s="83"/>
    </row>
    <row r="34" spans="2:4">
      <c r="B34" s="81"/>
      <c r="C34" s="82"/>
      <c r="D34" s="83"/>
    </row>
    <row r="35" spans="2:4" ht="15.75" thickBot="1">
      <c r="B35" s="84"/>
      <c r="C35" s="85"/>
      <c r="D35" s="86"/>
    </row>
  </sheetData>
  <mergeCells count="18">
    <mergeCell ref="B32:D32"/>
    <mergeCell ref="B33:D33"/>
    <mergeCell ref="B34:D34"/>
    <mergeCell ref="B35:D35"/>
    <mergeCell ref="B30:D30"/>
    <mergeCell ref="B31:D31"/>
    <mergeCell ref="B29:D29"/>
    <mergeCell ref="B2:D2"/>
    <mergeCell ref="B3:D4"/>
    <mergeCell ref="B7:D7"/>
    <mergeCell ref="B8:D8"/>
    <mergeCell ref="B12:D12"/>
    <mergeCell ref="B13:D13"/>
    <mergeCell ref="B19:D19"/>
    <mergeCell ref="B20:D20"/>
    <mergeCell ref="B23:D23"/>
    <mergeCell ref="B24:D24"/>
    <mergeCell ref="B28:D2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548FF-84D1-4FE9-B19C-67C416BF2223}">
  <dimension ref="A1:J8"/>
  <sheetViews>
    <sheetView tabSelected="1" topLeftCell="C3" zoomScale="90" zoomScaleNormal="90" workbookViewId="0">
      <selection activeCell="H5" sqref="H5"/>
    </sheetView>
  </sheetViews>
  <sheetFormatPr defaultColWidth="9.140625" defaultRowHeight="15"/>
  <cols>
    <col min="1" max="1" width="5.85546875" style="32" customWidth="1"/>
    <col min="2" max="2" width="37.85546875" style="33" customWidth="1"/>
    <col min="3" max="3" width="38.140625" style="34" customWidth="1"/>
    <col min="4" max="4" width="9.85546875" style="35" customWidth="1"/>
    <col min="5" max="5" width="38.28515625" style="3" customWidth="1"/>
    <col min="6" max="6" width="6.7109375" style="3" customWidth="1"/>
    <col min="7" max="7" width="14.28515625" style="3" customWidth="1"/>
    <col min="8" max="8" width="32.85546875" style="3" customWidth="1"/>
    <col min="9" max="9" width="9.7109375" style="3" customWidth="1"/>
    <col min="10" max="10" width="17.42578125" style="3" customWidth="1"/>
    <col min="11" max="16384" width="9.140625" style="3"/>
  </cols>
  <sheetData>
    <row r="1" spans="1:10">
      <c r="A1" s="21" t="s">
        <v>24</v>
      </c>
      <c r="B1" s="22" t="s">
        <v>25</v>
      </c>
      <c r="C1" s="23" t="s">
        <v>26</v>
      </c>
      <c r="D1" s="24" t="s">
        <v>27</v>
      </c>
      <c r="E1" s="24" t="s">
        <v>28</v>
      </c>
      <c r="F1" s="24" t="s">
        <v>29</v>
      </c>
      <c r="G1" s="24" t="s">
        <v>30</v>
      </c>
      <c r="H1" s="24" t="s">
        <v>31</v>
      </c>
      <c r="I1" s="24" t="s">
        <v>29</v>
      </c>
      <c r="J1" s="25" t="s">
        <v>32</v>
      </c>
    </row>
    <row r="2" spans="1:10" ht="120">
      <c r="A2" s="26">
        <v>1</v>
      </c>
      <c r="B2" s="27" t="s">
        <v>33</v>
      </c>
      <c r="C2" s="1" t="s">
        <v>34</v>
      </c>
      <c r="D2" s="43">
        <v>0.5</v>
      </c>
      <c r="E2" s="1" t="s">
        <v>35</v>
      </c>
      <c r="F2" s="11">
        <v>5</v>
      </c>
      <c r="G2" s="11">
        <f>D2*F2</f>
        <v>2.5</v>
      </c>
      <c r="H2" s="1"/>
      <c r="I2" s="11"/>
      <c r="J2" s="9">
        <f>D2*I2</f>
        <v>0</v>
      </c>
    </row>
    <row r="3" spans="1:10" ht="90">
      <c r="A3" s="26">
        <v>2</v>
      </c>
      <c r="B3" s="27" t="s">
        <v>36</v>
      </c>
      <c r="C3" s="1" t="s">
        <v>37</v>
      </c>
      <c r="D3" s="43">
        <v>0.1</v>
      </c>
      <c r="E3" s="1" t="s">
        <v>38</v>
      </c>
      <c r="F3" s="11">
        <v>5</v>
      </c>
      <c r="G3" s="11">
        <f t="shared" ref="G3:G7" si="0">D3*F3</f>
        <v>0.5</v>
      </c>
      <c r="H3" s="1"/>
      <c r="I3" s="11"/>
      <c r="J3" s="9">
        <f t="shared" ref="J3:J7" si="1">I3*D3</f>
        <v>0</v>
      </c>
    </row>
    <row r="4" spans="1:10" ht="60">
      <c r="A4" s="26">
        <v>3</v>
      </c>
      <c r="B4" s="27" t="s">
        <v>39</v>
      </c>
      <c r="C4" s="1" t="s">
        <v>40</v>
      </c>
      <c r="D4" s="43">
        <v>0.05</v>
      </c>
      <c r="E4" s="1" t="s">
        <v>41</v>
      </c>
      <c r="F4" s="11">
        <v>5</v>
      </c>
      <c r="G4" s="11">
        <f t="shared" si="0"/>
        <v>0.25</v>
      </c>
      <c r="H4" s="1"/>
      <c r="I4" s="11"/>
      <c r="J4" s="9">
        <f t="shared" si="1"/>
        <v>0</v>
      </c>
    </row>
    <row r="5" spans="1:10" ht="105">
      <c r="A5" s="26">
        <v>4</v>
      </c>
      <c r="B5" s="27" t="s">
        <v>42</v>
      </c>
      <c r="C5" s="1" t="s">
        <v>43</v>
      </c>
      <c r="D5" s="43">
        <v>0.1</v>
      </c>
      <c r="E5" s="1" t="s">
        <v>44</v>
      </c>
      <c r="F5" s="11">
        <v>5</v>
      </c>
      <c r="G5" s="11">
        <f t="shared" si="0"/>
        <v>0.5</v>
      </c>
      <c r="H5" s="1"/>
      <c r="I5" s="11"/>
      <c r="J5" s="9">
        <f t="shared" si="1"/>
        <v>0</v>
      </c>
    </row>
    <row r="6" spans="1:10" ht="45">
      <c r="A6" s="44">
        <v>5</v>
      </c>
      <c r="B6" s="45" t="s">
        <v>45</v>
      </c>
      <c r="C6" s="46" t="s">
        <v>46</v>
      </c>
      <c r="D6" s="47">
        <v>0.15</v>
      </c>
      <c r="E6" s="2" t="s">
        <v>47</v>
      </c>
      <c r="F6" s="11">
        <v>5</v>
      </c>
      <c r="G6" s="28">
        <f t="shared" si="0"/>
        <v>0.75</v>
      </c>
      <c r="H6" s="2"/>
      <c r="I6" s="11"/>
      <c r="J6" s="9">
        <f t="shared" si="1"/>
        <v>0</v>
      </c>
    </row>
    <row r="7" spans="1:10" ht="45.75" thickBot="1">
      <c r="A7" s="44">
        <v>6</v>
      </c>
      <c r="B7" s="45" t="s">
        <v>48</v>
      </c>
      <c r="C7" s="46" t="s">
        <v>49</v>
      </c>
      <c r="D7" s="47">
        <v>0.1</v>
      </c>
      <c r="E7" s="2" t="s">
        <v>50</v>
      </c>
      <c r="F7" s="11">
        <v>5</v>
      </c>
      <c r="G7" s="28">
        <f t="shared" si="0"/>
        <v>0.5</v>
      </c>
      <c r="H7" s="2"/>
      <c r="I7" s="11"/>
      <c r="J7" s="29">
        <f t="shared" si="1"/>
        <v>0</v>
      </c>
    </row>
    <row r="8" spans="1:10" ht="15.75" thickBot="1">
      <c r="A8" s="90" t="s">
        <v>51</v>
      </c>
      <c r="B8" s="91"/>
      <c r="C8" s="92"/>
      <c r="D8" s="30">
        <f>SUM(D2:D7)</f>
        <v>1</v>
      </c>
      <c r="E8" s="90" t="s">
        <v>52</v>
      </c>
      <c r="F8" s="92"/>
      <c r="G8" s="31">
        <f>SUM(G2:G7)</f>
        <v>5</v>
      </c>
      <c r="H8" s="90" t="s">
        <v>53</v>
      </c>
      <c r="I8" s="92"/>
      <c r="J8" s="31">
        <f>SUM(J2:J7)</f>
        <v>0</v>
      </c>
    </row>
  </sheetData>
  <mergeCells count="3">
    <mergeCell ref="A8:C8"/>
    <mergeCell ref="E8:F8"/>
    <mergeCell ref="H8:I8"/>
  </mergeCells>
  <dataValidations count="1">
    <dataValidation type="list" allowBlank="1" showInputMessage="1" showErrorMessage="1" sqref="I2:I7 F2:F7" xr:uid="{DDA5785C-6510-4D02-B53C-9EA3FD571B3E}">
      <formula1>"1,2,3,4,5"</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3B8C6-0EBB-4F07-88D8-EDE4708C7BBF}">
  <dimension ref="A1:J9"/>
  <sheetViews>
    <sheetView topLeftCell="C1" zoomScale="90" zoomScaleNormal="90" workbookViewId="0">
      <selection activeCell="E2" sqref="E2"/>
    </sheetView>
  </sheetViews>
  <sheetFormatPr defaultColWidth="9.140625" defaultRowHeight="15"/>
  <cols>
    <col min="1" max="1" width="5.85546875" style="32" customWidth="1"/>
    <col min="2" max="2" width="34.85546875" style="32" customWidth="1"/>
    <col min="3" max="3" width="41.42578125" style="3" customWidth="1"/>
    <col min="4" max="4" width="10.140625" style="35" customWidth="1"/>
    <col min="5" max="5" width="38.7109375" style="3" customWidth="1"/>
    <col min="6" max="6" width="10.140625" style="3" customWidth="1"/>
    <col min="7" max="7" width="15.42578125" style="3" customWidth="1"/>
    <col min="8" max="8" width="28.28515625" style="3" customWidth="1"/>
    <col min="9" max="9" width="9.140625" style="3"/>
    <col min="10" max="10" width="14.28515625" style="3" customWidth="1"/>
    <col min="11" max="16384" width="9.140625" style="3"/>
  </cols>
  <sheetData>
    <row r="1" spans="1:10">
      <c r="A1" s="21" t="s">
        <v>24</v>
      </c>
      <c r="B1" s="22" t="s">
        <v>25</v>
      </c>
      <c r="C1" s="23" t="s">
        <v>26</v>
      </c>
      <c r="D1" s="24" t="s">
        <v>27</v>
      </c>
      <c r="E1" s="24" t="s">
        <v>28</v>
      </c>
      <c r="F1" s="24" t="s">
        <v>29</v>
      </c>
      <c r="G1" s="24" t="s">
        <v>30</v>
      </c>
      <c r="H1" s="24" t="s">
        <v>31</v>
      </c>
      <c r="I1" s="24" t="s">
        <v>29</v>
      </c>
      <c r="J1" s="25" t="s">
        <v>32</v>
      </c>
    </row>
    <row r="2" spans="1:10" ht="150">
      <c r="A2" s="26">
        <v>1</v>
      </c>
      <c r="B2" s="36" t="s">
        <v>54</v>
      </c>
      <c r="C2" s="1" t="s">
        <v>55</v>
      </c>
      <c r="D2" s="41">
        <v>0.33329999999999999</v>
      </c>
      <c r="E2" s="1" t="s">
        <v>56</v>
      </c>
      <c r="F2" s="11">
        <v>5</v>
      </c>
      <c r="G2" s="11">
        <f>D2*F2</f>
        <v>1.6664999999999999</v>
      </c>
      <c r="H2" s="1"/>
      <c r="I2" s="11"/>
      <c r="J2" s="9">
        <f>D2*I2</f>
        <v>0</v>
      </c>
    </row>
    <row r="3" spans="1:10" ht="105">
      <c r="A3" s="26">
        <v>2</v>
      </c>
      <c r="B3" s="37" t="s">
        <v>57</v>
      </c>
      <c r="C3" s="1" t="s">
        <v>58</v>
      </c>
      <c r="D3" s="41">
        <v>0.33329999999999999</v>
      </c>
      <c r="E3" s="1" t="s">
        <v>59</v>
      </c>
      <c r="F3" s="11">
        <v>5</v>
      </c>
      <c r="G3" s="11">
        <f t="shared" ref="G3:G4" si="0">D3*F3</f>
        <v>1.6664999999999999</v>
      </c>
      <c r="H3" s="1"/>
      <c r="I3" s="11"/>
      <c r="J3" s="9">
        <f t="shared" ref="J3:J4" si="1">D3*I3</f>
        <v>0</v>
      </c>
    </row>
    <row r="4" spans="1:10" ht="165.75" thickBot="1">
      <c r="A4" s="38">
        <v>3</v>
      </c>
      <c r="B4" s="39" t="s">
        <v>60</v>
      </c>
      <c r="C4" s="2" t="s">
        <v>61</v>
      </c>
      <c r="D4" s="42">
        <v>0.33329999999999999</v>
      </c>
      <c r="E4" s="2" t="s">
        <v>62</v>
      </c>
      <c r="F4" s="11">
        <v>5</v>
      </c>
      <c r="G4" s="11">
        <f t="shared" si="0"/>
        <v>1.6664999999999999</v>
      </c>
      <c r="H4" s="2"/>
      <c r="I4" s="11"/>
      <c r="J4" s="29">
        <f t="shared" si="1"/>
        <v>0</v>
      </c>
    </row>
    <row r="5" spans="1:10" ht="15.75" thickBot="1">
      <c r="A5" s="90" t="s">
        <v>51</v>
      </c>
      <c r="B5" s="91"/>
      <c r="C5" s="92"/>
      <c r="D5" s="30">
        <f>SUM(D2:D4)</f>
        <v>0.99990000000000001</v>
      </c>
      <c r="E5" s="90" t="s">
        <v>52</v>
      </c>
      <c r="F5" s="92"/>
      <c r="G5" s="31">
        <f>SUM(G2:G4)</f>
        <v>4.9994999999999994</v>
      </c>
      <c r="H5" s="90" t="s">
        <v>53</v>
      </c>
      <c r="I5" s="92"/>
      <c r="J5" s="31">
        <f>SUM(J2:J4)</f>
        <v>0</v>
      </c>
    </row>
    <row r="6" spans="1:10">
      <c r="D6" s="40"/>
      <c r="E6" s="32"/>
      <c r="F6" s="32"/>
      <c r="I6" s="32"/>
    </row>
    <row r="7" spans="1:10">
      <c r="D7" s="40"/>
      <c r="E7" s="32"/>
      <c r="F7" s="32"/>
      <c r="I7" s="32"/>
    </row>
    <row r="8" spans="1:10">
      <c r="D8" s="40"/>
      <c r="E8" s="32"/>
      <c r="F8" s="32"/>
      <c r="I8" s="32"/>
    </row>
    <row r="9" spans="1:10">
      <c r="D9" s="40"/>
      <c r="E9" s="32"/>
      <c r="F9" s="32"/>
      <c r="I9" s="32"/>
    </row>
  </sheetData>
  <mergeCells count="3">
    <mergeCell ref="A5:C5"/>
    <mergeCell ref="E5:F5"/>
    <mergeCell ref="H5:I5"/>
  </mergeCells>
  <dataValidations count="1">
    <dataValidation type="list" allowBlank="1" showInputMessage="1" showErrorMessage="1" sqref="I2:I4 F2:F4" xr:uid="{67296C74-BE90-4857-A3AD-A008E2595D33}">
      <formula1>"1,2,3,4,5"</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Lenora</dc:creator>
  <cp:keywords/>
  <dc:description/>
  <cp:lastModifiedBy>Lakshmi Durga Pajjuri (Quadrant Resource)</cp:lastModifiedBy>
  <cp:revision/>
  <dcterms:created xsi:type="dcterms:W3CDTF">2019-01-04T07:13:22Z</dcterms:created>
  <dcterms:modified xsi:type="dcterms:W3CDTF">2022-05-27T14:25:54Z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SetDate">
    <vt:lpwstr>2019-09-17T13:16:15.9251106Z</vt:lpwstr>
  </property>
  <property fmtid="{D5CDD505-2E9C-101B-9397-08002B2CF9AE}" pid="5" name="MSIP_Label_f42aa342-8706-4288-bd11-ebb85995028c_Name">
    <vt:lpwstr>General</vt:lpwstr>
  </property>
  <property fmtid="{D5CDD505-2E9C-101B-9397-08002B2CF9AE}" pid="6" name="MSIP_Label_f42aa342-8706-4288-bd11-ebb85995028c_ActionId">
    <vt:lpwstr>47155959-997c-40ba-a63c-2509a854b653</vt:lpwstr>
  </property>
  <property fmtid="{D5CDD505-2E9C-101B-9397-08002B2CF9AE}" pid="7" name="MSIP_Label_f42aa342-8706-4288-bd11-ebb85995028c_Extended_MSFT_Method">
    <vt:lpwstr>Automatic</vt:lpwstr>
  </property>
  <property fmtid="{D5CDD505-2E9C-101B-9397-08002B2CF9AE}" pid="8" name="Sensitivity">
    <vt:lpwstr>General</vt:lpwstr>
  </property>
</Properties>
</file>