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n\Desktop\"/>
    </mc:Choice>
  </mc:AlternateContent>
  <xr:revisionPtr revIDLastSave="0" documentId="13_ncr:1_{D332816D-0DD0-472F-88E7-C6C19FFCD989}" xr6:coauthVersionLast="47" xr6:coauthVersionMax="47" xr10:uidLastSave="{00000000-0000-0000-0000-000000000000}"/>
  <bookViews>
    <workbookView xWindow="1410" yWindow="420" windowWidth="15885" windowHeight="8730" activeTab="1" xr2:uid="{C0893FBD-34B3-420E-B0D6-EC330180DDEA}"/>
  </bookViews>
  <sheets>
    <sheet name="Dasboard" sheetId="8" r:id="rId1"/>
    <sheet name="Pivot Table" sheetId="7"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3" l="1"/>
  <c r="K4" i="3"/>
  <c r="G51" i="3"/>
  <c r="F51" i="3"/>
  <c r="H51" i="3" s="1"/>
  <c r="I51" i="3" s="1"/>
  <c r="G50" i="3"/>
  <c r="F50" i="3"/>
  <c r="H50" i="3" s="1"/>
  <c r="G49" i="3"/>
  <c r="F49" i="3"/>
  <c r="H49" i="3" s="1"/>
  <c r="G48" i="3"/>
  <c r="F48" i="3"/>
  <c r="H48" i="3" s="1"/>
  <c r="G47" i="3"/>
  <c r="F47" i="3"/>
  <c r="H47" i="3" s="1"/>
  <c r="I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G2" i="3"/>
  <c r="F2" i="3"/>
  <c r="H2" i="3" s="1"/>
  <c r="I2" i="3" l="1"/>
  <c r="I4" i="3"/>
  <c r="I6" i="3"/>
  <c r="I8" i="3"/>
  <c r="I10" i="3"/>
  <c r="I12" i="3"/>
  <c r="I16" i="3"/>
  <c r="I18" i="3"/>
  <c r="I22" i="3"/>
  <c r="I48" i="3"/>
  <c r="I50" i="3"/>
  <c r="K8" i="3"/>
  <c r="I28" i="3"/>
  <c r="I32" i="3"/>
  <c r="I36" i="3"/>
  <c r="I40" i="3"/>
  <c r="I44" i="3"/>
  <c r="I5" i="3"/>
  <c r="I9" i="3"/>
  <c r="I13" i="3"/>
  <c r="I15" i="3"/>
  <c r="I17" i="3"/>
  <c r="I19" i="3"/>
  <c r="I21" i="3"/>
  <c r="I23" i="3"/>
  <c r="I25" i="3"/>
  <c r="I27" i="3"/>
  <c r="I29" i="3"/>
  <c r="I31" i="3"/>
  <c r="I33" i="3"/>
  <c r="I35" i="3"/>
  <c r="I37" i="3"/>
  <c r="I39" i="3"/>
  <c r="I41" i="3"/>
  <c r="I43" i="3"/>
  <c r="I45" i="3"/>
  <c r="I20" i="3"/>
  <c r="I24" i="3"/>
  <c r="I46" i="3"/>
  <c r="I3" i="3"/>
  <c r="I7" i="3"/>
  <c r="I11" i="3"/>
  <c r="I26" i="3"/>
  <c r="I30" i="3"/>
  <c r="I34" i="3"/>
  <c r="I38" i="3"/>
  <c r="I42" i="3"/>
  <c r="I49" i="3"/>
  <c r="I14" i="3"/>
  <c r="K6" i="3" l="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<sst xmlns="http://schemas.openxmlformats.org/spreadsheetml/2006/main" count="203" uniqueCount="37">
  <si>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</si>
  <si>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</si>
  <si>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</si>
  <si>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</si>
  <si>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</si>
  <si>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</si>
  <si>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</si>
  <si>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</si>
  <si>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</si>
  <si>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</si>
  <si>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</si>
  <si>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</si>
  <si>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</si>
  <si>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</si>
  <si>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</si>
  <si>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</si>
  <si>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</si>
  <si>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</si>
  <si>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</si>
  <si>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</si>
  <si>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</si>
  <si>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</si>
  <si>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</si>
  <si>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</si>
  <si>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</si>
  <si>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</si>
  <si>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</si>
  <si>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</si>
  <si>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</si>
  <si>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</si>
  <si>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Profit</t>
  </si>
  <si>
    <t>Average Sales</t>
  </si>
  <si>
    <t xml:space="preserve">Profit </t>
  </si>
  <si>
    <t>Unit Sold</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</si>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</sst>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_ &quot;Rs.&quot;\ * #,##0_ ;_ &quot;Rs.&quot;\ * \-#,##0_ ;_ &quot;Rs.&quot;\ * &quot;-&quot;_ ;_ @_ "/>
    <numFmt numFmtId="165" formatCode="&quot;Rs.&quot;\ * ##&quot;.&quot;##,&quot;L&quot;\ "/>
    <numFmt numFmtId="166" formatCode="&quot;Rs.&quot;* ##&quot;.&quot;##,&quot;L&quot;\ "/>
    <numFmt numFmtId="167" formatCode="\ * ##&quot;.&quot;##,&quot;L&quot;\ "/>
    <numFmt numFmtId="168" formatCode="#,##0_ ;\-#,##0\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xf numFmtId="0" fontId="0" fillId="0" borderId="0" xfId="0" pivotButton="1"/>
    <xf numFmtId="165" fontId="0" fillId="0" borderId="0" xfId="0" applyNumberFormat="1"/>
    <xf numFmtId="166" fontId="0" fillId="0" borderId="0" xfId="0" applyNumberFormat="1"/>
    <xf numFmtId="167" fontId="0" fillId="0" borderId="0" xfId="0" applyNumberFormat="1"/>
    <xf numFmtId="168" fontId="0" fillId="0" borderId="0" xfId="2" applyNumberFormat="1" applyFont="1"/>
    <xf numFmtId="3" fontId="0" fillId="0" borderId="0" xfId="0" applyNumberFormat="1"/>
    <xf numFmtId="3" fontId="0" fillId="0" borderId="0" xfId="0" applyNumberFormat="1" applyAlignment="1">
      <alignment horizontal="right"/>
    </xf>
  </cellXfs>
  <cellStyles count="3">
    <cellStyle name="Currency" xfId="2" builtinId="4"/>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Table!PivotTable10</c:name>
    <c:fmtId val="8"/>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EDF6-48CA-AB47-561E13B297C8}"/>
            </c:ext>
          </c:extLst>
        </c:ser>
        <c:dLbls>
          <c:dLblPos val="t"/>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10414368"/>
        <c:axId val="10415808"/>
      </c:lineChart>
      <c:catAx>
        <c:axId val="10414368"/>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10415808"/>
        <c:crosses val="autoZero"/>
        <c:auto val="1"/>
        <c:lblAlgn val="ctr"/>
        <c:lblOffset val="100"/>
        <c:noMultiLvlLbl val="0"/>
      </c:catAx>
      <c:valAx>
        <c:axId val="10415808"/>
        <c:scaling>
          <c:orientation val="minMax"/>
        </c:scaling>
        <c:delete val="1"/>
        <c:axPos val="l"/>
        <c:numFmt formatCode="General" sourceLinked="1"/>
        <c:majorTickMark val="none"/>
        <c:minorTickMark val="none"/>
        <c:tickLblPos val="nextTo"/>
        <c:crossAx val="104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33333333333333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9.166666666666666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4166666666666669"/>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27777777777777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33333333333333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166666666666669"/>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166666666666666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27777777777777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33333333333333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166666666666669"/>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166666666666666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2F-4E89-95D5-24998D6AF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2F-4E89-95D5-24998D6AF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2F-4E89-95D5-24998D6AF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2F-4E89-95D5-24998D6AF5C4}"/>
              </c:ext>
            </c:extLst>
          </c:dPt>
          <c:dLbls>
            <c:dLbl>
              <c:idx val="0"/>
              <c:layout>
                <c:manualLayout>
                  <c:x val="0.1027777777777777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2F-4E89-95D5-24998D6AF5C4}"/>
                </c:ext>
              </c:extLst>
            </c:dLbl>
            <c:dLbl>
              <c:idx val="1"/>
              <c:layout>
                <c:manualLayout>
                  <c:x val="0.13333333333333333"/>
                  <c:y val="9.722222222222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2F-4E89-95D5-24998D6AF5C4}"/>
                </c:ext>
              </c:extLst>
            </c:dLbl>
            <c:dLbl>
              <c:idx val="2"/>
              <c:layout>
                <c:manualLayout>
                  <c:x val="-0.14166666666666669"/>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2F-4E89-95D5-24998D6AF5C4}"/>
                </c:ext>
              </c:extLst>
            </c:dLbl>
            <c:dLbl>
              <c:idx val="3"/>
              <c:layout>
                <c:manualLayout>
                  <c:x val="-9.166666666666666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2F-4E89-95D5-24998D6AF5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"Rs."* ##"."##,"L"\ </c:formatCode>
                <c:ptCount val="4"/>
                <c:pt idx="0">
                  <c:v>3534400</c:v>
                </c:pt>
                <c:pt idx="1">
                  <c:v>2661400</c:v>
                </c:pt>
                <c:pt idx="2">
                  <c:v>2870600</c:v>
                </c:pt>
                <c:pt idx="3">
                  <c:v>3878100</c:v>
                </c:pt>
              </c:numCache>
            </c:numRef>
          </c:val>
          <c:extLst>
            <c:ext xmlns:c16="http://schemas.microsoft.com/office/drawing/2014/chart" uri="{C3380CC4-5D6E-409C-BE32-E72D297353CC}">
              <c16:uniqueId val="{00000008-F82F-4E89-95D5-24998D6AF5C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Table!PivotTable8</c:name>
    <c:fmtId val="7"/>
  </c:pivotSource>
  <c:chart>
    <c:autoTitleDeleted val="1"/>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 ##"."##,"L"\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749-4C2A-A3F4-8810B8D9E9FA}"/>
            </c:ext>
          </c:extLst>
        </c:ser>
        <c:dLbls>
          <c:showLegendKey val="0"/>
          <c:showVal val="0"/>
          <c:showCatName val="0"/>
          <c:showSerName val="0"/>
          <c:showPercent val="0"/>
          <c:showBubbleSize val="0"/>
        </c:dLbls>
        <c:gapWidth val="52"/>
        <c:axId val="309025760"/>
        <c:axId val="309015200"/>
      </c:barChart>
      <c:catAx>
        <c:axId val="30902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09015200"/>
        <c:crosses val="autoZero"/>
        <c:auto val="1"/>
        <c:lblAlgn val="ctr"/>
        <c:lblOffset val="100"/>
        <c:noMultiLvlLbl val="0"/>
      </c:catAx>
      <c:valAx>
        <c:axId val="309015200"/>
        <c:scaling>
          <c:orientation val="minMax"/>
        </c:scaling>
        <c:delete val="1"/>
        <c:axPos val="b"/>
        <c:numFmt formatCode="\ * ##&quot;.&quot;##,&quot;L&quot;\ " sourceLinked="1"/>
        <c:majorTickMark val="none"/>
        <c:minorTickMark val="none"/>
        <c:tickLblPos val="nextTo"/>
        <c:crossAx val="30902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"Rs."\ * ##"."##,"L"\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4A1A-49F1-9535-22C1F458C943}"/>
            </c:ext>
          </c:extLst>
        </c:ser>
        <c:dLbls>
          <c:showLegendKey val="0"/>
          <c:showVal val="0"/>
          <c:showCatName val="0"/>
          <c:showSerName val="0"/>
          <c:showPercent val="0"/>
          <c:showBubbleSize val="0"/>
        </c:dLbls>
        <c:gapWidth val="75"/>
        <c:overlap val="-27"/>
        <c:axId val="15329408"/>
        <c:axId val="15330368"/>
      </c:barChart>
      <c:catAx>
        <c:axId val="1532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15330368"/>
        <c:crosses val="autoZero"/>
        <c:auto val="1"/>
        <c:lblAlgn val="ctr"/>
        <c:lblOffset val="100"/>
        <c:noMultiLvlLbl val="0"/>
      </c:catAx>
      <c:valAx>
        <c:axId val="15330368"/>
        <c:scaling>
          <c:orientation val="minMax"/>
        </c:scaling>
        <c:delete val="1"/>
        <c:axPos val="l"/>
        <c:numFmt formatCode="&quot;Rs.&quot;\ * ##&quot;.&quot;##,&quot;L&quot;\ " sourceLinked="1"/>
        <c:majorTickMark val="out"/>
        <c:minorTickMark val="none"/>
        <c:tickLblPos val="nextTo"/>
        <c:crossAx val="153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333333333333333"/>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66666666666666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66666666666669"/>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245-427E-8696-0AE4181DC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5-427E-8696-0AE4181DC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45-427E-8696-0AE4181DC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C245-427E-8696-0AE4181DC389}"/>
              </c:ext>
            </c:extLst>
          </c:dPt>
          <c:dLbls>
            <c:dLbl>
              <c:idx val="0"/>
              <c:layout>
                <c:manualLayout>
                  <c:x val="0.1027777777777777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45-427E-8696-0AE4181DC389}"/>
                </c:ext>
              </c:extLst>
            </c:dLbl>
            <c:dLbl>
              <c:idx val="1"/>
              <c:layout>
                <c:manualLayout>
                  <c:x val="0.13333333333333333"/>
                  <c:y val="9.7222222222222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45-427E-8696-0AE4181DC389}"/>
                </c:ext>
              </c:extLst>
            </c:dLbl>
            <c:dLbl>
              <c:idx val="2"/>
              <c:layout>
                <c:manualLayout>
                  <c:x val="-0.14166666666666669"/>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45-427E-8696-0AE4181DC389}"/>
                </c:ext>
              </c:extLst>
            </c:dLbl>
            <c:dLbl>
              <c:idx val="3"/>
              <c:layout>
                <c:manualLayout>
                  <c:x val="-9.166666666666666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45-427E-8696-0AE4181DC3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"Rs."* ##"."##,"L"\ </c:formatCode>
                <c:ptCount val="4"/>
                <c:pt idx="0">
                  <c:v>3534400</c:v>
                </c:pt>
                <c:pt idx="1">
                  <c:v>2661400</c:v>
                </c:pt>
                <c:pt idx="2">
                  <c:v>2870600</c:v>
                </c:pt>
                <c:pt idx="3">
                  <c:v>3878100</c:v>
                </c:pt>
              </c:numCache>
            </c:numRef>
          </c:val>
          <c:extLst>
            <c:ext xmlns:c16="http://schemas.microsoft.com/office/drawing/2014/chart" uri="{C3380CC4-5D6E-409C-BE32-E72D297353CC}">
              <c16:uniqueId val="{00000000-C245-427E-8696-0AE4181DC38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Table!PivotTable8</c:name>
    <c:fmtId val="5"/>
  </c:pivotSource>
  <c:chart>
    <c:autoTitleDeleted val="1"/>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 ##"."##,"L"\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712-4EA4-A9B5-116620098A4B}"/>
            </c:ext>
          </c:extLst>
        </c:ser>
        <c:dLbls>
          <c:showLegendKey val="0"/>
          <c:showVal val="0"/>
          <c:showCatName val="0"/>
          <c:showSerName val="0"/>
          <c:showPercent val="0"/>
          <c:showBubbleSize val="0"/>
        </c:dLbls>
        <c:gapWidth val="52"/>
        <c:axId val="309025760"/>
        <c:axId val="309015200"/>
      </c:barChart>
      <c:catAx>
        <c:axId val="30902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09015200"/>
        <c:crosses val="autoZero"/>
        <c:auto val="1"/>
        <c:lblAlgn val="ctr"/>
        <c:lblOffset val="100"/>
        <c:noMultiLvlLbl val="0"/>
      </c:catAx>
      <c:valAx>
        <c:axId val="309015200"/>
        <c:scaling>
          <c:orientation val="minMax"/>
        </c:scaling>
        <c:delete val="1"/>
        <c:axPos val="b"/>
        <c:numFmt formatCode="\ * ##&quot;.&quot;##,&quot;L&quot;\ " sourceLinked="1"/>
        <c:majorTickMark val="none"/>
        <c:minorTickMark val="none"/>
        <c:tickLblPos val="nextTo"/>
        <c:crossAx val="30902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"Rs."\ * ##"."##,"L"\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D57D-405D-BAB7-555159AD31E6}"/>
            </c:ext>
          </c:extLst>
        </c:ser>
        <c:dLbls>
          <c:showLegendKey val="0"/>
          <c:showVal val="0"/>
          <c:showCatName val="0"/>
          <c:showSerName val="0"/>
          <c:showPercent val="0"/>
          <c:showBubbleSize val="0"/>
        </c:dLbls>
        <c:gapWidth val="75"/>
        <c:overlap val="-27"/>
        <c:axId val="15329408"/>
        <c:axId val="15330368"/>
      </c:barChart>
      <c:catAx>
        <c:axId val="1532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330368"/>
        <c:crosses val="autoZero"/>
        <c:auto val="1"/>
        <c:lblAlgn val="ctr"/>
        <c:lblOffset val="100"/>
        <c:noMultiLvlLbl val="0"/>
      </c:catAx>
      <c:valAx>
        <c:axId val="15330368"/>
        <c:scaling>
          <c:orientation val="minMax"/>
        </c:scaling>
        <c:delete val="1"/>
        <c:axPos val="l"/>
        <c:numFmt formatCode="&quot;Rs.&quot;\ * ##&quot;.&quot;##,&quot;L&quot;\ " sourceLinked="1"/>
        <c:majorTickMark val="out"/>
        <c:minorTickMark val="none"/>
        <c:tickLblPos val="nextTo"/>
        <c:crossAx val="153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DASEBOARD.xlsx]Pivot Table!PivotTable10</c:name>
    <c:fmtId val="4"/>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6"/>
            <c:spPr>
              <a:noFill/>
              <a:ln w="22225">
                <a:solidFill>
                  <a:schemeClr val="accent1"/>
                </a:solidFill>
                <a:round/>
              </a:ln>
              <a:effectLst/>
            </c:spPr>
          </c:marker>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542-4F0B-B5E9-EC2B46E775C9}"/>
            </c:ext>
          </c:extLst>
        </c:ser>
        <c:dLbls>
          <c:dLblPos val="t"/>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10414368"/>
        <c:axId val="10415808"/>
      </c:lineChart>
      <c:catAx>
        <c:axId val="10414368"/>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10415808"/>
        <c:crosses val="autoZero"/>
        <c:auto val="1"/>
        <c:lblAlgn val="ctr"/>
        <c:lblOffset val="100"/>
        <c:noMultiLvlLbl val="0"/>
      </c:catAx>
      <c:valAx>
        <c:axId val="10415808"/>
        <c:scaling>
          <c:orientation val="minMax"/>
        </c:scaling>
        <c:delete val="1"/>
        <c:axPos val="l"/>
        <c:numFmt formatCode="General" sourceLinked="1"/>
        <c:majorTickMark val="none"/>
        <c:minorTickMark val="none"/>
        <c:tickLblPos val="nextTo"/>
        <c:crossAx val="104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https://www.deviantart.com/jrequeallday/art/Logo-Design-for-Construction-Company-in-Atlanta-744146920"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18</xdr:col>
      <xdr:colOff>561975</xdr:colOff>
      <xdr:row>4</xdr:row>
      <xdr:rowOff>47624</xdr:rowOff>
    </xdr:to>
    <xdr:sp macro="" textlink="">
      <xdr:nvSpPr>
        <xdr:cNvPr id="2" name="Rectangle: Rounded Corners 1">
          <a:extLst>
            <a:ext uri="{FF2B5EF4-FFF2-40B4-BE49-F238E27FC236}">
              <a16:creationId xmlns:a16="http://schemas.microsoft.com/office/drawing/2014/main" id="{B262C998-D303-8D56-35B4-B84940A56AAD}"/>
            </a:ext>
          </a:extLst>
        </xdr:cNvPr>
        <xdr:cNvSpPr/>
      </xdr:nvSpPr>
      <xdr:spPr>
        <a:xfrm>
          <a:off x="19050" y="0"/>
          <a:ext cx="11515725" cy="8096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4</xdr:row>
      <xdr:rowOff>104775</xdr:rowOff>
    </xdr:from>
    <xdr:to>
      <xdr:col>3</xdr:col>
      <xdr:colOff>390525</xdr:colOff>
      <xdr:row>8</xdr:row>
      <xdr:rowOff>152399</xdr:rowOff>
    </xdr:to>
    <xdr:sp macro="" textlink="">
      <xdr:nvSpPr>
        <xdr:cNvPr id="3" name="Rectangle: Rounded Corners 2">
          <a:extLst>
            <a:ext uri="{FF2B5EF4-FFF2-40B4-BE49-F238E27FC236}">
              <a16:creationId xmlns:a16="http://schemas.microsoft.com/office/drawing/2014/main" id="{E31A499D-58DA-167E-F949-A75D8299F49E}"/>
            </a:ext>
          </a:extLst>
        </xdr:cNvPr>
        <xdr:cNvSpPr/>
      </xdr:nvSpPr>
      <xdr:spPr>
        <a:xfrm>
          <a:off x="1" y="866775"/>
          <a:ext cx="2219324" cy="8096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19051</xdr:colOff>
      <xdr:row>4</xdr:row>
      <xdr:rowOff>104775</xdr:rowOff>
    </xdr:from>
    <xdr:to>
      <xdr:col>1</xdr:col>
      <xdr:colOff>95250</xdr:colOff>
      <xdr:row>8</xdr:row>
      <xdr:rowOff>152399</xdr:rowOff>
    </xdr:to>
    <xdr:sp macro="" textlink="">
      <xdr:nvSpPr>
        <xdr:cNvPr id="4" name="Rectangle: Rounded Corners 3">
          <a:extLst>
            <a:ext uri="{FF2B5EF4-FFF2-40B4-BE49-F238E27FC236}">
              <a16:creationId xmlns:a16="http://schemas.microsoft.com/office/drawing/2014/main" id="{456C85DB-AE03-EE19-D53C-E87DBA709F44}"/>
            </a:ext>
          </a:extLst>
        </xdr:cNvPr>
        <xdr:cNvSpPr/>
      </xdr:nvSpPr>
      <xdr:spPr>
        <a:xfrm>
          <a:off x="19051" y="866775"/>
          <a:ext cx="685799" cy="809624"/>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200025</xdr:colOff>
      <xdr:row>5</xdr:row>
      <xdr:rowOff>0</xdr:rowOff>
    </xdr:from>
    <xdr:to>
      <xdr:col>3</xdr:col>
      <xdr:colOff>76200</xdr:colOff>
      <xdr:row>6</xdr:row>
      <xdr:rowOff>28575</xdr:rowOff>
    </xdr:to>
    <xdr:sp macro="" textlink="">
      <xdr:nvSpPr>
        <xdr:cNvPr id="7" name="TextBox 6">
          <a:extLst>
            <a:ext uri="{FF2B5EF4-FFF2-40B4-BE49-F238E27FC236}">
              <a16:creationId xmlns:a16="http://schemas.microsoft.com/office/drawing/2014/main" id="{F5DE03BA-6352-06AF-6125-4E2B47260B18}"/>
            </a:ext>
          </a:extLst>
        </xdr:cNvPr>
        <xdr:cNvSpPr txBox="1"/>
      </xdr:nvSpPr>
      <xdr:spPr>
        <a:xfrm>
          <a:off x="809625" y="952500"/>
          <a:ext cx="10953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accent1">
                  <a:lumMod val="75000"/>
                </a:schemeClr>
              </a:solidFill>
              <a:effectLst/>
              <a:latin typeface="+mn-lt"/>
              <a:ea typeface="+mn-ea"/>
              <a:cs typeface="+mn-cs"/>
            </a:rPr>
            <a:t>TOTAL</a:t>
          </a:r>
          <a:r>
            <a:rPr lang="en-IN" sz="1100" b="1" baseline="0">
              <a:solidFill>
                <a:schemeClr val="accent1">
                  <a:lumMod val="75000"/>
                </a:schemeClr>
              </a:solidFill>
              <a:effectLst/>
              <a:latin typeface="+mn-lt"/>
              <a:ea typeface="+mn-ea"/>
              <a:cs typeface="+mn-cs"/>
            </a:rPr>
            <a:t> SALES</a:t>
          </a:r>
          <a:endParaRPr lang="en-IN">
            <a:solidFill>
              <a:schemeClr val="accent1">
                <a:lumMod val="75000"/>
              </a:schemeClr>
            </a:solidFill>
            <a:effectLst/>
          </a:endParaRPr>
        </a:p>
        <a:p>
          <a:endParaRPr lang="en-IN" sz="1100">
            <a:solidFill>
              <a:schemeClr val="accent1">
                <a:lumMod val="75000"/>
              </a:schemeClr>
            </a:solidFill>
          </a:endParaRPr>
        </a:p>
      </xdr:txBody>
    </xdr:sp>
    <xdr:clientData/>
  </xdr:twoCellAnchor>
  <xdr:twoCellAnchor>
    <xdr:from>
      <xdr:col>1</xdr:col>
      <xdr:colOff>200025</xdr:colOff>
      <xdr:row>6</xdr:row>
      <xdr:rowOff>47625</xdr:rowOff>
    </xdr:from>
    <xdr:to>
      <xdr:col>3</xdr:col>
      <xdr:colOff>333375</xdr:colOff>
      <xdr:row>8</xdr:row>
      <xdr:rowOff>9525</xdr:rowOff>
    </xdr:to>
    <xdr:sp macro="" textlink="SalesData!K2">
      <xdr:nvSpPr>
        <xdr:cNvPr id="8" name="TextBox 7">
          <a:extLst>
            <a:ext uri="{FF2B5EF4-FFF2-40B4-BE49-F238E27FC236}">
              <a16:creationId xmlns:a16="http://schemas.microsoft.com/office/drawing/2014/main" id="{C74E4659-B754-8FA3-B760-5EC640232528}"/>
            </a:ext>
          </a:extLst>
        </xdr:cNvPr>
        <xdr:cNvSpPr txBox="1"/>
      </xdr:nvSpPr>
      <xdr:spPr>
        <a:xfrm>
          <a:off x="809625" y="1190625"/>
          <a:ext cx="13525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350EED-3FF1-476A-83D7-5F847DD025C1}" type="TxLink">
            <a:rPr lang="en-US" sz="1800" b="1" i="0" u="none" strike="noStrike">
              <a:solidFill>
                <a:schemeClr val="accent1">
                  <a:lumMod val="75000"/>
                </a:schemeClr>
              </a:solidFill>
              <a:latin typeface="Aptos Narrow"/>
            </a:rPr>
            <a:pPr/>
            <a:t>1,29,44,500 </a:t>
          </a:fld>
          <a:endParaRPr lang="en-IN" sz="1800" b="1">
            <a:solidFill>
              <a:schemeClr val="accent1">
                <a:lumMod val="75000"/>
              </a:schemeClr>
            </a:solidFill>
          </a:endParaRPr>
        </a:p>
      </xdr:txBody>
    </xdr:sp>
    <xdr:clientData/>
  </xdr:twoCellAnchor>
  <xdr:twoCellAnchor>
    <xdr:from>
      <xdr:col>3</xdr:col>
      <xdr:colOff>476251</xdr:colOff>
      <xdr:row>4</xdr:row>
      <xdr:rowOff>104775</xdr:rowOff>
    </xdr:from>
    <xdr:to>
      <xdr:col>7</xdr:col>
      <xdr:colOff>257175</xdr:colOff>
      <xdr:row>8</xdr:row>
      <xdr:rowOff>152399</xdr:rowOff>
    </xdr:to>
    <xdr:sp macro="" textlink="">
      <xdr:nvSpPr>
        <xdr:cNvPr id="13" name="Rectangle: Rounded Corners 12">
          <a:extLst>
            <a:ext uri="{FF2B5EF4-FFF2-40B4-BE49-F238E27FC236}">
              <a16:creationId xmlns:a16="http://schemas.microsoft.com/office/drawing/2014/main" id="{6E42720A-5D2C-AF26-7725-9508D26279BD}"/>
            </a:ext>
          </a:extLst>
        </xdr:cNvPr>
        <xdr:cNvSpPr/>
      </xdr:nvSpPr>
      <xdr:spPr>
        <a:xfrm>
          <a:off x="2305051" y="866775"/>
          <a:ext cx="2219324" cy="8096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495301</xdr:colOff>
      <xdr:row>4</xdr:row>
      <xdr:rowOff>104775</xdr:rowOff>
    </xdr:from>
    <xdr:to>
      <xdr:col>4</xdr:col>
      <xdr:colOff>571500</xdr:colOff>
      <xdr:row>8</xdr:row>
      <xdr:rowOff>152399</xdr:rowOff>
    </xdr:to>
    <xdr:sp macro="" textlink="">
      <xdr:nvSpPr>
        <xdr:cNvPr id="14" name="Rectangle: Rounded Corners 13">
          <a:extLst>
            <a:ext uri="{FF2B5EF4-FFF2-40B4-BE49-F238E27FC236}">
              <a16:creationId xmlns:a16="http://schemas.microsoft.com/office/drawing/2014/main" id="{5538C9FD-4C90-655B-1EFF-1CB51294E675}"/>
            </a:ext>
          </a:extLst>
        </xdr:cNvPr>
        <xdr:cNvSpPr/>
      </xdr:nvSpPr>
      <xdr:spPr>
        <a:xfrm>
          <a:off x="2324101" y="866775"/>
          <a:ext cx="685799" cy="809624"/>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66675</xdr:colOff>
      <xdr:row>5</xdr:row>
      <xdr:rowOff>0</xdr:rowOff>
    </xdr:from>
    <xdr:to>
      <xdr:col>7</xdr:col>
      <xdr:colOff>28575</xdr:colOff>
      <xdr:row>5</xdr:row>
      <xdr:rowOff>180975</xdr:rowOff>
    </xdr:to>
    <xdr:sp macro="" textlink="">
      <xdr:nvSpPr>
        <xdr:cNvPr id="15" name="TextBox 14">
          <a:extLst>
            <a:ext uri="{FF2B5EF4-FFF2-40B4-BE49-F238E27FC236}">
              <a16:creationId xmlns:a16="http://schemas.microsoft.com/office/drawing/2014/main" id="{3B00F1E9-6393-C914-47BD-66B23D154024}"/>
            </a:ext>
          </a:extLst>
        </xdr:cNvPr>
        <xdr:cNvSpPr txBox="1"/>
      </xdr:nvSpPr>
      <xdr:spPr>
        <a:xfrm>
          <a:off x="3114675" y="952500"/>
          <a:ext cx="1181100"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accent1">
                  <a:lumMod val="75000"/>
                </a:schemeClr>
              </a:solidFill>
              <a:effectLst/>
              <a:latin typeface="+mn-lt"/>
              <a:ea typeface="+mn-ea"/>
              <a:cs typeface="+mn-cs"/>
            </a:rPr>
            <a:t>AVERAGE</a:t>
          </a:r>
          <a:r>
            <a:rPr lang="en-IN" sz="1100" b="1" baseline="0">
              <a:solidFill>
                <a:schemeClr val="accent1">
                  <a:lumMod val="75000"/>
                </a:schemeClr>
              </a:solidFill>
              <a:effectLst/>
              <a:latin typeface="+mn-lt"/>
              <a:ea typeface="+mn-ea"/>
              <a:cs typeface="+mn-cs"/>
            </a:rPr>
            <a:t> SALES</a:t>
          </a:r>
          <a:endParaRPr lang="en-IN">
            <a:solidFill>
              <a:schemeClr val="accent1">
                <a:lumMod val="75000"/>
              </a:schemeClr>
            </a:solidFill>
            <a:effectLst/>
          </a:endParaRPr>
        </a:p>
        <a:p>
          <a:endParaRPr lang="en-IN" sz="1100">
            <a:solidFill>
              <a:schemeClr val="accent1">
                <a:lumMod val="75000"/>
              </a:schemeClr>
            </a:solidFill>
          </a:endParaRPr>
        </a:p>
      </xdr:txBody>
    </xdr:sp>
    <xdr:clientData/>
  </xdr:twoCellAnchor>
  <xdr:twoCellAnchor>
    <xdr:from>
      <xdr:col>5</xdr:col>
      <xdr:colOff>66675</xdr:colOff>
      <xdr:row>6</xdr:row>
      <xdr:rowOff>47625</xdr:rowOff>
    </xdr:from>
    <xdr:to>
      <xdr:col>7</xdr:col>
      <xdr:colOff>200025</xdr:colOff>
      <xdr:row>8</xdr:row>
      <xdr:rowOff>9525</xdr:rowOff>
    </xdr:to>
    <xdr:sp macro="" textlink="SalesData!K8">
      <xdr:nvSpPr>
        <xdr:cNvPr id="16" name="TextBox 15">
          <a:extLst>
            <a:ext uri="{FF2B5EF4-FFF2-40B4-BE49-F238E27FC236}">
              <a16:creationId xmlns:a16="http://schemas.microsoft.com/office/drawing/2014/main" id="{8E8B24DE-3AC3-EBA3-338B-3578D3A3FB0C}"/>
            </a:ext>
          </a:extLst>
        </xdr:cNvPr>
        <xdr:cNvSpPr txBox="1"/>
      </xdr:nvSpPr>
      <xdr:spPr>
        <a:xfrm>
          <a:off x="3114675" y="1190625"/>
          <a:ext cx="13525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A0F547-47E2-4915-BDA6-CA69DA993AC8}" type="TxLink">
            <a:rPr lang="en-US" sz="1800" b="1" i="0" u="none" strike="noStrike">
              <a:solidFill>
                <a:schemeClr val="accent1">
                  <a:lumMod val="75000"/>
                </a:schemeClr>
              </a:solidFill>
              <a:latin typeface="Aptos Narrow"/>
            </a:rPr>
            <a:pPr/>
            <a:t>2,58,890</a:t>
          </a:fld>
          <a:endParaRPr lang="en-IN" sz="1800" b="1">
            <a:solidFill>
              <a:schemeClr val="accent1">
                <a:lumMod val="75000"/>
              </a:schemeClr>
            </a:solidFill>
          </a:endParaRPr>
        </a:p>
      </xdr:txBody>
    </xdr:sp>
    <xdr:clientData/>
  </xdr:twoCellAnchor>
  <xdr:twoCellAnchor>
    <xdr:from>
      <xdr:col>7</xdr:col>
      <xdr:colOff>342901</xdr:colOff>
      <xdr:row>4</xdr:row>
      <xdr:rowOff>104775</xdr:rowOff>
    </xdr:from>
    <xdr:to>
      <xdr:col>11</xdr:col>
      <xdr:colOff>123825</xdr:colOff>
      <xdr:row>8</xdr:row>
      <xdr:rowOff>152399</xdr:rowOff>
    </xdr:to>
    <xdr:sp macro="" textlink="">
      <xdr:nvSpPr>
        <xdr:cNvPr id="17" name="Rectangle: Rounded Corners 16">
          <a:extLst>
            <a:ext uri="{FF2B5EF4-FFF2-40B4-BE49-F238E27FC236}">
              <a16:creationId xmlns:a16="http://schemas.microsoft.com/office/drawing/2014/main" id="{A94D9672-DE5B-41D3-7198-A3E97F9AC2E2}"/>
            </a:ext>
          </a:extLst>
        </xdr:cNvPr>
        <xdr:cNvSpPr/>
      </xdr:nvSpPr>
      <xdr:spPr>
        <a:xfrm>
          <a:off x="4610101" y="866775"/>
          <a:ext cx="2219324" cy="8096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361951</xdr:colOff>
      <xdr:row>4</xdr:row>
      <xdr:rowOff>104775</xdr:rowOff>
    </xdr:from>
    <xdr:to>
      <xdr:col>8</xdr:col>
      <xdr:colOff>438150</xdr:colOff>
      <xdr:row>8</xdr:row>
      <xdr:rowOff>152399</xdr:rowOff>
    </xdr:to>
    <xdr:sp macro="" textlink="">
      <xdr:nvSpPr>
        <xdr:cNvPr id="18" name="Rectangle: Rounded Corners 17">
          <a:extLst>
            <a:ext uri="{FF2B5EF4-FFF2-40B4-BE49-F238E27FC236}">
              <a16:creationId xmlns:a16="http://schemas.microsoft.com/office/drawing/2014/main" id="{7E904ADB-1606-5DDC-79FA-0FE20B4BB268}"/>
            </a:ext>
          </a:extLst>
        </xdr:cNvPr>
        <xdr:cNvSpPr/>
      </xdr:nvSpPr>
      <xdr:spPr>
        <a:xfrm>
          <a:off x="4629151" y="866775"/>
          <a:ext cx="685799" cy="809624"/>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542925</xdr:colOff>
      <xdr:row>5</xdr:row>
      <xdr:rowOff>0</xdr:rowOff>
    </xdr:from>
    <xdr:to>
      <xdr:col>10</xdr:col>
      <xdr:colOff>504825</xdr:colOff>
      <xdr:row>5</xdr:row>
      <xdr:rowOff>180975</xdr:rowOff>
    </xdr:to>
    <xdr:sp macro="" textlink="">
      <xdr:nvSpPr>
        <xdr:cNvPr id="19" name="TextBox 18">
          <a:extLst>
            <a:ext uri="{FF2B5EF4-FFF2-40B4-BE49-F238E27FC236}">
              <a16:creationId xmlns:a16="http://schemas.microsoft.com/office/drawing/2014/main" id="{526128E9-B3B1-152E-5E16-8EAC1FFCE775}"/>
            </a:ext>
          </a:extLst>
        </xdr:cNvPr>
        <xdr:cNvSpPr txBox="1"/>
      </xdr:nvSpPr>
      <xdr:spPr>
        <a:xfrm>
          <a:off x="5419725" y="952500"/>
          <a:ext cx="1181100"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accent1">
                  <a:lumMod val="75000"/>
                </a:schemeClr>
              </a:solidFill>
              <a:effectLst/>
              <a:latin typeface="+mn-lt"/>
              <a:ea typeface="+mn-ea"/>
              <a:cs typeface="+mn-cs"/>
            </a:rPr>
            <a:t>UNIT</a:t>
          </a:r>
          <a:r>
            <a:rPr lang="en-IN" sz="1100" b="1" baseline="0">
              <a:solidFill>
                <a:schemeClr val="accent1">
                  <a:lumMod val="75000"/>
                </a:schemeClr>
              </a:solidFill>
              <a:effectLst/>
              <a:latin typeface="+mn-lt"/>
              <a:ea typeface="+mn-ea"/>
              <a:cs typeface="+mn-cs"/>
            </a:rPr>
            <a:t> SOLD</a:t>
          </a:r>
          <a:endParaRPr lang="en-IN">
            <a:solidFill>
              <a:schemeClr val="accent1">
                <a:lumMod val="75000"/>
              </a:schemeClr>
            </a:solidFill>
            <a:effectLst/>
          </a:endParaRPr>
        </a:p>
        <a:p>
          <a:endParaRPr lang="en-IN" sz="1100">
            <a:solidFill>
              <a:schemeClr val="accent1">
                <a:lumMod val="75000"/>
              </a:schemeClr>
            </a:solidFill>
          </a:endParaRPr>
        </a:p>
      </xdr:txBody>
    </xdr:sp>
    <xdr:clientData/>
  </xdr:twoCellAnchor>
  <xdr:twoCellAnchor>
    <xdr:from>
      <xdr:col>8</xdr:col>
      <xdr:colOff>542925</xdr:colOff>
      <xdr:row>6</xdr:row>
      <xdr:rowOff>47625</xdr:rowOff>
    </xdr:from>
    <xdr:to>
      <xdr:col>11</xdr:col>
      <xdr:colOff>66675</xdr:colOff>
      <xdr:row>8</xdr:row>
      <xdr:rowOff>9525</xdr:rowOff>
    </xdr:to>
    <xdr:sp macro="" textlink="SalesData!K4">
      <xdr:nvSpPr>
        <xdr:cNvPr id="20" name="TextBox 19">
          <a:extLst>
            <a:ext uri="{FF2B5EF4-FFF2-40B4-BE49-F238E27FC236}">
              <a16:creationId xmlns:a16="http://schemas.microsoft.com/office/drawing/2014/main" id="{593E0833-D46D-4FE4-B29F-F6E638908BBF}"/>
            </a:ext>
          </a:extLst>
        </xdr:cNvPr>
        <xdr:cNvSpPr txBox="1"/>
      </xdr:nvSpPr>
      <xdr:spPr>
        <a:xfrm>
          <a:off x="5419725" y="1190625"/>
          <a:ext cx="13525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3A4DE2-BF13-44A5-9EB5-497F4192D786}" type="TxLink">
            <a:rPr lang="en-US" sz="1800" b="1" i="0" u="none" strike="noStrike">
              <a:solidFill>
                <a:schemeClr val="accent1">
                  <a:lumMod val="75000"/>
                </a:schemeClr>
              </a:solidFill>
              <a:latin typeface="Aptos Narrow"/>
            </a:rPr>
            <a:pPr/>
            <a:t>4,705</a:t>
          </a:fld>
          <a:endParaRPr lang="en-IN" sz="1800" b="1">
            <a:solidFill>
              <a:schemeClr val="accent1">
                <a:lumMod val="75000"/>
              </a:schemeClr>
            </a:solidFill>
          </a:endParaRPr>
        </a:p>
      </xdr:txBody>
    </xdr:sp>
    <xdr:clientData/>
  </xdr:twoCellAnchor>
  <xdr:twoCellAnchor>
    <xdr:from>
      <xdr:col>11</xdr:col>
      <xdr:colOff>219076</xdr:colOff>
      <xdr:row>4</xdr:row>
      <xdr:rowOff>104775</xdr:rowOff>
    </xdr:from>
    <xdr:to>
      <xdr:col>15</xdr:col>
      <xdr:colOff>0</xdr:colOff>
      <xdr:row>8</xdr:row>
      <xdr:rowOff>152399</xdr:rowOff>
    </xdr:to>
    <xdr:sp macro="" textlink="">
      <xdr:nvSpPr>
        <xdr:cNvPr id="24" name="Rectangle: Rounded Corners 23">
          <a:extLst>
            <a:ext uri="{FF2B5EF4-FFF2-40B4-BE49-F238E27FC236}">
              <a16:creationId xmlns:a16="http://schemas.microsoft.com/office/drawing/2014/main" id="{E73BEE3B-F1D1-6D4E-C90B-82D5BB633A64}"/>
            </a:ext>
          </a:extLst>
        </xdr:cNvPr>
        <xdr:cNvSpPr/>
      </xdr:nvSpPr>
      <xdr:spPr>
        <a:xfrm>
          <a:off x="6924676" y="866775"/>
          <a:ext cx="2219324" cy="8096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238126</xdr:colOff>
      <xdr:row>4</xdr:row>
      <xdr:rowOff>104775</xdr:rowOff>
    </xdr:from>
    <xdr:to>
      <xdr:col>12</xdr:col>
      <xdr:colOff>314325</xdr:colOff>
      <xdr:row>8</xdr:row>
      <xdr:rowOff>152399</xdr:rowOff>
    </xdr:to>
    <xdr:sp macro="" textlink="">
      <xdr:nvSpPr>
        <xdr:cNvPr id="25" name="Rectangle: Rounded Corners 24">
          <a:extLst>
            <a:ext uri="{FF2B5EF4-FFF2-40B4-BE49-F238E27FC236}">
              <a16:creationId xmlns:a16="http://schemas.microsoft.com/office/drawing/2014/main" id="{F133AEE4-04DD-BFA9-6143-F7823CC04A90}"/>
            </a:ext>
          </a:extLst>
        </xdr:cNvPr>
        <xdr:cNvSpPr/>
      </xdr:nvSpPr>
      <xdr:spPr>
        <a:xfrm>
          <a:off x="6943726" y="866775"/>
          <a:ext cx="685799" cy="809624"/>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419100</xdr:colOff>
      <xdr:row>5</xdr:row>
      <xdr:rowOff>0</xdr:rowOff>
    </xdr:from>
    <xdr:to>
      <xdr:col>14</xdr:col>
      <xdr:colOff>295275</xdr:colOff>
      <xdr:row>6</xdr:row>
      <xdr:rowOff>28575</xdr:rowOff>
    </xdr:to>
    <xdr:sp macro="" textlink="">
      <xdr:nvSpPr>
        <xdr:cNvPr id="26" name="TextBox 25">
          <a:extLst>
            <a:ext uri="{FF2B5EF4-FFF2-40B4-BE49-F238E27FC236}">
              <a16:creationId xmlns:a16="http://schemas.microsoft.com/office/drawing/2014/main" id="{1CEDA028-B973-75FB-9496-CBEF33A7E4F4}"/>
            </a:ext>
          </a:extLst>
        </xdr:cNvPr>
        <xdr:cNvSpPr txBox="1"/>
      </xdr:nvSpPr>
      <xdr:spPr>
        <a:xfrm>
          <a:off x="7734300" y="952500"/>
          <a:ext cx="10953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accent1">
                  <a:lumMod val="75000"/>
                </a:schemeClr>
              </a:solidFill>
              <a:effectLst/>
              <a:latin typeface="+mn-lt"/>
              <a:ea typeface="+mn-ea"/>
              <a:cs typeface="+mn-cs"/>
            </a:rPr>
            <a:t> PROFIT</a:t>
          </a:r>
          <a:endParaRPr lang="en-IN">
            <a:solidFill>
              <a:schemeClr val="accent1">
                <a:lumMod val="75000"/>
              </a:schemeClr>
            </a:solidFill>
            <a:effectLst/>
          </a:endParaRPr>
        </a:p>
        <a:p>
          <a:endParaRPr lang="en-IN" sz="1100">
            <a:solidFill>
              <a:schemeClr val="accent1">
                <a:lumMod val="75000"/>
              </a:schemeClr>
            </a:solidFill>
          </a:endParaRPr>
        </a:p>
      </xdr:txBody>
    </xdr:sp>
    <xdr:clientData/>
  </xdr:twoCellAnchor>
  <xdr:twoCellAnchor>
    <xdr:from>
      <xdr:col>12</xdr:col>
      <xdr:colOff>419100</xdr:colOff>
      <xdr:row>6</xdr:row>
      <xdr:rowOff>47625</xdr:rowOff>
    </xdr:from>
    <xdr:to>
      <xdr:col>14</xdr:col>
      <xdr:colOff>552450</xdr:colOff>
      <xdr:row>8</xdr:row>
      <xdr:rowOff>9525</xdr:rowOff>
    </xdr:to>
    <xdr:sp macro="" textlink="SalesData!K6">
      <xdr:nvSpPr>
        <xdr:cNvPr id="27" name="TextBox 26">
          <a:extLst>
            <a:ext uri="{FF2B5EF4-FFF2-40B4-BE49-F238E27FC236}">
              <a16:creationId xmlns:a16="http://schemas.microsoft.com/office/drawing/2014/main" id="{2B22279E-4CF7-AB4A-6D16-12718128BA22}"/>
            </a:ext>
          </a:extLst>
        </xdr:cNvPr>
        <xdr:cNvSpPr txBox="1"/>
      </xdr:nvSpPr>
      <xdr:spPr>
        <a:xfrm>
          <a:off x="7734300" y="1190625"/>
          <a:ext cx="135255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D17773-C5D6-4D44-809B-AC414732DE35}" type="TxLink">
            <a:rPr lang="en-US" sz="1800" b="1" i="0" u="none" strike="noStrike">
              <a:solidFill>
                <a:schemeClr val="accent1">
                  <a:lumMod val="75000"/>
                </a:schemeClr>
              </a:solidFill>
              <a:latin typeface="Aptos Narrow"/>
            </a:rPr>
            <a:pPr/>
            <a:t>38,34,400</a:t>
          </a:fld>
          <a:endParaRPr lang="en-IN" sz="1800" b="1">
            <a:solidFill>
              <a:schemeClr val="accent1">
                <a:lumMod val="75000"/>
              </a:schemeClr>
            </a:solidFill>
          </a:endParaRPr>
        </a:p>
      </xdr:txBody>
    </xdr:sp>
    <xdr:clientData/>
  </xdr:twoCellAnchor>
  <xdr:twoCellAnchor editAs="oneCell">
    <xdr:from>
      <xdr:col>7</xdr:col>
      <xdr:colOff>514350</xdr:colOff>
      <xdr:row>5</xdr:row>
      <xdr:rowOff>114300</xdr:rowOff>
    </xdr:from>
    <xdr:to>
      <xdr:col>8</xdr:col>
      <xdr:colOff>285750</xdr:colOff>
      <xdr:row>7</xdr:row>
      <xdr:rowOff>114300</xdr:rowOff>
    </xdr:to>
    <xdr:pic>
      <xdr:nvPicPr>
        <xdr:cNvPr id="29" name="Graphic 28" descr="Bank">
          <a:extLst>
            <a:ext uri="{FF2B5EF4-FFF2-40B4-BE49-F238E27FC236}">
              <a16:creationId xmlns:a16="http://schemas.microsoft.com/office/drawing/2014/main" id="{97A2276F-4EC5-AF0B-A014-87B90AC0FDF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81550" y="1066800"/>
          <a:ext cx="381000" cy="381000"/>
        </a:xfrm>
        <a:prstGeom prst="rect">
          <a:avLst/>
        </a:prstGeom>
      </xdr:spPr>
    </xdr:pic>
    <xdr:clientData/>
  </xdr:twoCellAnchor>
  <xdr:twoCellAnchor editAs="oneCell">
    <xdr:from>
      <xdr:col>0</xdr:col>
      <xdr:colOff>171451</xdr:colOff>
      <xdr:row>5</xdr:row>
      <xdr:rowOff>111901</xdr:rowOff>
    </xdr:from>
    <xdr:to>
      <xdr:col>0</xdr:col>
      <xdr:colOff>552451</xdr:colOff>
      <xdr:row>7</xdr:row>
      <xdr:rowOff>111901</xdr:rowOff>
    </xdr:to>
    <xdr:pic>
      <xdr:nvPicPr>
        <xdr:cNvPr id="31" name="Graphic 30" descr="Gold bars">
          <a:extLst>
            <a:ext uri="{FF2B5EF4-FFF2-40B4-BE49-F238E27FC236}">
              <a16:creationId xmlns:a16="http://schemas.microsoft.com/office/drawing/2014/main" id="{A0F39585-F79B-4C17-C2AC-36349BF9F6E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1451" y="1064401"/>
          <a:ext cx="381000" cy="381000"/>
        </a:xfrm>
        <a:prstGeom prst="rect">
          <a:avLst/>
        </a:prstGeom>
      </xdr:spPr>
    </xdr:pic>
    <xdr:clientData/>
  </xdr:twoCellAnchor>
  <xdr:twoCellAnchor editAs="oneCell">
    <xdr:from>
      <xdr:col>4</xdr:col>
      <xdr:colOff>61875</xdr:colOff>
      <xdr:row>5</xdr:row>
      <xdr:rowOff>147600</xdr:rowOff>
    </xdr:from>
    <xdr:to>
      <xdr:col>4</xdr:col>
      <xdr:colOff>381000</xdr:colOff>
      <xdr:row>7</xdr:row>
      <xdr:rowOff>85725</xdr:rowOff>
    </xdr:to>
    <xdr:pic>
      <xdr:nvPicPr>
        <xdr:cNvPr id="33" name="Graphic 32" descr="Money">
          <a:extLst>
            <a:ext uri="{FF2B5EF4-FFF2-40B4-BE49-F238E27FC236}">
              <a16:creationId xmlns:a16="http://schemas.microsoft.com/office/drawing/2014/main" id="{02B9F3F2-24CD-869E-9468-3F11C1FD564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00275" y="1100100"/>
          <a:ext cx="319125" cy="319125"/>
        </a:xfrm>
        <a:prstGeom prst="rect">
          <a:avLst/>
        </a:prstGeom>
      </xdr:spPr>
    </xdr:pic>
    <xdr:clientData/>
  </xdr:twoCellAnchor>
  <xdr:twoCellAnchor editAs="oneCell">
    <xdr:from>
      <xdr:col>11</xdr:col>
      <xdr:colOff>402375</xdr:colOff>
      <xdr:row>5</xdr:row>
      <xdr:rowOff>126150</xdr:rowOff>
    </xdr:from>
    <xdr:to>
      <xdr:col>12</xdr:col>
      <xdr:colOff>152400</xdr:colOff>
      <xdr:row>7</xdr:row>
      <xdr:rowOff>104775</xdr:rowOff>
    </xdr:to>
    <xdr:pic>
      <xdr:nvPicPr>
        <xdr:cNvPr id="35" name="Graphic 34" descr="Coins">
          <a:extLst>
            <a:ext uri="{FF2B5EF4-FFF2-40B4-BE49-F238E27FC236}">
              <a16:creationId xmlns:a16="http://schemas.microsoft.com/office/drawing/2014/main" id="{40C8AD3D-A3BD-1B92-9C53-5404636C75E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07975" y="1078650"/>
          <a:ext cx="359625" cy="359625"/>
        </a:xfrm>
        <a:prstGeom prst="rect">
          <a:avLst/>
        </a:prstGeom>
      </xdr:spPr>
    </xdr:pic>
    <xdr:clientData/>
  </xdr:twoCellAnchor>
  <xdr:twoCellAnchor>
    <xdr:from>
      <xdr:col>8</xdr:col>
      <xdr:colOff>28575</xdr:colOff>
      <xdr:row>0</xdr:row>
      <xdr:rowOff>161925</xdr:rowOff>
    </xdr:from>
    <xdr:to>
      <xdr:col>16</xdr:col>
      <xdr:colOff>323850</xdr:colOff>
      <xdr:row>3</xdr:row>
      <xdr:rowOff>85725</xdr:rowOff>
    </xdr:to>
    <xdr:sp macro="" textlink="">
      <xdr:nvSpPr>
        <xdr:cNvPr id="36" name="TextBox 35">
          <a:extLst>
            <a:ext uri="{FF2B5EF4-FFF2-40B4-BE49-F238E27FC236}">
              <a16:creationId xmlns:a16="http://schemas.microsoft.com/office/drawing/2014/main" id="{9D030007-E94C-7B87-7A09-AD48D9836F30}"/>
            </a:ext>
          </a:extLst>
        </xdr:cNvPr>
        <xdr:cNvSpPr txBox="1"/>
      </xdr:nvSpPr>
      <xdr:spPr>
        <a:xfrm>
          <a:off x="4905375" y="161925"/>
          <a:ext cx="517207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500" b="1">
              <a:solidFill>
                <a:schemeClr val="accent1">
                  <a:lumMod val="75000"/>
                </a:schemeClr>
              </a:solidFill>
            </a:rPr>
            <a:t>Sales Dashboard - 2024</a:t>
          </a:r>
        </a:p>
      </xdr:txBody>
    </xdr:sp>
    <xdr:clientData/>
  </xdr:twoCellAnchor>
  <xdr:twoCellAnchor editAs="oneCell">
    <xdr:from>
      <xdr:col>6</xdr:col>
      <xdr:colOff>428625</xdr:colOff>
      <xdr:row>0</xdr:row>
      <xdr:rowOff>1</xdr:rowOff>
    </xdr:from>
    <xdr:to>
      <xdr:col>8</xdr:col>
      <xdr:colOff>28575</xdr:colOff>
      <xdr:row>3</xdr:row>
      <xdr:rowOff>187921</xdr:rowOff>
    </xdr:to>
    <xdr:pic>
      <xdr:nvPicPr>
        <xdr:cNvPr id="38" name="Picture 37">
          <a:extLst>
            <a:ext uri="{FF2B5EF4-FFF2-40B4-BE49-F238E27FC236}">
              <a16:creationId xmlns:a16="http://schemas.microsoft.com/office/drawing/2014/main" id="{3C123F19-5D8F-F737-769B-ADABCFB5F7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rot="10800000" flipV="1">
          <a:off x="4086225" y="1"/>
          <a:ext cx="819150" cy="759420"/>
        </a:xfrm>
        <a:prstGeom prst="rect">
          <a:avLst/>
        </a:prstGeom>
      </xdr:spPr>
    </xdr:pic>
    <xdr:clientData/>
  </xdr:twoCellAnchor>
  <xdr:twoCellAnchor editAs="oneCell">
    <xdr:from>
      <xdr:col>15</xdr:col>
      <xdr:colOff>85724</xdr:colOff>
      <xdr:row>4</xdr:row>
      <xdr:rowOff>95250</xdr:rowOff>
    </xdr:from>
    <xdr:to>
      <xdr:col>18</xdr:col>
      <xdr:colOff>571499</xdr:colOff>
      <xdr:row>8</xdr:row>
      <xdr:rowOff>180975</xdr:rowOff>
    </xdr:to>
    <mc:AlternateContent xmlns:mc="http://schemas.openxmlformats.org/markup-compatibility/2006" xmlns:a14="http://schemas.microsoft.com/office/drawing/2010/main">
      <mc:Choice Requires="a14">
        <xdr:graphicFrame macro="">
          <xdr:nvGraphicFramePr>
            <xdr:cNvPr id="40" name="Region 1">
              <a:extLst>
                <a:ext uri="{FF2B5EF4-FFF2-40B4-BE49-F238E27FC236}">
                  <a16:creationId xmlns:a16="http://schemas.microsoft.com/office/drawing/2014/main" id="{C994491E-04F3-4F1B-9168-04DFDDC1784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94005" y="857250"/>
              <a:ext cx="2307432"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23956</xdr:colOff>
      <xdr:row>22</xdr:row>
      <xdr:rowOff>23956</xdr:rowOff>
    </xdr:from>
    <xdr:to>
      <xdr:col>3</xdr:col>
      <xdr:colOff>33420</xdr:colOff>
      <xdr:row>39</xdr:row>
      <xdr:rowOff>32288</xdr:rowOff>
    </xdr:to>
    <mc:AlternateContent xmlns:mc="http://schemas.openxmlformats.org/markup-compatibility/2006" xmlns:a14="http://schemas.microsoft.com/office/drawing/2010/main">
      <mc:Choice Requires="a14">
        <xdr:graphicFrame macro="">
          <xdr:nvGraphicFramePr>
            <xdr:cNvPr id="41" name="Sales Person 1">
              <a:extLst>
                <a:ext uri="{FF2B5EF4-FFF2-40B4-BE49-F238E27FC236}">
                  <a16:creationId xmlns:a16="http://schemas.microsoft.com/office/drawing/2014/main" id="{3B8AB806-DE1A-424B-AD10-29B13AA18FCD}"/>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23956" y="4214956"/>
              <a:ext cx="1831120" cy="3246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27930</xdr:colOff>
      <xdr:row>9</xdr:row>
      <xdr:rowOff>61820</xdr:rowOff>
    </xdr:from>
    <xdr:to>
      <xdr:col>3</xdr:col>
      <xdr:colOff>27930</xdr:colOff>
      <xdr:row>22</xdr:row>
      <xdr:rowOff>33421</xdr:rowOff>
    </xdr:to>
    <mc:AlternateContent xmlns:mc="http://schemas.openxmlformats.org/markup-compatibility/2006" xmlns:a14="http://schemas.microsoft.com/office/drawing/2010/main">
      <mc:Choice Requires="a14">
        <xdr:graphicFrame macro="">
          <xdr:nvGraphicFramePr>
            <xdr:cNvPr id="42" name="Product 1">
              <a:extLst>
                <a:ext uri="{FF2B5EF4-FFF2-40B4-BE49-F238E27FC236}">
                  <a16:creationId xmlns:a16="http://schemas.microsoft.com/office/drawing/2014/main" id="{1577BC2F-E576-40D8-9AD8-EC91F094445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930" y="1776320"/>
              <a:ext cx="1821656" cy="2448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69182</xdr:colOff>
      <xdr:row>9</xdr:row>
      <xdr:rowOff>50131</xdr:rowOff>
    </xdr:from>
    <xdr:to>
      <xdr:col>11</xdr:col>
      <xdr:colOff>597331</xdr:colOff>
      <xdr:row>25</xdr:row>
      <xdr:rowOff>113009</xdr:rowOff>
    </xdr:to>
    <xdr:sp macro="" textlink="">
      <xdr:nvSpPr>
        <xdr:cNvPr id="43" name="Rectangle: Rounded Corners 42">
          <a:extLst>
            <a:ext uri="{FF2B5EF4-FFF2-40B4-BE49-F238E27FC236}">
              <a16:creationId xmlns:a16="http://schemas.microsoft.com/office/drawing/2014/main" id="{06D2058C-A5E5-F1BB-5495-EE9614733DCE}"/>
            </a:ext>
          </a:extLst>
        </xdr:cNvPr>
        <xdr:cNvSpPr/>
      </xdr:nvSpPr>
      <xdr:spPr>
        <a:xfrm>
          <a:off x="1909606" y="1793690"/>
          <a:ext cx="5435945" cy="3162539"/>
        </a:xfrm>
        <a:prstGeom prst="roundRect">
          <a:avLst>
            <a:gd name="adj" fmla="val 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1200" b="1" baseline="0">
              <a:solidFill>
                <a:schemeClr val="accent1">
                  <a:lumMod val="75000"/>
                </a:schemeClr>
              </a:solidFill>
            </a:rPr>
            <a:t>Unit Sold BY Product</a:t>
          </a:r>
          <a:endParaRPr lang="en-IN" sz="1200" b="1">
            <a:solidFill>
              <a:schemeClr val="accent1">
                <a:lumMod val="75000"/>
              </a:schemeClr>
            </a:solidFill>
          </a:endParaRPr>
        </a:p>
      </xdr:txBody>
    </xdr:sp>
    <xdr:clientData/>
  </xdr:twoCellAnchor>
  <xdr:twoCellAnchor>
    <xdr:from>
      <xdr:col>4</xdr:col>
      <xdr:colOff>107282</xdr:colOff>
      <xdr:row>11</xdr:row>
      <xdr:rowOff>16876</xdr:rowOff>
    </xdr:from>
    <xdr:to>
      <xdr:col>11</xdr:col>
      <xdr:colOff>322180</xdr:colOff>
      <xdr:row>25</xdr:row>
      <xdr:rowOff>25776</xdr:rowOff>
    </xdr:to>
    <xdr:graphicFrame macro="">
      <xdr:nvGraphicFramePr>
        <xdr:cNvPr id="44" name="Chart 43">
          <a:extLst>
            <a:ext uri="{FF2B5EF4-FFF2-40B4-BE49-F238E27FC236}">
              <a16:creationId xmlns:a16="http://schemas.microsoft.com/office/drawing/2014/main" id="{747F90A0-FFD5-4F89-B767-5A90B14F8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32288</xdr:colOff>
      <xdr:row>9</xdr:row>
      <xdr:rowOff>33987</xdr:rowOff>
    </xdr:from>
    <xdr:to>
      <xdr:col>18</xdr:col>
      <xdr:colOff>565044</xdr:colOff>
      <xdr:row>25</xdr:row>
      <xdr:rowOff>113009</xdr:rowOff>
    </xdr:to>
    <xdr:sp macro="" textlink="">
      <xdr:nvSpPr>
        <xdr:cNvPr id="45" name="Rectangle: Rounded Corners 44">
          <a:extLst>
            <a:ext uri="{FF2B5EF4-FFF2-40B4-BE49-F238E27FC236}">
              <a16:creationId xmlns:a16="http://schemas.microsoft.com/office/drawing/2014/main" id="{F4CBE78B-9F4A-D290-0859-3DE1E5BB7151}"/>
            </a:ext>
          </a:extLst>
        </xdr:cNvPr>
        <xdr:cNvSpPr/>
      </xdr:nvSpPr>
      <xdr:spPr>
        <a:xfrm>
          <a:off x="7393983" y="1777546"/>
          <a:ext cx="4213603" cy="3178683"/>
        </a:xfrm>
        <a:prstGeom prst="roundRect">
          <a:avLst>
            <a:gd name="adj" fmla="val 143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1200" b="1" baseline="0">
              <a:solidFill>
                <a:schemeClr val="accent1">
                  <a:lumMod val="75000"/>
                </a:schemeClr>
              </a:solidFill>
            </a:rPr>
            <a:t>Total Sales By Region</a:t>
          </a:r>
          <a:endParaRPr lang="en-IN" sz="1200" b="1">
            <a:solidFill>
              <a:schemeClr val="accent1">
                <a:lumMod val="75000"/>
              </a:schemeClr>
            </a:solidFill>
          </a:endParaRPr>
        </a:p>
      </xdr:txBody>
    </xdr:sp>
    <xdr:clientData/>
  </xdr:twoCellAnchor>
  <xdr:twoCellAnchor>
    <xdr:from>
      <xdr:col>3</xdr:col>
      <xdr:colOff>53038</xdr:colOff>
      <xdr:row>25</xdr:row>
      <xdr:rowOff>163139</xdr:rowOff>
    </xdr:from>
    <xdr:to>
      <xdr:col>9</xdr:col>
      <xdr:colOff>565043</xdr:colOff>
      <xdr:row>39</xdr:row>
      <xdr:rowOff>16144</xdr:rowOff>
    </xdr:to>
    <xdr:sp macro="" textlink="">
      <xdr:nvSpPr>
        <xdr:cNvPr id="47" name="Rectangle: Rounded Corners 46">
          <a:extLst>
            <a:ext uri="{FF2B5EF4-FFF2-40B4-BE49-F238E27FC236}">
              <a16:creationId xmlns:a16="http://schemas.microsoft.com/office/drawing/2014/main" id="{CA06E3BC-EFDA-4D1F-680D-5D691F948AA0}"/>
            </a:ext>
          </a:extLst>
        </xdr:cNvPr>
        <xdr:cNvSpPr/>
      </xdr:nvSpPr>
      <xdr:spPr>
        <a:xfrm>
          <a:off x="1893462" y="5006359"/>
          <a:ext cx="4192852" cy="2565209"/>
        </a:xfrm>
        <a:prstGeom prst="roundRect">
          <a:avLst>
            <a:gd name="adj" fmla="val 143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1200" b="1" baseline="0">
              <a:solidFill>
                <a:schemeClr val="accent1">
                  <a:lumMod val="75000"/>
                </a:schemeClr>
              </a:solidFill>
            </a:rPr>
            <a:t>Total Sales By Product</a:t>
          </a:r>
          <a:endParaRPr lang="en-IN" sz="1200" b="1">
            <a:solidFill>
              <a:schemeClr val="accent1">
                <a:lumMod val="75000"/>
              </a:schemeClr>
            </a:solidFill>
          </a:endParaRPr>
        </a:p>
      </xdr:txBody>
    </xdr:sp>
    <xdr:clientData/>
  </xdr:twoCellAnchor>
  <xdr:twoCellAnchor>
    <xdr:from>
      <xdr:col>10</xdr:col>
      <xdr:colOff>0</xdr:colOff>
      <xdr:row>25</xdr:row>
      <xdr:rowOff>163139</xdr:rowOff>
    </xdr:from>
    <xdr:to>
      <xdr:col>18</xdr:col>
      <xdr:colOff>565043</xdr:colOff>
      <xdr:row>39</xdr:row>
      <xdr:rowOff>16144</xdr:rowOff>
    </xdr:to>
    <xdr:sp macro="" textlink="">
      <xdr:nvSpPr>
        <xdr:cNvPr id="49" name="Rectangle: Rounded Corners 48">
          <a:extLst>
            <a:ext uri="{FF2B5EF4-FFF2-40B4-BE49-F238E27FC236}">
              <a16:creationId xmlns:a16="http://schemas.microsoft.com/office/drawing/2014/main" id="{3A9C41D0-E407-9131-BF56-7389738C41C8}"/>
            </a:ext>
          </a:extLst>
        </xdr:cNvPr>
        <xdr:cNvSpPr/>
      </xdr:nvSpPr>
      <xdr:spPr>
        <a:xfrm>
          <a:off x="6134746" y="5006359"/>
          <a:ext cx="5472839" cy="2565209"/>
        </a:xfrm>
        <a:prstGeom prst="roundRect">
          <a:avLst>
            <a:gd name="adj" fmla="val 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1200" b="1" baseline="0">
              <a:solidFill>
                <a:schemeClr val="accent1">
                  <a:lumMod val="75000"/>
                </a:schemeClr>
              </a:solidFill>
            </a:rPr>
            <a:t>Total Sales By Sales Person</a:t>
          </a:r>
          <a:endParaRPr lang="en-IN" sz="1200" b="1">
            <a:solidFill>
              <a:schemeClr val="accent1">
                <a:lumMod val="75000"/>
              </a:schemeClr>
            </a:solidFill>
          </a:endParaRPr>
        </a:p>
      </xdr:txBody>
    </xdr:sp>
    <xdr:clientData/>
  </xdr:twoCellAnchor>
  <xdr:twoCellAnchor>
    <xdr:from>
      <xdr:col>12</xdr:col>
      <xdr:colOff>306737</xdr:colOff>
      <xdr:row>10</xdr:row>
      <xdr:rowOff>114707</xdr:rowOff>
    </xdr:from>
    <xdr:to>
      <xdr:col>18</xdr:col>
      <xdr:colOff>484322</xdr:colOff>
      <xdr:row>25</xdr:row>
      <xdr:rowOff>32288</xdr:rowOff>
    </xdr:to>
    <xdr:graphicFrame macro="">
      <xdr:nvGraphicFramePr>
        <xdr:cNvPr id="53" name="Chart 52">
          <a:extLst>
            <a:ext uri="{FF2B5EF4-FFF2-40B4-BE49-F238E27FC236}">
              <a16:creationId xmlns:a16="http://schemas.microsoft.com/office/drawing/2014/main" id="{A1BE7B69-E8D3-474F-9C8B-D0D23BA22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182191</xdr:colOff>
      <xdr:row>27</xdr:row>
      <xdr:rowOff>17842</xdr:rowOff>
    </xdr:from>
    <xdr:to>
      <xdr:col>9</xdr:col>
      <xdr:colOff>226018</xdr:colOff>
      <xdr:row>38</xdr:row>
      <xdr:rowOff>32288</xdr:rowOff>
    </xdr:to>
    <xdr:graphicFrame macro="">
      <xdr:nvGraphicFramePr>
        <xdr:cNvPr id="54" name="Chart 53">
          <a:extLst>
            <a:ext uri="{FF2B5EF4-FFF2-40B4-BE49-F238E27FC236}">
              <a16:creationId xmlns:a16="http://schemas.microsoft.com/office/drawing/2014/main" id="{0D1CA0A7-4160-4DA1-B2DC-F417EDF9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161441</xdr:colOff>
      <xdr:row>27</xdr:row>
      <xdr:rowOff>145297</xdr:rowOff>
    </xdr:from>
    <xdr:to>
      <xdr:col>18</xdr:col>
      <xdr:colOff>435891</xdr:colOff>
      <xdr:row>37</xdr:row>
      <xdr:rowOff>161441</xdr:rowOff>
    </xdr:to>
    <xdr:graphicFrame macro="">
      <xdr:nvGraphicFramePr>
        <xdr:cNvPr id="55" name="Chart 54">
          <a:extLst>
            <a:ext uri="{FF2B5EF4-FFF2-40B4-BE49-F238E27FC236}">
              <a16:creationId xmlns:a16="http://schemas.microsoft.com/office/drawing/2014/main" id="{679A5741-C26C-4227-945A-7FAC034E6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50104</xdr:rowOff>
    </xdr:from>
    <xdr:to>
      <xdr:col>4</xdr:col>
      <xdr:colOff>548013</xdr:colOff>
      <xdr:row>29</xdr:row>
      <xdr:rowOff>156576</xdr:rowOff>
    </xdr:to>
    <xdr:graphicFrame macro="">
      <xdr:nvGraphicFramePr>
        <xdr:cNvPr id="2" name="Chart 1">
          <a:extLst>
            <a:ext uri="{FF2B5EF4-FFF2-40B4-BE49-F238E27FC236}">
              <a16:creationId xmlns:a16="http://schemas.microsoft.com/office/drawing/2014/main" id="{9DA2DB39-CFF7-79C2-EF48-CA59B8455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1069930</xdr:colOff>
      <xdr:row>16</xdr:row>
      <xdr:rowOff>117822</xdr:rowOff>
    </xdr:from>
    <xdr:to>
      <xdr:col>13</xdr:col>
      <xdr:colOff>91335</xdr:colOff>
      <xdr:row>29</xdr:row>
      <xdr:rowOff>156576</xdr:rowOff>
    </xdr:to>
    <xdr:graphicFrame macro="">
      <xdr:nvGraphicFramePr>
        <xdr:cNvPr id="3" name="Chart 2">
          <a:extLst>
            <a:ext uri="{FF2B5EF4-FFF2-40B4-BE49-F238E27FC236}">
              <a16:creationId xmlns:a16="http://schemas.microsoft.com/office/drawing/2014/main" id="{CEEAEDE0-A2F1-5F87-4943-2B5EA883E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92772</xdr:colOff>
      <xdr:row>15</xdr:row>
      <xdr:rowOff>130479</xdr:rowOff>
    </xdr:from>
    <xdr:to>
      <xdr:col>8</xdr:col>
      <xdr:colOff>404486</xdr:colOff>
      <xdr:row>29</xdr:row>
      <xdr:rowOff>26095</xdr:rowOff>
    </xdr:to>
    <xdr:graphicFrame macro="">
      <xdr:nvGraphicFramePr>
        <xdr:cNvPr id="4" name="Chart 3">
          <a:extLst>
            <a:ext uri="{FF2B5EF4-FFF2-40B4-BE49-F238E27FC236}">
              <a16:creationId xmlns:a16="http://schemas.microsoft.com/office/drawing/2014/main" id="{EA313E3F-A79E-08F2-1415-BA376A7CA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194023</xdr:colOff>
      <xdr:row>5</xdr:row>
      <xdr:rowOff>185151</xdr:rowOff>
    </xdr:from>
    <xdr:to>
      <xdr:col>20</xdr:col>
      <xdr:colOff>495430</xdr:colOff>
      <xdr:row>20</xdr:row>
      <xdr:rowOff>65631</xdr:rowOff>
    </xdr:to>
    <xdr:graphicFrame macro="">
      <xdr:nvGraphicFramePr>
        <xdr:cNvPr id="5" name="Chart 4">
          <a:extLst>
            <a:ext uri="{FF2B5EF4-FFF2-40B4-BE49-F238E27FC236}">
              <a16:creationId xmlns:a16="http://schemas.microsoft.com/office/drawing/2014/main" id="{AE3F2D4A-A82C-210F-A3BC-749B70BAF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242691</xdr:colOff>
      <xdr:row>2</xdr:row>
      <xdr:rowOff>165969</xdr:rowOff>
    </xdr:from>
    <xdr:to>
      <xdr:col>10</xdr:col>
      <xdr:colOff>104384</xdr:colOff>
      <xdr:row>22</xdr:row>
      <xdr:rowOff>130478</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32CD4433-2D4B-2572-1F6C-4FF6863CF6E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766664" y="557407"/>
              <a:ext cx="2288610" cy="387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875515</xdr:colOff>
      <xdr:row>7</xdr:row>
      <xdr:rowOff>146398</xdr:rowOff>
    </xdr:from>
    <xdr:to>
      <xdr:col>6</xdr:col>
      <xdr:colOff>890650</xdr:colOff>
      <xdr:row>11</xdr:row>
      <xdr:rowOff>78287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44E8B5-684C-7D35-B453-0D46BC0528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20275" y="1516432"/>
              <a:ext cx="1828800" cy="714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268787</xdr:colOff>
      <xdr:row>2</xdr:row>
      <xdr:rowOff>192066</xdr:rowOff>
    </xdr:from>
    <xdr:to>
      <xdr:col>11</xdr:col>
      <xdr:colOff>1132039</xdr:colOff>
      <xdr:row>16</xdr:row>
      <xdr:rowOff>118997</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59178D9-9173-58C9-F2B0-37FC56DF5D7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19677" y="58350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refreshedDate="45476.777270486113" createdVersion="8" refreshedVersion="8" minRefreshableVersion="3" recordCount="50" xr:uid="{4124B91B-B77A-479A-A2E4-6815E068A578}">
  <cacheSource type="worksheet">
    <worksheetSource name="Table9"/>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ount="40">
        <n v="84"/>
        <n v="128"/>
        <n v="136"/>
        <n v="91"/>
        <n v="110"/>
        <n v="51"/>
        <n v="78"/>
        <n v="146"/>
        <n v="101"/>
        <n v="52"/>
        <n v="55"/>
        <n v="137"/>
        <n v="96"/>
        <n v="76"/>
        <n v="145"/>
        <n v="83"/>
        <n v="108"/>
        <n v="144"/>
        <n v="92"/>
        <n v="71"/>
        <n v="103"/>
        <n v="93"/>
        <n v="143"/>
        <n v="99"/>
        <n v="120"/>
        <n v="66"/>
        <n v="88"/>
        <n v="127"/>
        <n v="67"/>
        <n v="149"/>
        <n v="104"/>
        <n v="57"/>
        <n v="90"/>
        <n v="69"/>
        <n v="59"/>
        <n v="109"/>
        <n v="61"/>
        <n v="130"/>
        <n v="60"/>
        <n v="73"/>
      </sharedItems>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512369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x v="0"/>
    <n v="6000"/>
    <n v="4000"/>
    <n v="504000"/>
    <n v="168000"/>
  </r>
  <r>
    <d v="2021-09-07T00:00:00"/>
    <x v="1"/>
    <x v="1"/>
    <x v="1"/>
    <x v="1"/>
    <n v="3500"/>
    <n v="2500"/>
    <n v="448000"/>
    <n v="128000"/>
  </r>
  <r>
    <d v="2021-02-03T00:00:00"/>
    <x v="2"/>
    <x v="2"/>
    <x v="2"/>
    <x v="2"/>
    <n v="1200"/>
    <n v="800"/>
    <n v="163200"/>
    <n v="54400"/>
  </r>
  <r>
    <d v="2020-09-11T00:00:00"/>
    <x v="3"/>
    <x v="3"/>
    <x v="3"/>
    <x v="3"/>
    <n v="1000"/>
    <n v="700"/>
    <n v="91000"/>
    <n v="27300"/>
  </r>
  <r>
    <d v="2021-09-23T00:00:00"/>
    <x v="4"/>
    <x v="0"/>
    <x v="4"/>
    <x v="4"/>
    <n v="4000"/>
    <n v="3000"/>
    <n v="440000"/>
    <n v="110000"/>
  </r>
  <r>
    <d v="2020-10-01T00:00:00"/>
    <x v="5"/>
    <x v="1"/>
    <x v="2"/>
    <x v="5"/>
    <n v="1200"/>
    <n v="800"/>
    <n v="61200"/>
    <n v="20400"/>
  </r>
  <r>
    <d v="2021-08-05T00:00:00"/>
    <x v="6"/>
    <x v="3"/>
    <x v="3"/>
    <x v="6"/>
    <n v="1000"/>
    <n v="700"/>
    <n v="78000"/>
    <n v="23400"/>
  </r>
  <r>
    <d v="2020-11-06T00:00:00"/>
    <x v="7"/>
    <x v="2"/>
    <x v="0"/>
    <x v="7"/>
    <n v="6000"/>
    <n v="4000"/>
    <n v="876000"/>
    <n v="292000"/>
  </r>
  <r>
    <d v="2021-01-27T00:00:00"/>
    <x v="8"/>
    <x v="0"/>
    <x v="5"/>
    <x v="8"/>
    <n v="600"/>
    <n v="400"/>
    <n v="60600"/>
    <n v="20200"/>
  </r>
  <r>
    <d v="2021-09-03T00:00:00"/>
    <x v="9"/>
    <x v="2"/>
    <x v="0"/>
    <x v="9"/>
    <n v="6000"/>
    <n v="4000"/>
    <n v="312000"/>
    <n v="104000"/>
  </r>
  <r>
    <d v="2021-09-30T00:00:00"/>
    <x v="9"/>
    <x v="1"/>
    <x v="2"/>
    <x v="10"/>
    <n v="1200"/>
    <n v="800"/>
    <n v="66000"/>
    <n v="22000"/>
  </r>
  <r>
    <d v="2020-09-10T00:00:00"/>
    <x v="9"/>
    <x v="2"/>
    <x v="3"/>
    <x v="11"/>
    <n v="1000"/>
    <n v="700"/>
    <n v="137000"/>
    <n v="41100"/>
  </r>
  <r>
    <d v="2021-07-27T00:00:00"/>
    <x v="7"/>
    <x v="2"/>
    <x v="1"/>
    <x v="12"/>
    <n v="3500"/>
    <n v="2500"/>
    <n v="336000"/>
    <n v="96000"/>
  </r>
  <r>
    <d v="2020-10-09T00:00:00"/>
    <x v="8"/>
    <x v="1"/>
    <x v="4"/>
    <x v="9"/>
    <n v="4000"/>
    <n v="3000"/>
    <n v="208000"/>
    <n v="52000"/>
  </r>
  <r>
    <d v="2021-04-06T00:00:00"/>
    <x v="3"/>
    <x v="0"/>
    <x v="1"/>
    <x v="13"/>
    <n v="3500"/>
    <n v="2500"/>
    <n v="266000"/>
    <n v="76000"/>
  </r>
  <r>
    <d v="2021-06-15T00:00:00"/>
    <x v="1"/>
    <x v="3"/>
    <x v="4"/>
    <x v="14"/>
    <n v="4000"/>
    <n v="3000"/>
    <n v="580000"/>
    <n v="145000"/>
  </r>
  <r>
    <d v="2020-09-09T00:00:00"/>
    <x v="0"/>
    <x v="2"/>
    <x v="5"/>
    <x v="15"/>
    <n v="600"/>
    <n v="400"/>
    <n v="49800"/>
    <n v="16600"/>
  </r>
  <r>
    <d v="2021-08-13T00:00:00"/>
    <x v="4"/>
    <x v="2"/>
    <x v="3"/>
    <x v="3"/>
    <n v="1000"/>
    <n v="700"/>
    <n v="91000"/>
    <n v="27300"/>
  </r>
  <r>
    <d v="2020-08-27T00:00:00"/>
    <x v="5"/>
    <x v="0"/>
    <x v="6"/>
    <x v="16"/>
    <n v="10000"/>
    <n v="7000"/>
    <n v="1080000"/>
    <n v="324000"/>
  </r>
  <r>
    <d v="2021-04-07T00:00:00"/>
    <x v="2"/>
    <x v="3"/>
    <x v="4"/>
    <x v="17"/>
    <n v="4000"/>
    <n v="3000"/>
    <n v="576000"/>
    <n v="144000"/>
  </r>
  <r>
    <d v="2020-06-08T00:00:00"/>
    <x v="4"/>
    <x v="2"/>
    <x v="5"/>
    <x v="18"/>
    <n v="600"/>
    <n v="400"/>
    <n v="55200"/>
    <n v="18400"/>
  </r>
  <r>
    <d v="2021-12-21T00:00:00"/>
    <x v="7"/>
    <x v="0"/>
    <x v="0"/>
    <x v="19"/>
    <n v="6000"/>
    <n v="4000"/>
    <n v="426000"/>
    <n v="142000"/>
  </r>
  <r>
    <d v="2021-08-10T00:00:00"/>
    <x v="0"/>
    <x v="1"/>
    <x v="5"/>
    <x v="20"/>
    <n v="600"/>
    <n v="400"/>
    <n v="61800"/>
    <n v="20600"/>
  </r>
  <r>
    <d v="2021-12-02T00:00:00"/>
    <x v="9"/>
    <x v="3"/>
    <x v="3"/>
    <x v="10"/>
    <n v="1000"/>
    <n v="700"/>
    <n v="55000"/>
    <n v="16500"/>
  </r>
  <r>
    <d v="2021-08-30T00:00:00"/>
    <x v="5"/>
    <x v="1"/>
    <x v="4"/>
    <x v="21"/>
    <n v="4000"/>
    <n v="3000"/>
    <n v="372000"/>
    <n v="93000"/>
  </r>
  <r>
    <d v="2020-05-20T00:00:00"/>
    <x v="2"/>
    <x v="2"/>
    <x v="5"/>
    <x v="22"/>
    <n v="600"/>
    <n v="400"/>
    <n v="85800"/>
    <n v="28600"/>
  </r>
  <r>
    <d v="2021-09-13T00:00:00"/>
    <x v="6"/>
    <x v="0"/>
    <x v="1"/>
    <x v="22"/>
    <n v="3500"/>
    <n v="2500"/>
    <n v="500500"/>
    <n v="143000"/>
  </r>
  <r>
    <d v="2021-10-27T00:00:00"/>
    <x v="8"/>
    <x v="3"/>
    <x v="5"/>
    <x v="23"/>
    <n v="600"/>
    <n v="400"/>
    <n v="59400"/>
    <n v="19800"/>
  </r>
  <r>
    <d v="2020-12-22T00:00:00"/>
    <x v="3"/>
    <x v="0"/>
    <x v="3"/>
    <x v="24"/>
    <n v="1000"/>
    <n v="700"/>
    <n v="120000"/>
    <n v="36000"/>
  </r>
  <r>
    <d v="2021-07-28T00:00:00"/>
    <x v="1"/>
    <x v="2"/>
    <x v="1"/>
    <x v="25"/>
    <n v="3500"/>
    <n v="2500"/>
    <n v="231000"/>
    <n v="66000"/>
  </r>
  <r>
    <d v="2020-09-29T00:00:00"/>
    <x v="8"/>
    <x v="3"/>
    <x v="2"/>
    <x v="26"/>
    <n v="1200"/>
    <n v="800"/>
    <n v="105600"/>
    <n v="35200"/>
  </r>
  <r>
    <d v="2020-10-22T00:00:00"/>
    <x v="3"/>
    <x v="1"/>
    <x v="6"/>
    <x v="27"/>
    <n v="10000"/>
    <n v="7000"/>
    <n v="1270000"/>
    <n v="381000"/>
  </r>
  <r>
    <d v="2020-05-19T00:00:00"/>
    <x v="4"/>
    <x v="0"/>
    <x v="4"/>
    <x v="28"/>
    <n v="4000"/>
    <n v="3000"/>
    <n v="268000"/>
    <n v="67000"/>
  </r>
  <r>
    <d v="2021-12-06T00:00:00"/>
    <x v="1"/>
    <x v="1"/>
    <x v="2"/>
    <x v="28"/>
    <n v="1200"/>
    <n v="800"/>
    <n v="80400"/>
    <n v="26800"/>
  </r>
  <r>
    <d v="2020-08-26T00:00:00"/>
    <x v="9"/>
    <x v="2"/>
    <x v="3"/>
    <x v="29"/>
    <n v="1000"/>
    <n v="700"/>
    <n v="149000"/>
    <n v="44700"/>
  </r>
  <r>
    <d v="2021-07-01T00:00:00"/>
    <x v="4"/>
    <x v="3"/>
    <x v="5"/>
    <x v="30"/>
    <n v="600"/>
    <n v="400"/>
    <n v="62400"/>
    <n v="20800"/>
  </r>
  <r>
    <d v="2021-07-27T00:00:00"/>
    <x v="7"/>
    <x v="0"/>
    <x v="5"/>
    <x v="31"/>
    <n v="600"/>
    <n v="400"/>
    <n v="34200"/>
    <n v="11400"/>
  </r>
  <r>
    <d v="2020-10-05T00:00:00"/>
    <x v="2"/>
    <x v="1"/>
    <x v="5"/>
    <x v="32"/>
    <n v="600"/>
    <n v="400"/>
    <n v="54000"/>
    <n v="18000"/>
  </r>
  <r>
    <d v="2020-09-02T00:00:00"/>
    <x v="5"/>
    <x v="2"/>
    <x v="5"/>
    <x v="28"/>
    <n v="600"/>
    <n v="400"/>
    <n v="40200"/>
    <n v="13400"/>
  </r>
  <r>
    <d v="2021-09-02T00:00:00"/>
    <x v="0"/>
    <x v="3"/>
    <x v="4"/>
    <x v="27"/>
    <n v="4000"/>
    <n v="3000"/>
    <n v="508000"/>
    <n v="127000"/>
  </r>
  <r>
    <d v="2021-04-13T00:00:00"/>
    <x v="5"/>
    <x v="0"/>
    <x v="3"/>
    <x v="16"/>
    <n v="1000"/>
    <n v="700"/>
    <n v="108000"/>
    <n v="32400"/>
  </r>
  <r>
    <d v="2021-05-06T00:00:00"/>
    <x v="2"/>
    <x v="1"/>
    <x v="1"/>
    <x v="25"/>
    <n v="3500"/>
    <n v="2500"/>
    <n v="231000"/>
    <n v="66000"/>
  </r>
  <r>
    <d v="2021-01-15T00:00:00"/>
    <x v="0"/>
    <x v="3"/>
    <x v="0"/>
    <x v="6"/>
    <n v="6000"/>
    <n v="4000"/>
    <n v="468000"/>
    <n v="156000"/>
  </r>
  <r>
    <d v="2020-08-27T00:00:00"/>
    <x v="7"/>
    <x v="2"/>
    <x v="3"/>
    <x v="33"/>
    <n v="1000"/>
    <n v="700"/>
    <n v="69000"/>
    <n v="20700"/>
  </r>
  <r>
    <d v="2021-02-05T00:00:00"/>
    <x v="4"/>
    <x v="0"/>
    <x v="2"/>
    <x v="34"/>
    <n v="1200"/>
    <n v="800"/>
    <n v="70800"/>
    <n v="23600"/>
  </r>
  <r>
    <d v="2021-11-17T00:00:00"/>
    <x v="9"/>
    <x v="2"/>
    <x v="5"/>
    <x v="35"/>
    <n v="600"/>
    <n v="400"/>
    <n v="65400"/>
    <n v="21800"/>
  </r>
  <r>
    <d v="2020-12-28T00:00:00"/>
    <x v="8"/>
    <x v="1"/>
    <x v="4"/>
    <x v="36"/>
    <n v="4000"/>
    <n v="3000"/>
    <n v="244000"/>
    <n v="61000"/>
  </r>
  <r>
    <d v="2021-10-27T00:00:00"/>
    <x v="4"/>
    <x v="3"/>
    <x v="5"/>
    <x v="37"/>
    <n v="600"/>
    <n v="400"/>
    <n v="78000"/>
    <n v="26000"/>
  </r>
  <r>
    <d v="2021-11-02T00:00:00"/>
    <x v="3"/>
    <x v="2"/>
    <x v="1"/>
    <x v="38"/>
    <n v="3500"/>
    <n v="2500"/>
    <n v="210000"/>
    <n v="60000"/>
  </r>
  <r>
    <d v="2020-05-07T00:00:00"/>
    <x v="1"/>
    <x v="1"/>
    <x v="0"/>
    <x v="39"/>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EA0914-00CA-450D-9B06-EE6067B116C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1" numFmtId="166"/>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1D7CB-F4D8-4BA1-82D9-1EE06AD53B7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3:L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items count="41">
        <item x="5"/>
        <item x="9"/>
        <item x="10"/>
        <item x="31"/>
        <item x="34"/>
        <item x="38"/>
        <item x="36"/>
        <item x="25"/>
        <item x="28"/>
        <item x="33"/>
        <item x="19"/>
        <item x="39"/>
        <item x="13"/>
        <item x="6"/>
        <item x="15"/>
        <item x="0"/>
        <item x="26"/>
        <item x="32"/>
        <item x="3"/>
        <item x="18"/>
        <item x="21"/>
        <item x="12"/>
        <item x="23"/>
        <item x="8"/>
        <item x="20"/>
        <item x="30"/>
        <item x="16"/>
        <item x="35"/>
        <item x="4"/>
        <item x="24"/>
        <item x="27"/>
        <item x="1"/>
        <item x="37"/>
        <item x="2"/>
        <item x="11"/>
        <item x="22"/>
        <item x="17"/>
        <item x="14"/>
        <item x="7"/>
        <item x="29"/>
        <item t="default"/>
      </items>
    </pivotField>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5">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A6D77-57B5-4C8A-ADBB-8EF0CF1BEAE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2" numFmtId="165"/>
  </dataFields>
  <chartFormats count="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F4FD3D-271B-4408-AE9E-2909C8CBE6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2" numFmtId="167"/>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43FB0F6-3617-44F3-A8CA-6466C8CC31C3}" sourceName="Sales Person">
  <pivotTables>
    <pivotTable tabId="7" name="PivotTable7"/>
    <pivotTable tabId="7" name="PivotTable10"/>
    <pivotTable tabId="7" name="PivotTable8"/>
    <pivotTable tabId="7" name="PivotTable9"/>
  </pivotTables>
  <data>
    <tabular pivotCacheId="512369894">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38A393-0809-4C28-8F62-AA84BB02B142}" sourceName="Region">
  <pivotTables>
    <pivotTable tabId="7" name="PivotTable7"/>
    <pivotTable tabId="7" name="PivotTable10"/>
    <pivotTable tabId="7" name="PivotTable8"/>
    <pivotTable tabId="7" name="PivotTable9"/>
  </pivotTables>
  <data>
    <tabular pivotCacheId="51236989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C18A722-F309-4440-B962-FEEA1EE97989}" sourceName="Product">
  <pivotTables>
    <pivotTable tabId="7" name="PivotTable7"/>
    <pivotTable tabId="7" name="PivotTable10"/>
    <pivotTable tabId="7" name="PivotTable8"/>
    <pivotTable tabId="7" name="PivotTable9"/>
  </pivotTables>
  <data>
    <tabular pivotCacheId="512369894">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8A953E46-359D-4779-ACF8-7DCB2077A7AC}" cache="Slicer_Sales_Person" caption="Sales Person" rowHeight="257175"/>
  <slicer name="Region 1" xr10:uid="{DF2BF85F-DBAC-46DA-9936-B82023B9BC96}" cache="Slicer_Region" caption="Region" columnCount="2" showCaption="0" style="SlicerStyleDark1" rowHeight="324000"/>
  <slicer name="Product 1" xr10:uid="{04695515-1477-4591-8A0C-A44BF6D1B355}" cache="Slicer_Product" caption="Produc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B429174-8BE9-4FE4-987D-795A87046424}" cache="Slicer_Sales_Person" caption="Sales Person" rowHeight="257175"/>
  <slicer name="Region" xr10:uid="{E5F46946-540B-4942-AAC6-C8FCA4AED808}" cache="Slicer_Region" caption="Region" columnCount="2" showCaption="0" rowHeight="257175"/>
  <slicer name="Product" xr10:uid="{04A3D8EB-B2AF-4871-BBD2-02908CB68577}" cache="Slicer_Product" caption="Produc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C853CF7-2385-4844-B648-E3EAA91E3EFF}" name="Table9" displayName="Table9" ref="A1:I51" totalsRowShown="0" headerRowDxfId="7" dataDxfId="6" dataCellStyle="Currency [0]">
  <autoFilter ref="A1:I51" xr:uid="{3C853CF7-2385-4844-B648-E3EAA91E3EFF}"/>
  <tableColumns count="9">
    <tableColumn id="1" xr3:uid="{3235374A-0715-4EBE-83EE-79701580754B}" name="Date" dataDxfId="5"/>
    <tableColumn id="2" xr3:uid="{0D09DBCD-8FAE-403A-8092-D3EC76FDD81D}" name="Sales Person"/>
    <tableColumn id="3" xr3:uid="{101D3287-1154-4A75-A8F4-3667B465A0EF}" name="Region"/>
    <tableColumn id="4" xr3:uid="{FA4C7C6E-30F6-4022-9BB4-C7CF2A2C03D4}" name="Product"/>
    <tableColumn id="5" xr3:uid="{1A58DF29-4F48-4B4F-A90E-43E064BA7BC1}" name="Units Sold" dataDxfId="4"/>
    <tableColumn id="6" xr3:uid="{380DA8FC-2EE0-45CE-9D9D-90E58F7DFFBF}" name="Unit Price" dataDxfId="3" dataCellStyle="Currency [0]">
      <calculatedColumnFormula>IF(D2="Tent",6000,IF(D2="Blender",3500,IF(D2="Action Figure",1200,IF(D2="Novel",1000,IF(D2="Sneakers",4000,IF(D2="Smartphone",10000,IF(D2="moisturizer",600,"No Product Found")))))))</calculatedColumnFormula>
    </tableColumn>
    <tableColumn id="7" xr3:uid="{AB73A6E5-507B-43CF-82A6-DD509AE5D4F9}" name="Cost of Goods" dataDxfId="2" dataCellStyle="Currency [0]">
      <calculatedColumnFormula>IF(D2="Tent",4000,IF(D2="Blender",2500,IF(D2="Action Figure",800,IF(D2="Novel",700,IF(D2="Sneakers",3000,IF(D2="Smartphone",7000,IF(D2="moisturizer",400,"No Product Found")))))))</calculatedColumnFormula>
    </tableColumn>
    <tableColumn id="8" xr3:uid="{7F6FC19E-E3C4-499B-BD97-2EA598F2B309}" name="Total Sales" dataDxfId="1" dataCellStyle="Currency [0]">
      <calculatedColumnFormula>F2*E2</calculatedColumnFormula>
    </tableColumn>
    <tableColumn id="9" xr3:uid="{8D563C2E-D7C7-4B9B-AE0F-95A6D861ADDB}" name="Profit "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2432-B5D3-420F-8EC5-730AED329861}">
  <dimension ref="A1"/>
  <sheetViews>
    <sheetView showGridLines="0" showRowColHeaders="0" zoomScale="80" zoomScaleNormal="80" workbookViewId="0">
      <selection activeCell="U12" sqref="U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C7C0-6DEE-4B28-B003-B5A46EB6181D}">
  <dimension ref="A3:L14"/>
  <sheetViews>
    <sheetView tabSelected="1" zoomScale="73" zoomScaleNormal="73" workbookViewId="0">
      <selection activeCell="B5" sqref="B5"/>
    </sheetView>
  </sheetViews>
  <sheetFormatPr defaultRowHeight="15" x14ac:dyDescent="0.25"/>
  <cols>
    <col min="1" max="1" width="14.42578125" bestFit="1" customWidth="1"/>
    <col min="2" max="2" width="18" bestFit="1" customWidth="1"/>
    <col min="4" max="4" width="14.42578125" bestFit="1" customWidth="1"/>
    <col min="5" max="5" width="18" bestFit="1" customWidth="1"/>
    <col min="7" max="7" width="14.42578125" bestFit="1" customWidth="1"/>
    <col min="8" max="8" width="18" bestFit="1" customWidth="1"/>
    <col min="11" max="11" width="14.42578125" bestFit="1" customWidth="1"/>
    <col min="12" max="12" width="17.5703125" bestFit="1" customWidth="1"/>
  </cols>
  <sheetData>
    <row r="3" spans="1:12" x14ac:dyDescent="0.25">
      <c r="A3" s="7" t="s">
        <v>34</v>
      </c>
      <c r="B3" t="s">
        <v>35</v>
      </c>
      <c r="D3" s="7" t="s">
        <v>34</v>
      </c>
      <c r="E3" t="s">
        <v>35</v>
      </c>
      <c r="G3" s="7" t="s">
        <v>34</v>
      </c>
      <c r="H3" t="s">
        <v>35</v>
      </c>
      <c r="K3" s="7" t="s">
        <v>34</v>
      </c>
      <c r="L3" t="s">
        <v>36</v>
      </c>
    </row>
    <row r="4" spans="1:12" x14ac:dyDescent="0.25">
      <c r="A4" s="3" t="s">
        <v>12</v>
      </c>
      <c r="B4" s="9">
        <v>3534400</v>
      </c>
      <c r="D4" s="3" t="s">
        <v>16</v>
      </c>
      <c r="E4" s="10">
        <v>547200</v>
      </c>
      <c r="G4" s="3" t="s">
        <v>8</v>
      </c>
      <c r="H4" s="8">
        <v>1591600</v>
      </c>
      <c r="K4" s="3" t="s">
        <v>16</v>
      </c>
      <c r="L4">
        <v>456</v>
      </c>
    </row>
    <row r="5" spans="1:12" x14ac:dyDescent="0.25">
      <c r="A5" s="3" t="s">
        <v>18</v>
      </c>
      <c r="B5" s="9">
        <v>2661400</v>
      </c>
      <c r="D5" s="3" t="s">
        <v>13</v>
      </c>
      <c r="E5" s="10">
        <v>2222500</v>
      </c>
      <c r="G5" s="3" t="s">
        <v>25</v>
      </c>
      <c r="H5" s="8">
        <v>677600</v>
      </c>
      <c r="K5" s="3" t="s">
        <v>13</v>
      </c>
      <c r="L5">
        <v>635</v>
      </c>
    </row>
    <row r="6" spans="1:12" x14ac:dyDescent="0.25">
      <c r="A6" s="3" t="s">
        <v>15</v>
      </c>
      <c r="B6" s="9">
        <v>2870600</v>
      </c>
      <c r="D6" s="3" t="s">
        <v>26</v>
      </c>
      <c r="E6" s="10">
        <v>706800</v>
      </c>
      <c r="G6" s="3" t="s">
        <v>17</v>
      </c>
      <c r="H6" s="8">
        <v>1957000</v>
      </c>
      <c r="K6" s="3" t="s">
        <v>26</v>
      </c>
      <c r="L6">
        <v>1178</v>
      </c>
    </row>
    <row r="7" spans="1:12" x14ac:dyDescent="0.25">
      <c r="A7" s="3" t="s">
        <v>9</v>
      </c>
      <c r="B7" s="9">
        <v>3878100</v>
      </c>
      <c r="D7" s="3" t="s">
        <v>19</v>
      </c>
      <c r="E7" s="10">
        <v>898000</v>
      </c>
      <c r="G7" s="3" t="s">
        <v>22</v>
      </c>
      <c r="H7" s="8">
        <v>1661400</v>
      </c>
      <c r="K7" s="3" t="s">
        <v>19</v>
      </c>
      <c r="L7">
        <v>898</v>
      </c>
    </row>
    <row r="8" spans="1:12" x14ac:dyDescent="0.25">
      <c r="A8" s="3" t="s">
        <v>29</v>
      </c>
      <c r="B8" s="9">
        <v>12944500</v>
      </c>
      <c r="D8" s="3" t="s">
        <v>28</v>
      </c>
      <c r="E8" s="10">
        <v>2350000</v>
      </c>
      <c r="G8" s="3" t="s">
        <v>24</v>
      </c>
      <c r="H8" s="8">
        <v>1741200</v>
      </c>
      <c r="K8" s="3" t="s">
        <v>28</v>
      </c>
      <c r="L8">
        <v>235</v>
      </c>
    </row>
    <row r="9" spans="1:12" x14ac:dyDescent="0.25">
      <c r="D9" s="3" t="s">
        <v>21</v>
      </c>
      <c r="E9" s="10">
        <v>3196000</v>
      </c>
      <c r="G9" s="3" t="s">
        <v>14</v>
      </c>
      <c r="H9" s="8">
        <v>1110000</v>
      </c>
      <c r="K9" s="3" t="s">
        <v>21</v>
      </c>
      <c r="L9">
        <v>799</v>
      </c>
    </row>
    <row r="10" spans="1:12" x14ac:dyDescent="0.25">
      <c r="D10" s="3" t="s">
        <v>10</v>
      </c>
      <c r="E10" s="10">
        <v>3024000</v>
      </c>
      <c r="G10" s="3" t="s">
        <v>11</v>
      </c>
      <c r="H10" s="8">
        <v>1777400</v>
      </c>
      <c r="K10" s="3" t="s">
        <v>10</v>
      </c>
      <c r="L10">
        <v>504</v>
      </c>
    </row>
    <row r="11" spans="1:12" x14ac:dyDescent="0.25">
      <c r="D11" s="3" t="s">
        <v>29</v>
      </c>
      <c r="E11" s="10">
        <v>12944500</v>
      </c>
      <c r="G11" s="3" t="s">
        <v>20</v>
      </c>
      <c r="H11" s="8">
        <v>1065400</v>
      </c>
      <c r="K11" s="3" t="s">
        <v>29</v>
      </c>
      <c r="L11">
        <v>4705</v>
      </c>
    </row>
    <row r="12" spans="1:12" x14ac:dyDescent="0.25">
      <c r="G12" s="3" t="s">
        <v>27</v>
      </c>
      <c r="H12" s="8">
        <v>784400</v>
      </c>
    </row>
    <row r="13" spans="1:12" x14ac:dyDescent="0.25">
      <c r="G13" s="3" t="s">
        <v>23</v>
      </c>
      <c r="H13" s="8">
        <v>578500</v>
      </c>
    </row>
    <row r="14" spans="1:12" x14ac:dyDescent="0.25">
      <c r="G14" s="3" t="s">
        <v>29</v>
      </c>
      <c r="H14" s="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L14" sqref="L14"/>
    </sheetView>
  </sheetViews>
  <sheetFormatPr defaultRowHeight="15" x14ac:dyDescent="0.25"/>
  <cols>
    <col min="1" max="1" width="12.85546875" customWidth="1"/>
    <col min="2" max="2" width="14.7109375" customWidth="1"/>
    <col min="3" max="3" width="9.42578125" customWidth="1"/>
    <col min="4" max="4" width="15.5703125" customWidth="1"/>
    <col min="5" max="5" width="12.28515625" customWidth="1"/>
    <col min="6" max="6" width="11.85546875" customWidth="1"/>
    <col min="7" max="7" width="16" customWidth="1"/>
    <col min="8" max="10" width="13.5703125" customWidth="1"/>
    <col min="11" max="11" width="15.7109375" bestFit="1" customWidth="1"/>
    <col min="12" max="12" width="14.28515625" customWidth="1"/>
  </cols>
  <sheetData>
    <row r="1" spans="1:11" ht="20.100000000000001" customHeight="1" thickBot="1" x14ac:dyDescent="0.3">
      <c r="A1" s="1" t="s">
        <v>0</v>
      </c>
      <c r="B1" s="1" t="s">
        <v>1</v>
      </c>
      <c r="C1" s="1" t="s">
        <v>2</v>
      </c>
      <c r="D1" s="1" t="s">
        <v>3</v>
      </c>
      <c r="E1" s="1" t="s">
        <v>4</v>
      </c>
      <c r="F1" s="1" t="s">
        <v>5</v>
      </c>
      <c r="G1" s="1" t="s">
        <v>6</v>
      </c>
      <c r="H1" s="1" t="s">
        <v>7</v>
      </c>
      <c r="I1" s="5" t="s">
        <v>32</v>
      </c>
      <c r="K1" s="5" t="s">
        <v>29</v>
      </c>
    </row>
    <row r="2" spans="1:11" ht="15.75" thickTop="1" x14ac:dyDescent="0.2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11">
        <f>SUM(H2:H51)</f>
        <v>12944500</v>
      </c>
    </row>
    <row r="3" spans="1:11" x14ac:dyDescent="0.2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6" t="s">
        <v>33</v>
      </c>
    </row>
    <row r="4" spans="1:11" x14ac:dyDescent="0.25">
      <c r="A4" s="2">
        <v>44230</v>
      </c>
      <c r="B4" t="s">
        <v>14</v>
      </c>
      <c r="C4" t="s">
        <v>15</v>
      </c>
      <c r="D4" t="s">
        <v>16</v>
      </c>
      <c r="E4" s="3">
        <v>136</v>
      </c>
      <c r="F4" s="4">
        <f t="shared" si="0"/>
        <v>1200</v>
      </c>
      <c r="G4" s="4">
        <f t="shared" si="1"/>
        <v>800</v>
      </c>
      <c r="H4" s="4">
        <f t="shared" si="2"/>
        <v>163200</v>
      </c>
      <c r="I4" s="4">
        <f t="shared" si="3"/>
        <v>54400</v>
      </c>
      <c r="K4" s="13">
        <f>SUM(E2:E51)</f>
        <v>4705</v>
      </c>
    </row>
    <row r="5" spans="1:11" x14ac:dyDescent="0.25">
      <c r="A5" s="2">
        <v>44085</v>
      </c>
      <c r="B5" t="s">
        <v>17</v>
      </c>
      <c r="C5" t="s">
        <v>18</v>
      </c>
      <c r="D5" t="s">
        <v>19</v>
      </c>
      <c r="E5" s="3">
        <v>91</v>
      </c>
      <c r="F5" s="4">
        <f t="shared" si="0"/>
        <v>1000</v>
      </c>
      <c r="G5" s="4">
        <f t="shared" si="1"/>
        <v>700</v>
      </c>
      <c r="H5" s="4">
        <f t="shared" si="2"/>
        <v>91000</v>
      </c>
      <c r="I5" s="4">
        <f t="shared" si="3"/>
        <v>27300</v>
      </c>
      <c r="K5" s="6" t="s">
        <v>30</v>
      </c>
    </row>
    <row r="6" spans="1:11" x14ac:dyDescent="0.25">
      <c r="A6" s="2">
        <v>44462</v>
      </c>
      <c r="B6" t="s">
        <v>20</v>
      </c>
      <c r="C6" t="s">
        <v>9</v>
      </c>
      <c r="D6" t="s">
        <v>21</v>
      </c>
      <c r="E6" s="3">
        <v>110</v>
      </c>
      <c r="F6" s="4">
        <f t="shared" si="0"/>
        <v>4000</v>
      </c>
      <c r="G6" s="4">
        <f t="shared" si="1"/>
        <v>3000</v>
      </c>
      <c r="H6" s="4">
        <f t="shared" si="2"/>
        <v>440000</v>
      </c>
      <c r="I6" s="4">
        <f t="shared" si="3"/>
        <v>110000</v>
      </c>
      <c r="K6" s="12">
        <f>SUM(I2:I51)</f>
        <v>3834400</v>
      </c>
    </row>
    <row r="7" spans="1:11" x14ac:dyDescent="0.25">
      <c r="A7" s="2">
        <v>44105</v>
      </c>
      <c r="B7" t="s">
        <v>22</v>
      </c>
      <c r="C7" t="s">
        <v>12</v>
      </c>
      <c r="D7" t="s">
        <v>16</v>
      </c>
      <c r="E7" s="3">
        <v>51</v>
      </c>
      <c r="F7" s="4">
        <f t="shared" si="0"/>
        <v>1200</v>
      </c>
      <c r="G7" s="4">
        <f t="shared" si="1"/>
        <v>800</v>
      </c>
      <c r="H7" s="4">
        <f t="shared" si="2"/>
        <v>61200</v>
      </c>
      <c r="I7" s="4">
        <f t="shared" si="3"/>
        <v>20400</v>
      </c>
      <c r="K7" s="6" t="s">
        <v>31</v>
      </c>
    </row>
    <row r="8" spans="1:11" x14ac:dyDescent="0.25">
      <c r="A8" s="2">
        <v>44413</v>
      </c>
      <c r="B8" t="s">
        <v>23</v>
      </c>
      <c r="C8" t="s">
        <v>18</v>
      </c>
      <c r="D8" t="s">
        <v>19</v>
      </c>
      <c r="E8" s="3">
        <v>78</v>
      </c>
      <c r="F8" s="4">
        <f t="shared" si="0"/>
        <v>1000</v>
      </c>
      <c r="G8" s="4">
        <f t="shared" si="1"/>
        <v>700</v>
      </c>
      <c r="H8" s="4">
        <f t="shared" si="2"/>
        <v>78000</v>
      </c>
      <c r="I8" s="4">
        <f t="shared" si="3"/>
        <v>23400</v>
      </c>
      <c r="K8" s="12">
        <f>AVERAGE(H2:H51)</f>
        <v>258890</v>
      </c>
    </row>
    <row r="9" spans="1:11" x14ac:dyDescent="0.25">
      <c r="A9" s="2">
        <v>44141</v>
      </c>
      <c r="B9" t="s">
        <v>24</v>
      </c>
      <c r="C9" t="s">
        <v>15</v>
      </c>
      <c r="D9" t="s">
        <v>10</v>
      </c>
      <c r="E9" s="3">
        <v>146</v>
      </c>
      <c r="F9" s="4">
        <f t="shared" si="0"/>
        <v>6000</v>
      </c>
      <c r="G9" s="4">
        <f t="shared" si="1"/>
        <v>4000</v>
      </c>
      <c r="H9" s="4">
        <f t="shared" si="2"/>
        <v>876000</v>
      </c>
      <c r="I9" s="4">
        <f t="shared" si="3"/>
        <v>292000</v>
      </c>
    </row>
    <row r="10" spans="1:11" x14ac:dyDescent="0.25">
      <c r="A10" s="2">
        <v>44223</v>
      </c>
      <c r="B10" t="s">
        <v>25</v>
      </c>
      <c r="C10" t="s">
        <v>9</v>
      </c>
      <c r="D10" t="s">
        <v>26</v>
      </c>
      <c r="E10" s="3">
        <v>101</v>
      </c>
      <c r="F10" s="4">
        <f t="shared" si="0"/>
        <v>600</v>
      </c>
      <c r="G10" s="4">
        <f t="shared" si="1"/>
        <v>400</v>
      </c>
      <c r="H10" s="4">
        <f t="shared" si="2"/>
        <v>60600</v>
      </c>
      <c r="I10" s="4">
        <f t="shared" si="3"/>
        <v>20200</v>
      </c>
    </row>
    <row r="11" spans="1:11" x14ac:dyDescent="0.25">
      <c r="A11" s="2">
        <v>44442</v>
      </c>
      <c r="B11" t="s">
        <v>27</v>
      </c>
      <c r="C11" t="s">
        <v>15</v>
      </c>
      <c r="D11" t="s">
        <v>10</v>
      </c>
      <c r="E11" s="3">
        <v>52</v>
      </c>
      <c r="F11" s="4">
        <f t="shared" si="0"/>
        <v>6000</v>
      </c>
      <c r="G11" s="4">
        <f t="shared" si="1"/>
        <v>4000</v>
      </c>
      <c r="H11" s="4">
        <f t="shared" si="2"/>
        <v>312000</v>
      </c>
      <c r="I11" s="4">
        <f t="shared" si="3"/>
        <v>104000</v>
      </c>
    </row>
    <row r="12" spans="1:11" x14ac:dyDescent="0.25">
      <c r="A12" s="2">
        <v>44469</v>
      </c>
      <c r="B12" t="s">
        <v>27</v>
      </c>
      <c r="C12" t="s">
        <v>12</v>
      </c>
      <c r="D12" t="s">
        <v>16</v>
      </c>
      <c r="E12" s="3">
        <v>55</v>
      </c>
      <c r="F12" s="4">
        <f t="shared" si="0"/>
        <v>1200</v>
      </c>
      <c r="G12" s="4">
        <f t="shared" si="1"/>
        <v>800</v>
      </c>
      <c r="H12" s="4">
        <f t="shared" si="2"/>
        <v>66000</v>
      </c>
      <c r="I12" s="4">
        <f t="shared" si="3"/>
        <v>22000</v>
      </c>
    </row>
    <row r="13" spans="1:11" x14ac:dyDescent="0.25">
      <c r="A13" s="2">
        <v>44084</v>
      </c>
      <c r="B13" t="s">
        <v>27</v>
      </c>
      <c r="C13" t="s">
        <v>15</v>
      </c>
      <c r="D13" t="s">
        <v>19</v>
      </c>
      <c r="E13" s="3">
        <v>137</v>
      </c>
      <c r="F13" s="4">
        <f t="shared" si="0"/>
        <v>1000</v>
      </c>
      <c r="G13" s="4">
        <f t="shared" si="1"/>
        <v>700</v>
      </c>
      <c r="H13" s="4">
        <f t="shared" si="2"/>
        <v>137000</v>
      </c>
      <c r="I13" s="4">
        <f t="shared" si="3"/>
        <v>41100</v>
      </c>
    </row>
    <row r="14" spans="1:11" x14ac:dyDescent="0.25">
      <c r="A14" s="2">
        <v>44404</v>
      </c>
      <c r="B14" t="s">
        <v>24</v>
      </c>
      <c r="C14" t="s">
        <v>15</v>
      </c>
      <c r="D14" t="s">
        <v>13</v>
      </c>
      <c r="E14" s="3">
        <v>96</v>
      </c>
      <c r="F14" s="4">
        <f t="shared" si="0"/>
        <v>3500</v>
      </c>
      <c r="G14" s="4">
        <f t="shared" si="1"/>
        <v>2500</v>
      </c>
      <c r="H14" s="4">
        <f t="shared" si="2"/>
        <v>336000</v>
      </c>
      <c r="I14" s="4">
        <f t="shared" si="3"/>
        <v>96000</v>
      </c>
    </row>
    <row r="15" spans="1:11" x14ac:dyDescent="0.25">
      <c r="A15" s="2">
        <v>44113</v>
      </c>
      <c r="B15" t="s">
        <v>25</v>
      </c>
      <c r="C15" t="s">
        <v>12</v>
      </c>
      <c r="D15" t="s">
        <v>21</v>
      </c>
      <c r="E15" s="3">
        <v>52</v>
      </c>
      <c r="F15" s="4">
        <f t="shared" si="0"/>
        <v>4000</v>
      </c>
      <c r="G15" s="4">
        <f t="shared" si="1"/>
        <v>3000</v>
      </c>
      <c r="H15" s="4">
        <f t="shared" si="2"/>
        <v>208000</v>
      </c>
      <c r="I15" s="4">
        <f t="shared" si="3"/>
        <v>52000</v>
      </c>
    </row>
    <row r="16" spans="1:11" x14ac:dyDescent="0.25">
      <c r="A16" s="2">
        <v>44292</v>
      </c>
      <c r="B16" t="s">
        <v>17</v>
      </c>
      <c r="C16" t="s">
        <v>9</v>
      </c>
      <c r="D16" t="s">
        <v>13</v>
      </c>
      <c r="E16" s="3">
        <v>76</v>
      </c>
      <c r="F16" s="4">
        <f t="shared" si="0"/>
        <v>3500</v>
      </c>
      <c r="G16" s="4">
        <f t="shared" si="1"/>
        <v>2500</v>
      </c>
      <c r="H16" s="4">
        <f t="shared" si="2"/>
        <v>266000</v>
      </c>
      <c r="I16" s="4">
        <f t="shared" si="3"/>
        <v>76000</v>
      </c>
    </row>
    <row r="17" spans="1:9" x14ac:dyDescent="0.25">
      <c r="A17" s="2">
        <v>44362</v>
      </c>
      <c r="B17" t="s">
        <v>11</v>
      </c>
      <c r="C17" t="s">
        <v>18</v>
      </c>
      <c r="D17" t="s">
        <v>21</v>
      </c>
      <c r="E17" s="3">
        <v>145</v>
      </c>
      <c r="F17" s="4">
        <f t="shared" si="0"/>
        <v>4000</v>
      </c>
      <c r="G17" s="4">
        <f t="shared" si="1"/>
        <v>3000</v>
      </c>
      <c r="H17" s="4">
        <f t="shared" si="2"/>
        <v>580000</v>
      </c>
      <c r="I17" s="4">
        <f t="shared" si="3"/>
        <v>145000</v>
      </c>
    </row>
    <row r="18" spans="1:9" x14ac:dyDescent="0.25">
      <c r="A18" s="2">
        <v>44083</v>
      </c>
      <c r="B18" t="s">
        <v>8</v>
      </c>
      <c r="C18" t="s">
        <v>15</v>
      </c>
      <c r="D18" t="s">
        <v>26</v>
      </c>
      <c r="E18" s="3">
        <v>83</v>
      </c>
      <c r="F18" s="4">
        <f t="shared" si="0"/>
        <v>600</v>
      </c>
      <c r="G18" s="4">
        <f t="shared" si="1"/>
        <v>400</v>
      </c>
      <c r="H18" s="4">
        <f t="shared" si="2"/>
        <v>49800</v>
      </c>
      <c r="I18" s="4">
        <f t="shared" si="3"/>
        <v>16600</v>
      </c>
    </row>
    <row r="19" spans="1:9" x14ac:dyDescent="0.25">
      <c r="A19" s="2">
        <v>44421</v>
      </c>
      <c r="B19" t="s">
        <v>20</v>
      </c>
      <c r="C19" t="s">
        <v>15</v>
      </c>
      <c r="D19" t="s">
        <v>19</v>
      </c>
      <c r="E19" s="3">
        <v>91</v>
      </c>
      <c r="F19" s="4">
        <f t="shared" si="0"/>
        <v>1000</v>
      </c>
      <c r="G19" s="4">
        <f t="shared" si="1"/>
        <v>700</v>
      </c>
      <c r="H19" s="4">
        <f t="shared" si="2"/>
        <v>91000</v>
      </c>
      <c r="I19" s="4">
        <f t="shared" si="3"/>
        <v>27300</v>
      </c>
    </row>
    <row r="20" spans="1:9" x14ac:dyDescent="0.25">
      <c r="A20" s="2">
        <v>44070</v>
      </c>
      <c r="B20" t="s">
        <v>22</v>
      </c>
      <c r="C20" t="s">
        <v>9</v>
      </c>
      <c r="D20" t="s">
        <v>28</v>
      </c>
      <c r="E20" s="3">
        <v>108</v>
      </c>
      <c r="F20" s="4">
        <f t="shared" si="0"/>
        <v>10000</v>
      </c>
      <c r="G20" s="4">
        <f t="shared" si="1"/>
        <v>7000</v>
      </c>
      <c r="H20" s="4">
        <f t="shared" si="2"/>
        <v>1080000</v>
      </c>
      <c r="I20" s="4">
        <f t="shared" si="3"/>
        <v>324000</v>
      </c>
    </row>
    <row r="21" spans="1:9" x14ac:dyDescent="0.25">
      <c r="A21" s="2">
        <v>44293</v>
      </c>
      <c r="B21" t="s">
        <v>14</v>
      </c>
      <c r="C21" t="s">
        <v>18</v>
      </c>
      <c r="D21" t="s">
        <v>21</v>
      </c>
      <c r="E21" s="3">
        <v>144</v>
      </c>
      <c r="F21" s="4">
        <f t="shared" si="0"/>
        <v>4000</v>
      </c>
      <c r="G21" s="4">
        <f t="shared" si="1"/>
        <v>3000</v>
      </c>
      <c r="H21" s="4">
        <f t="shared" si="2"/>
        <v>576000</v>
      </c>
      <c r="I21" s="4">
        <f t="shared" si="3"/>
        <v>144000</v>
      </c>
    </row>
    <row r="22" spans="1:9" x14ac:dyDescent="0.25">
      <c r="A22" s="2">
        <v>43990</v>
      </c>
      <c r="B22" t="s">
        <v>20</v>
      </c>
      <c r="C22" t="s">
        <v>15</v>
      </c>
      <c r="D22" t="s">
        <v>26</v>
      </c>
      <c r="E22" s="3">
        <v>92</v>
      </c>
      <c r="F22" s="4">
        <f t="shared" si="0"/>
        <v>600</v>
      </c>
      <c r="G22" s="4">
        <f t="shared" si="1"/>
        <v>400</v>
      </c>
      <c r="H22" s="4">
        <f t="shared" si="2"/>
        <v>55200</v>
      </c>
      <c r="I22" s="4">
        <f t="shared" si="3"/>
        <v>18400</v>
      </c>
    </row>
    <row r="23" spans="1:9" x14ac:dyDescent="0.25">
      <c r="A23" s="2">
        <v>44551</v>
      </c>
      <c r="B23" t="s">
        <v>24</v>
      </c>
      <c r="C23" t="s">
        <v>9</v>
      </c>
      <c r="D23" t="s">
        <v>10</v>
      </c>
      <c r="E23" s="3">
        <v>71</v>
      </c>
      <c r="F23" s="4">
        <f t="shared" si="0"/>
        <v>6000</v>
      </c>
      <c r="G23" s="4">
        <f t="shared" si="1"/>
        <v>4000</v>
      </c>
      <c r="H23" s="4">
        <f t="shared" si="2"/>
        <v>426000</v>
      </c>
      <c r="I23" s="4">
        <f t="shared" si="3"/>
        <v>142000</v>
      </c>
    </row>
    <row r="24" spans="1:9" x14ac:dyDescent="0.25">
      <c r="A24" s="2">
        <v>44418</v>
      </c>
      <c r="B24" t="s">
        <v>8</v>
      </c>
      <c r="C24" t="s">
        <v>12</v>
      </c>
      <c r="D24" t="s">
        <v>26</v>
      </c>
      <c r="E24" s="3">
        <v>103</v>
      </c>
      <c r="F24" s="4">
        <f t="shared" si="0"/>
        <v>600</v>
      </c>
      <c r="G24" s="4">
        <f t="shared" si="1"/>
        <v>400</v>
      </c>
      <c r="H24" s="4">
        <f t="shared" si="2"/>
        <v>61800</v>
      </c>
      <c r="I24" s="4">
        <f t="shared" si="3"/>
        <v>20600</v>
      </c>
    </row>
    <row r="25" spans="1:9" x14ac:dyDescent="0.25">
      <c r="A25" s="2">
        <v>44532</v>
      </c>
      <c r="B25" t="s">
        <v>27</v>
      </c>
      <c r="C25" t="s">
        <v>18</v>
      </c>
      <c r="D25" t="s">
        <v>19</v>
      </c>
      <c r="E25" s="3">
        <v>55</v>
      </c>
      <c r="F25" s="4">
        <f t="shared" si="0"/>
        <v>1000</v>
      </c>
      <c r="G25" s="4">
        <f t="shared" si="1"/>
        <v>700</v>
      </c>
      <c r="H25" s="4">
        <f t="shared" si="2"/>
        <v>55000</v>
      </c>
      <c r="I25" s="4">
        <f t="shared" si="3"/>
        <v>16500</v>
      </c>
    </row>
    <row r="26" spans="1:9" x14ac:dyDescent="0.25">
      <c r="A26" s="2">
        <v>44438</v>
      </c>
      <c r="B26" t="s">
        <v>22</v>
      </c>
      <c r="C26" t="s">
        <v>12</v>
      </c>
      <c r="D26" t="s">
        <v>21</v>
      </c>
      <c r="E26" s="3">
        <v>93</v>
      </c>
      <c r="F26" s="4">
        <f t="shared" si="0"/>
        <v>4000</v>
      </c>
      <c r="G26" s="4">
        <f t="shared" si="1"/>
        <v>3000</v>
      </c>
      <c r="H26" s="4">
        <f t="shared" si="2"/>
        <v>372000</v>
      </c>
      <c r="I26" s="4">
        <f t="shared" si="3"/>
        <v>93000</v>
      </c>
    </row>
    <row r="27" spans="1:9" x14ac:dyDescent="0.25">
      <c r="A27" s="2">
        <v>43971</v>
      </c>
      <c r="B27" t="s">
        <v>14</v>
      </c>
      <c r="C27" t="s">
        <v>15</v>
      </c>
      <c r="D27" t="s">
        <v>26</v>
      </c>
      <c r="E27" s="3">
        <v>143</v>
      </c>
      <c r="F27" s="4">
        <f t="shared" si="0"/>
        <v>600</v>
      </c>
      <c r="G27" s="4">
        <f t="shared" si="1"/>
        <v>400</v>
      </c>
      <c r="H27" s="4">
        <f t="shared" si="2"/>
        <v>85800</v>
      </c>
      <c r="I27" s="4">
        <f t="shared" si="3"/>
        <v>28600</v>
      </c>
    </row>
    <row r="28" spans="1:9" x14ac:dyDescent="0.25">
      <c r="A28" s="2">
        <v>44452</v>
      </c>
      <c r="B28" t="s">
        <v>23</v>
      </c>
      <c r="C28" t="s">
        <v>9</v>
      </c>
      <c r="D28" t="s">
        <v>13</v>
      </c>
      <c r="E28" s="3">
        <v>143</v>
      </c>
      <c r="F28" s="4">
        <f t="shared" si="0"/>
        <v>3500</v>
      </c>
      <c r="G28" s="4">
        <f t="shared" si="1"/>
        <v>2500</v>
      </c>
      <c r="H28" s="4">
        <f t="shared" si="2"/>
        <v>500500</v>
      </c>
      <c r="I28" s="4">
        <f t="shared" si="3"/>
        <v>143000</v>
      </c>
    </row>
    <row r="29" spans="1:9" x14ac:dyDescent="0.25">
      <c r="A29" s="2">
        <v>44496</v>
      </c>
      <c r="B29" t="s">
        <v>25</v>
      </c>
      <c r="C29" t="s">
        <v>18</v>
      </c>
      <c r="D29" t="s">
        <v>26</v>
      </c>
      <c r="E29" s="3">
        <v>99</v>
      </c>
      <c r="F29" s="4">
        <f t="shared" si="0"/>
        <v>600</v>
      </c>
      <c r="G29" s="4">
        <f t="shared" si="1"/>
        <v>400</v>
      </c>
      <c r="H29" s="4">
        <f t="shared" si="2"/>
        <v>59400</v>
      </c>
      <c r="I29" s="4">
        <f t="shared" si="3"/>
        <v>19800</v>
      </c>
    </row>
    <row r="30" spans="1:9" x14ac:dyDescent="0.25">
      <c r="A30" s="2">
        <v>44187</v>
      </c>
      <c r="B30" t="s">
        <v>17</v>
      </c>
      <c r="C30" t="s">
        <v>9</v>
      </c>
      <c r="D30" t="s">
        <v>19</v>
      </c>
      <c r="E30" s="3">
        <v>120</v>
      </c>
      <c r="F30" s="4">
        <f t="shared" si="0"/>
        <v>1000</v>
      </c>
      <c r="G30" s="4">
        <f t="shared" si="1"/>
        <v>700</v>
      </c>
      <c r="H30" s="4">
        <f t="shared" si="2"/>
        <v>120000</v>
      </c>
      <c r="I30" s="4">
        <f t="shared" si="3"/>
        <v>36000</v>
      </c>
    </row>
    <row r="31" spans="1:9" x14ac:dyDescent="0.25">
      <c r="A31" s="2">
        <v>44405</v>
      </c>
      <c r="B31" t="s">
        <v>11</v>
      </c>
      <c r="C31" t="s">
        <v>15</v>
      </c>
      <c r="D31" t="s">
        <v>13</v>
      </c>
      <c r="E31" s="3">
        <v>66</v>
      </c>
      <c r="F31" s="4">
        <f t="shared" si="0"/>
        <v>3500</v>
      </c>
      <c r="G31" s="4">
        <f t="shared" si="1"/>
        <v>2500</v>
      </c>
      <c r="H31" s="4">
        <f t="shared" si="2"/>
        <v>231000</v>
      </c>
      <c r="I31" s="4">
        <f t="shared" si="3"/>
        <v>66000</v>
      </c>
    </row>
    <row r="32" spans="1:9" x14ac:dyDescent="0.25">
      <c r="A32" s="2">
        <v>44103</v>
      </c>
      <c r="B32" t="s">
        <v>25</v>
      </c>
      <c r="C32" t="s">
        <v>18</v>
      </c>
      <c r="D32" t="s">
        <v>16</v>
      </c>
      <c r="E32" s="3">
        <v>88</v>
      </c>
      <c r="F32" s="4">
        <f t="shared" si="0"/>
        <v>1200</v>
      </c>
      <c r="G32" s="4">
        <f t="shared" si="1"/>
        <v>800</v>
      </c>
      <c r="H32" s="4">
        <f t="shared" si="2"/>
        <v>105600</v>
      </c>
      <c r="I32" s="4">
        <f t="shared" si="3"/>
        <v>35200</v>
      </c>
    </row>
    <row r="33" spans="1:9" x14ac:dyDescent="0.25">
      <c r="A33" s="2">
        <v>44126</v>
      </c>
      <c r="B33" t="s">
        <v>17</v>
      </c>
      <c r="C33" t="s">
        <v>12</v>
      </c>
      <c r="D33" t="s">
        <v>28</v>
      </c>
      <c r="E33" s="3">
        <v>127</v>
      </c>
      <c r="F33" s="4">
        <f t="shared" si="0"/>
        <v>10000</v>
      </c>
      <c r="G33" s="4">
        <f t="shared" si="1"/>
        <v>7000</v>
      </c>
      <c r="H33" s="4">
        <f t="shared" si="2"/>
        <v>1270000</v>
      </c>
      <c r="I33" s="4">
        <f t="shared" si="3"/>
        <v>381000</v>
      </c>
    </row>
    <row r="34" spans="1:9" x14ac:dyDescent="0.25">
      <c r="A34" s="2">
        <v>43970</v>
      </c>
      <c r="B34" t="s">
        <v>20</v>
      </c>
      <c r="C34" t="s">
        <v>9</v>
      </c>
      <c r="D34" t="s">
        <v>21</v>
      </c>
      <c r="E34" s="3">
        <v>67</v>
      </c>
      <c r="F34" s="4">
        <f t="shared" si="0"/>
        <v>4000</v>
      </c>
      <c r="G34" s="4">
        <f t="shared" si="1"/>
        <v>3000</v>
      </c>
      <c r="H34" s="4">
        <f t="shared" si="2"/>
        <v>268000</v>
      </c>
      <c r="I34" s="4">
        <f t="shared" si="3"/>
        <v>67000</v>
      </c>
    </row>
    <row r="35" spans="1:9" x14ac:dyDescent="0.25">
      <c r="A35" s="2">
        <v>44536</v>
      </c>
      <c r="B35" t="s">
        <v>11</v>
      </c>
      <c r="C35" t="s">
        <v>12</v>
      </c>
      <c r="D35" t="s">
        <v>16</v>
      </c>
      <c r="E35" s="3">
        <v>67</v>
      </c>
      <c r="F35" s="4">
        <f t="shared" si="0"/>
        <v>1200</v>
      </c>
      <c r="G35" s="4">
        <f t="shared" si="1"/>
        <v>800</v>
      </c>
      <c r="H35" s="4">
        <f t="shared" si="2"/>
        <v>80400</v>
      </c>
      <c r="I35" s="4">
        <f t="shared" si="3"/>
        <v>26800</v>
      </c>
    </row>
    <row r="36" spans="1:9" x14ac:dyDescent="0.25">
      <c r="A36" s="2">
        <v>44069</v>
      </c>
      <c r="B36" t="s">
        <v>27</v>
      </c>
      <c r="C36" t="s">
        <v>15</v>
      </c>
      <c r="D36" t="s">
        <v>19</v>
      </c>
      <c r="E36" s="3">
        <v>149</v>
      </c>
      <c r="F36" s="4">
        <f t="shared" si="0"/>
        <v>1000</v>
      </c>
      <c r="G36" s="4">
        <f t="shared" si="1"/>
        <v>700</v>
      </c>
      <c r="H36" s="4">
        <f t="shared" si="2"/>
        <v>149000</v>
      </c>
      <c r="I36" s="4">
        <f t="shared" si="3"/>
        <v>44700</v>
      </c>
    </row>
    <row r="37" spans="1:9" x14ac:dyDescent="0.25">
      <c r="A37" s="2">
        <v>44378</v>
      </c>
      <c r="B37" t="s">
        <v>20</v>
      </c>
      <c r="C37" t="s">
        <v>18</v>
      </c>
      <c r="D37" t="s">
        <v>26</v>
      </c>
      <c r="E37" s="3">
        <v>104</v>
      </c>
      <c r="F37" s="4">
        <f t="shared" si="0"/>
        <v>600</v>
      </c>
      <c r="G37" s="4">
        <f t="shared" si="1"/>
        <v>400</v>
      </c>
      <c r="H37" s="4">
        <f t="shared" si="2"/>
        <v>62400</v>
      </c>
      <c r="I37" s="4">
        <f t="shared" si="3"/>
        <v>20800</v>
      </c>
    </row>
    <row r="38" spans="1:9" x14ac:dyDescent="0.25">
      <c r="A38" s="2">
        <v>44404</v>
      </c>
      <c r="B38" t="s">
        <v>24</v>
      </c>
      <c r="C38" t="s">
        <v>9</v>
      </c>
      <c r="D38" t="s">
        <v>26</v>
      </c>
      <c r="E38" s="3">
        <v>57</v>
      </c>
      <c r="F38" s="4">
        <f t="shared" si="0"/>
        <v>600</v>
      </c>
      <c r="G38" s="4">
        <f t="shared" si="1"/>
        <v>400</v>
      </c>
      <c r="H38" s="4">
        <f t="shared" si="2"/>
        <v>34200</v>
      </c>
      <c r="I38" s="4">
        <f t="shared" si="3"/>
        <v>11400</v>
      </c>
    </row>
    <row r="39" spans="1:9" x14ac:dyDescent="0.25">
      <c r="A39" s="2">
        <v>44109</v>
      </c>
      <c r="B39" t="s">
        <v>14</v>
      </c>
      <c r="C39" t="s">
        <v>12</v>
      </c>
      <c r="D39" t="s">
        <v>26</v>
      </c>
      <c r="E39" s="3">
        <v>90</v>
      </c>
      <c r="F39" s="4">
        <f t="shared" si="0"/>
        <v>600</v>
      </c>
      <c r="G39" s="4">
        <f t="shared" si="1"/>
        <v>400</v>
      </c>
      <c r="H39" s="4">
        <f t="shared" si="2"/>
        <v>54000</v>
      </c>
      <c r="I39" s="4">
        <f t="shared" si="3"/>
        <v>18000</v>
      </c>
    </row>
    <row r="40" spans="1:9" x14ac:dyDescent="0.25">
      <c r="A40" s="2">
        <v>44076</v>
      </c>
      <c r="B40" t="s">
        <v>22</v>
      </c>
      <c r="C40" t="s">
        <v>15</v>
      </c>
      <c r="D40" t="s">
        <v>26</v>
      </c>
      <c r="E40" s="3">
        <v>67</v>
      </c>
      <c r="F40" s="4">
        <f t="shared" si="0"/>
        <v>600</v>
      </c>
      <c r="G40" s="4">
        <f t="shared" si="1"/>
        <v>400</v>
      </c>
      <c r="H40" s="4">
        <f t="shared" si="2"/>
        <v>40200</v>
      </c>
      <c r="I40" s="4">
        <f t="shared" si="3"/>
        <v>13400</v>
      </c>
    </row>
    <row r="41" spans="1:9" x14ac:dyDescent="0.25">
      <c r="A41" s="2">
        <v>44441</v>
      </c>
      <c r="B41" t="s">
        <v>8</v>
      </c>
      <c r="C41" t="s">
        <v>18</v>
      </c>
      <c r="D41" t="s">
        <v>21</v>
      </c>
      <c r="E41" s="3">
        <v>127</v>
      </c>
      <c r="F41" s="4">
        <f t="shared" si="0"/>
        <v>4000</v>
      </c>
      <c r="G41" s="4">
        <f t="shared" si="1"/>
        <v>3000</v>
      </c>
      <c r="H41" s="4">
        <f t="shared" si="2"/>
        <v>508000</v>
      </c>
      <c r="I41" s="4">
        <f t="shared" si="3"/>
        <v>127000</v>
      </c>
    </row>
    <row r="42" spans="1:9" x14ac:dyDescent="0.25">
      <c r="A42" s="2">
        <v>44299</v>
      </c>
      <c r="B42" t="s">
        <v>22</v>
      </c>
      <c r="C42" t="s">
        <v>9</v>
      </c>
      <c r="D42" t="s">
        <v>19</v>
      </c>
      <c r="E42" s="3">
        <v>108</v>
      </c>
      <c r="F42" s="4">
        <f t="shared" si="0"/>
        <v>1000</v>
      </c>
      <c r="G42" s="4">
        <f t="shared" si="1"/>
        <v>700</v>
      </c>
      <c r="H42" s="4">
        <f t="shared" si="2"/>
        <v>108000</v>
      </c>
      <c r="I42" s="4">
        <f t="shared" si="3"/>
        <v>32400</v>
      </c>
    </row>
    <row r="43" spans="1:9" x14ac:dyDescent="0.25">
      <c r="A43" s="2">
        <v>44322</v>
      </c>
      <c r="B43" t="s">
        <v>14</v>
      </c>
      <c r="C43" t="s">
        <v>12</v>
      </c>
      <c r="D43" t="s">
        <v>13</v>
      </c>
      <c r="E43" s="3">
        <v>66</v>
      </c>
      <c r="F43" s="4">
        <f t="shared" si="0"/>
        <v>3500</v>
      </c>
      <c r="G43" s="4">
        <f t="shared" si="1"/>
        <v>2500</v>
      </c>
      <c r="H43" s="4">
        <f t="shared" si="2"/>
        <v>231000</v>
      </c>
      <c r="I43" s="4">
        <f t="shared" si="3"/>
        <v>66000</v>
      </c>
    </row>
    <row r="44" spans="1:9" x14ac:dyDescent="0.25">
      <c r="A44" s="2">
        <v>44211</v>
      </c>
      <c r="B44" t="s">
        <v>8</v>
      </c>
      <c r="C44" t="s">
        <v>18</v>
      </c>
      <c r="D44" t="s">
        <v>10</v>
      </c>
      <c r="E44" s="3">
        <v>78</v>
      </c>
      <c r="F44" s="4">
        <f t="shared" si="0"/>
        <v>6000</v>
      </c>
      <c r="G44" s="4">
        <f t="shared" si="1"/>
        <v>4000</v>
      </c>
      <c r="H44" s="4">
        <f t="shared" si="2"/>
        <v>468000</v>
      </c>
      <c r="I44" s="4">
        <f t="shared" si="3"/>
        <v>156000</v>
      </c>
    </row>
    <row r="45" spans="1:9" x14ac:dyDescent="0.25">
      <c r="A45" s="2">
        <v>44070</v>
      </c>
      <c r="B45" t="s">
        <v>24</v>
      </c>
      <c r="C45" t="s">
        <v>15</v>
      </c>
      <c r="D45" t="s">
        <v>19</v>
      </c>
      <c r="E45" s="3">
        <v>69</v>
      </c>
      <c r="F45" s="4">
        <f t="shared" si="0"/>
        <v>1000</v>
      </c>
      <c r="G45" s="4">
        <f t="shared" si="1"/>
        <v>700</v>
      </c>
      <c r="H45" s="4">
        <f t="shared" si="2"/>
        <v>69000</v>
      </c>
      <c r="I45" s="4">
        <f t="shared" si="3"/>
        <v>20700</v>
      </c>
    </row>
    <row r="46" spans="1:9" x14ac:dyDescent="0.25">
      <c r="A46" s="2">
        <v>44232</v>
      </c>
      <c r="B46" t="s">
        <v>20</v>
      </c>
      <c r="C46" t="s">
        <v>9</v>
      </c>
      <c r="D46" t="s">
        <v>16</v>
      </c>
      <c r="E46" s="3">
        <v>59</v>
      </c>
      <c r="F46" s="4">
        <f t="shared" si="0"/>
        <v>1200</v>
      </c>
      <c r="G46" s="4">
        <f t="shared" si="1"/>
        <v>800</v>
      </c>
      <c r="H46" s="4">
        <f t="shared" si="2"/>
        <v>70800</v>
      </c>
      <c r="I46" s="4">
        <f t="shared" si="3"/>
        <v>23600</v>
      </c>
    </row>
    <row r="47" spans="1:9" x14ac:dyDescent="0.25">
      <c r="A47" s="2">
        <v>44517</v>
      </c>
      <c r="B47" t="s">
        <v>27</v>
      </c>
      <c r="C47" t="s">
        <v>15</v>
      </c>
      <c r="D47" t="s">
        <v>26</v>
      </c>
      <c r="E47" s="3">
        <v>109</v>
      </c>
      <c r="F47" s="4">
        <f t="shared" si="0"/>
        <v>600</v>
      </c>
      <c r="G47" s="4">
        <f t="shared" si="1"/>
        <v>400</v>
      </c>
      <c r="H47" s="4">
        <f t="shared" si="2"/>
        <v>65400</v>
      </c>
      <c r="I47" s="4">
        <f t="shared" si="3"/>
        <v>21800</v>
      </c>
    </row>
    <row r="48" spans="1:9" x14ac:dyDescent="0.25">
      <c r="A48" s="2">
        <v>44193</v>
      </c>
      <c r="B48" t="s">
        <v>25</v>
      </c>
      <c r="C48" t="s">
        <v>12</v>
      </c>
      <c r="D48" t="s">
        <v>21</v>
      </c>
      <c r="E48" s="3">
        <v>61</v>
      </c>
      <c r="F48" s="4">
        <f t="shared" si="0"/>
        <v>4000</v>
      </c>
      <c r="G48" s="4">
        <f t="shared" si="1"/>
        <v>3000</v>
      </c>
      <c r="H48" s="4">
        <f t="shared" si="2"/>
        <v>244000</v>
      </c>
      <c r="I48" s="4">
        <f t="shared" si="3"/>
        <v>61000</v>
      </c>
    </row>
    <row r="49" spans="1:9" x14ac:dyDescent="0.25">
      <c r="A49" s="2">
        <v>44496</v>
      </c>
      <c r="B49" t="s">
        <v>20</v>
      </c>
      <c r="C49" t="s">
        <v>18</v>
      </c>
      <c r="D49" t="s">
        <v>26</v>
      </c>
      <c r="E49" s="3">
        <v>130</v>
      </c>
      <c r="F49" s="4">
        <f t="shared" si="0"/>
        <v>600</v>
      </c>
      <c r="G49" s="4">
        <f t="shared" si="1"/>
        <v>400</v>
      </c>
      <c r="H49" s="4">
        <f t="shared" si="2"/>
        <v>78000</v>
      </c>
      <c r="I49" s="4">
        <f t="shared" si="3"/>
        <v>26000</v>
      </c>
    </row>
    <row r="50" spans="1:9" x14ac:dyDescent="0.25">
      <c r="A50" s="2">
        <v>44502</v>
      </c>
      <c r="B50" t="s">
        <v>17</v>
      </c>
      <c r="C50" t="s">
        <v>15</v>
      </c>
      <c r="D50" t="s">
        <v>13</v>
      </c>
      <c r="E50" s="3">
        <v>60</v>
      </c>
      <c r="F50" s="4">
        <f t="shared" si="0"/>
        <v>3500</v>
      </c>
      <c r="G50" s="4">
        <f t="shared" si="1"/>
        <v>2500</v>
      </c>
      <c r="H50" s="4">
        <f t="shared" si="2"/>
        <v>210000</v>
      </c>
      <c r="I50" s="4">
        <f t="shared" si="3"/>
        <v>60000</v>
      </c>
    </row>
    <row r="51" spans="1:9" x14ac:dyDescent="0.25">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Dasboard</vt:lpstr>
      <vt:lpstr>Pivot Table</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sivanathanas01@gmail.com</cp:lastModifiedBy>
  <dcterms:created xsi:type="dcterms:W3CDTF">2024-05-30T14:35:02Z</dcterms:created>
  <dcterms:modified xsi:type="dcterms:W3CDTF">2024-07-03T15:47:44Z</dcterms:modified>
</cp:coreProperties>
</file>