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ISc\Environmental Data Analytics\Project\"/>
    </mc:Choice>
  </mc:AlternateContent>
  <xr:revisionPtr revIDLastSave="0" documentId="13_ncr:1_{1A8216C5-F696-4575-9BF1-A6011832D64E}" xr6:coauthVersionLast="47" xr6:coauthVersionMax="47" xr10:uidLastSave="{00000000-0000-0000-0000-000000000000}"/>
  <bookViews>
    <workbookView xWindow="-108" yWindow="-108" windowWidth="23256" windowHeight="12456" xr2:uid="{9F28F574-532C-46D9-80C1-0AB6EDA954D3}"/>
  </bookViews>
  <sheets>
    <sheet name="Vehicle Master Data Table" sheetId="1" r:id="rId1"/>
    <sheet name="BMS Failsafe State" sheetId="11" r:id="rId2"/>
    <sheet name="BMS Status 1" sheetId="12" r:id="rId3"/>
    <sheet name="BMS Status 2" sheetId="13" r:id="rId4"/>
    <sheet name="Fault Codes" sheetId="7" r:id="rId5"/>
    <sheet name="VDM faults" sheetId="8" r:id="rId6"/>
    <sheet name="BMS Relay Stat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</calcChain>
</file>

<file path=xl/sharedStrings.xml><?xml version="1.0" encoding="utf-8"?>
<sst xmlns="http://schemas.openxmlformats.org/spreadsheetml/2006/main" count="468" uniqueCount="373">
  <si>
    <t>S.NO</t>
  </si>
  <si>
    <t>Variables</t>
  </si>
  <si>
    <t>Keywords</t>
  </si>
  <si>
    <t>Description</t>
  </si>
  <si>
    <t>Unit</t>
  </si>
  <si>
    <t>Lower Acceptable  Values</t>
  </si>
  <si>
    <t>Upper Acceptable Value</t>
  </si>
  <si>
    <t>Usual Lower Range</t>
  </si>
  <si>
    <t>Usual Higher Range</t>
  </si>
  <si>
    <t>Default Values</t>
  </si>
  <si>
    <t xml:space="preserve">Remarks </t>
  </si>
  <si>
    <t>column30</t>
  </si>
  <si>
    <t>column31</t>
  </si>
  <si>
    <t>latitude</t>
  </si>
  <si>
    <t>dd.mm</t>
  </si>
  <si>
    <t>d=degree, m=minutes</t>
  </si>
  <si>
    <t>column32</t>
  </si>
  <si>
    <t>latitude side (N, S)</t>
  </si>
  <si>
    <t>N/S</t>
  </si>
  <si>
    <t>column33</t>
  </si>
  <si>
    <t>longitude</t>
  </si>
  <si>
    <t>column34</t>
  </si>
  <si>
    <t>longitude side (E, W)</t>
  </si>
  <si>
    <t>E/W</t>
  </si>
  <si>
    <t>column35</t>
  </si>
  <si>
    <t>Altiude</t>
  </si>
  <si>
    <t>M</t>
  </si>
  <si>
    <t>Height from sea level</t>
  </si>
  <si>
    <t>column36</t>
  </si>
  <si>
    <t>Unit of Measurement</t>
  </si>
  <si>
    <t>Unit of measurement of Altitude</t>
  </si>
  <si>
    <t>Fixed</t>
  </si>
  <si>
    <t>Unit of measurement (M =&gt; Meter)</t>
  </si>
  <si>
    <t>column65</t>
  </si>
  <si>
    <t>GPS Accuracy</t>
  </si>
  <si>
    <t>Accuracy - in module accuracy value can be multiply with 3 and 5</t>
  </si>
  <si>
    <t>Float</t>
  </si>
  <si>
    <t>Dilution of Precision (ideally &lt;1) - Not present for all vehicles.</t>
  </si>
  <si>
    <t>column66</t>
  </si>
  <si>
    <t>Bearing Angle</t>
  </si>
  <si>
    <t>Degree Celcius</t>
  </si>
  <si>
    <t>Angle with the True North</t>
  </si>
  <si>
    <t>column67</t>
  </si>
  <si>
    <t>GPS Speed</t>
  </si>
  <si>
    <t>kmph</t>
  </si>
  <si>
    <t>column1</t>
  </si>
  <si>
    <t>torque_demand</t>
  </si>
  <si>
    <t>Required torque by powertrain</t>
  </si>
  <si>
    <t>Nm</t>
  </si>
  <si>
    <t>0 / -300</t>
  </si>
  <si>
    <t>column2</t>
  </si>
  <si>
    <t>machine_torque</t>
  </si>
  <si>
    <t>Torque delivered by powertrain, wrt demand torque</t>
  </si>
  <si>
    <t>column3</t>
  </si>
  <si>
    <t>battery_current48</t>
  </si>
  <si>
    <t>Current delivered by battery or vehicle control unit</t>
  </si>
  <si>
    <t>Amps</t>
  </si>
  <si>
    <t>column4</t>
  </si>
  <si>
    <t>battery_voltage48</t>
  </si>
  <si>
    <t>battery voltage at vehicle control unit</t>
  </si>
  <si>
    <t>V</t>
  </si>
  <si>
    <t>column5</t>
  </si>
  <si>
    <t>frn_status</t>
  </si>
  <si>
    <t>drive mode/vehicle status</t>
  </si>
  <si>
    <t>-</t>
  </si>
  <si>
    <t>drive mode(Reverse or Forward[Eco/Power])/vehicle status</t>
  </si>
  <si>
    <t>column6</t>
  </si>
  <si>
    <t>12bc_voltage</t>
  </si>
  <si>
    <t>auxliary battery voltage</t>
  </si>
  <si>
    <t>column7</t>
  </si>
  <si>
    <t>ev_configuration</t>
  </si>
  <si>
    <t>vehicle software (VCU) configuration</t>
  </si>
  <si>
    <t>dB</t>
  </si>
  <si>
    <t>column8</t>
  </si>
  <si>
    <t>powertrain_configuration</t>
  </si>
  <si>
    <t>drivetrain configuraiton</t>
  </si>
  <si>
    <t>column9</t>
  </si>
  <si>
    <t>vd</t>
  </si>
  <si>
    <t>(Not Applicable)</t>
  </si>
  <si>
    <t>column10</t>
  </si>
  <si>
    <t>gsm_signal_strength</t>
  </si>
  <si>
    <t>SIM Network strength</t>
  </si>
  <si>
    <t>Column11 (NOT Present)</t>
  </si>
  <si>
    <t>No such label in export</t>
  </si>
  <si>
    <t>column12</t>
  </si>
  <si>
    <t>trip_distance</t>
  </si>
  <si>
    <t>km</t>
  </si>
  <si>
    <t>column13</t>
  </si>
  <si>
    <t>motor_temp</t>
  </si>
  <si>
    <t>temperature of electric motor</t>
  </si>
  <si>
    <t>Celsius</t>
  </si>
  <si>
    <t>column14</t>
  </si>
  <si>
    <t>inv_temp</t>
  </si>
  <si>
    <t>temperature of controller</t>
  </si>
  <si>
    <t>column15</t>
  </si>
  <si>
    <t>dte</t>
  </si>
  <si>
    <t>distance of empty</t>
  </si>
  <si>
    <t>distance to empty w.r.t SoC</t>
  </si>
  <si>
    <t>column16</t>
  </si>
  <si>
    <t>software_checksum</t>
  </si>
  <si>
    <t>Internal Parameter</t>
  </si>
  <si>
    <t>column37</t>
  </si>
  <si>
    <t>Reserved</t>
  </si>
  <si>
    <t>column17</t>
  </si>
  <si>
    <t>soc</t>
  </si>
  <si>
    <t>State of charge of battery 48 volts</t>
  </si>
  <si>
    <t>%</t>
  </si>
  <si>
    <t>State of charge of 48V battery (in percentage)</t>
  </si>
  <si>
    <t>column38</t>
  </si>
  <si>
    <t>Trip Mileage</t>
  </si>
  <si>
    <t>Trip mileage of each trip</t>
  </si>
  <si>
    <t>Wh/km</t>
  </si>
  <si>
    <t>Energy consumption of the Vehicle for the trip</t>
  </si>
  <si>
    <t>column18</t>
  </si>
  <si>
    <t>vehicle_speed</t>
  </si>
  <si>
    <t>Realtime Speed of the vehicle</t>
  </si>
  <si>
    <t>column19</t>
  </si>
  <si>
    <t>odometer_high</t>
  </si>
  <si>
    <t>vehicle odometer calculations:
(($odometer_high &lt;&lt; 16) | ($odometer_low)) / 10;</t>
  </si>
  <si>
    <t>MSB of odometer, adds 1 to odo high after every 65536 km of vehicle odometer</t>
  </si>
  <si>
    <t>column20</t>
  </si>
  <si>
    <t>odometer_low</t>
  </si>
  <si>
    <t>vehicle odometer</t>
  </si>
  <si>
    <t>column21</t>
  </si>
  <si>
    <t>ev_mileage</t>
  </si>
  <si>
    <t>vehicle mileage</t>
  </si>
  <si>
    <t>column22</t>
  </si>
  <si>
    <t>column23</t>
  </si>
  <si>
    <t>column24</t>
  </si>
  <si>
    <t>BMS_RELAY_STATE</t>
  </si>
  <si>
    <t>column39</t>
  </si>
  <si>
    <t>BMS_FAIL_SAFE_STATUS</t>
  </si>
  <si>
    <t>column29</t>
  </si>
  <si>
    <t>wheel_power</t>
  </si>
  <si>
    <t>column25</t>
  </si>
  <si>
    <t>count</t>
  </si>
  <si>
    <t>column40</t>
  </si>
  <si>
    <t>motor_speed</t>
  </si>
  <si>
    <t>RPM</t>
  </si>
  <si>
    <t>Deafult value is 0</t>
  </si>
  <si>
    <t>column26</t>
  </si>
  <si>
    <t>column41</t>
  </si>
  <si>
    <t>brake_pedal</t>
  </si>
  <si>
    <t>Foot brake status</t>
  </si>
  <si>
    <t>if value is &lt; 2 Brake released, else pressed</t>
  </si>
  <si>
    <t>column42</t>
  </si>
  <si>
    <t>accel_pedal</t>
  </si>
  <si>
    <t>Throttle / accelerator status</t>
  </si>
  <si>
    <t>column27</t>
  </si>
  <si>
    <t>fault_code1</t>
  </si>
  <si>
    <t>column28</t>
  </si>
  <si>
    <t>fault_code2</t>
  </si>
  <si>
    <t>column43</t>
  </si>
  <si>
    <t>column44</t>
  </si>
  <si>
    <t>rtc_date</t>
  </si>
  <si>
    <t>Realtime Date</t>
  </si>
  <si>
    <t>column45</t>
  </si>
  <si>
    <t>rtc_time</t>
  </si>
  <si>
    <t>Realtime Time</t>
  </si>
  <si>
    <t>column46</t>
  </si>
  <si>
    <t>battery used energy</t>
  </si>
  <si>
    <t>The amount of energy used by vehicle from battery in one discharge cycle</t>
  </si>
  <si>
    <t>kW</t>
  </si>
  <si>
    <t>Energy used between two charging cycles from the battery</t>
  </si>
  <si>
    <t>column47</t>
  </si>
  <si>
    <t>battery_cumulative_kwh</t>
  </si>
  <si>
    <t>Wh</t>
  </si>
  <si>
    <t>column48</t>
  </si>
  <si>
    <t>BMS STATUS 1</t>
  </si>
  <si>
    <t>column49</t>
  </si>
  <si>
    <t>BMS STATUS 2</t>
  </si>
  <si>
    <t>column50</t>
  </si>
  <si>
    <t>BMS_SOH</t>
  </si>
  <si>
    <t>Battery State of Health</t>
  </si>
  <si>
    <t>Ratio of the maximum battery charge to its rated capacity</t>
  </si>
  <si>
    <t>column51</t>
  </si>
  <si>
    <t>BMS_PACK_AH</t>
  </si>
  <si>
    <t>Battery Pack AH</t>
  </si>
  <si>
    <t>Ah</t>
  </si>
  <si>
    <t>Depends on the battery pack</t>
  </si>
  <si>
    <t>column52</t>
  </si>
  <si>
    <t>bms_voltage48</t>
  </si>
  <si>
    <t>Voltage measured at 48 volts battery</t>
  </si>
  <si>
    <t>column59</t>
  </si>
  <si>
    <t>bms_current</t>
  </si>
  <si>
    <t>Current measured at 48 volts battery</t>
  </si>
  <si>
    <t>column60</t>
  </si>
  <si>
    <t>BMS_LOW_CELL_VOLTAGE</t>
  </si>
  <si>
    <t>column61</t>
  </si>
  <si>
    <t>BMS_HIGH_CELL_VOLTAGE</t>
  </si>
  <si>
    <t>BMS highest cell voltage</t>
  </si>
  <si>
    <t>column62</t>
  </si>
  <si>
    <t>BMS_LOW_MODULE_TEMP</t>
  </si>
  <si>
    <t>BMS lowest module temperature</t>
  </si>
  <si>
    <t>column63</t>
  </si>
  <si>
    <t>BMS_HIGH_MODULE_TEMP</t>
  </si>
  <si>
    <t>BMS highest module temperature</t>
  </si>
  <si>
    <t>column64</t>
  </si>
  <si>
    <t>VDM Fault</t>
  </si>
  <si>
    <t>column53</t>
  </si>
  <si>
    <t>Ignore For Internal use</t>
  </si>
  <si>
    <t>column54</t>
  </si>
  <si>
    <t>dateTime</t>
  </si>
  <si>
    <t>YYYY-mm-dd H:mm:s</t>
  </si>
  <si>
    <t>Datetime from RTC Date and RTC time(Column 44 and Column 45)</t>
  </si>
  <si>
    <t>column55</t>
  </si>
  <si>
    <t>VIN_Kit_tripid</t>
  </si>
  <si>
    <t>Vehicle id Number, Kit ID and trip # for the day</t>
  </si>
  <si>
    <t>column56</t>
  </si>
  <si>
    <t>column57</t>
  </si>
  <si>
    <t>column58</t>
  </si>
  <si>
    <t>Bit #15 (0x8000): Multi-Purpose Output #1 signal status</t>
  </si>
  <si>
    <t>Bit #14 (0x4000): Multi-Purpose Enable signal status</t>
  </si>
  <si>
    <t>Bit #13 (0x2000): Multi-Purpose Output #4 signal status</t>
  </si>
  <si>
    <t>Bit #12 (0x1000): Multi-Purpose Output #3 signal status</t>
  </si>
  <si>
    <t>Bit #11 (0x0800): Multi-Purpose Output #2 signal status</t>
  </si>
  <si>
    <t>Bit #10 (0x0400): RESERVED</t>
  </si>
  <si>
    <t>Bit #9 (0x0200): Multi-Purpose Input #3 signal status</t>
  </si>
  <si>
    <t>Bit #8 (0x0100): Multi-Purpose Input #2 signal status</t>
  </si>
  <si>
    <t>Bit #7 (0x80): Is-Charging signal status</t>
  </si>
  <si>
    <t>Bit #6 (0x40): Is-Ready signal status</t>
  </si>
  <si>
    <t>Bit #5 (0x20): Always-on signal status</t>
  </si>
  <si>
    <t>Bit #4 (0x10): Multi-Purpose Input signal status</t>
  </si>
  <si>
    <t>Bit #3 (0x08): Malfunction indicator active (DTC status)</t>
  </si>
  <si>
    <t>Bit #2 (0x04): Charger safety enabled</t>
  </si>
  <si>
    <t>Bit #1 (0x02): Charge relay enabled</t>
  </si>
  <si>
    <t>Bit #0 (0x01): Discharge relay enabled</t>
  </si>
  <si>
    <t>RELAY STATE</t>
  </si>
  <si>
    <t>Bit #16 (0x8000): P0A06 (Charge Limit Enforcement Fault</t>
  </si>
  <si>
    <t>Bit #15 (0x4000): P0A05 (Input Power Supply Fault)</t>
  </si>
  <si>
    <t>Bit #14 (0x2000): P0AA6 (High Voltage Isolation Fault)</t>
  </si>
  <si>
    <t>Bit #13 (0x1000): P0560 (Redundant Power Supply Fault)</t>
  </si>
  <si>
    <t>Bit #12 (0x0800): U0100 (External Communication Fault)</t>
  </si>
  <si>
    <t>Bit #11 (0x0400): P0A9C (Thermistor Fault)</t>
  </si>
  <si>
    <t>Bit #10 (0x0200): P0A81 (Fan Monitor Fault)</t>
  </si>
  <si>
    <t>Bit #9 (0x0100): P0A02 (Weak Pack Fault)</t>
  </si>
  <si>
    <t>Bit #8 (0x0080): P0A0F (Cell ASIC Fault)</t>
  </si>
  <si>
    <t>Bit #7 (0x0040): P0A0D (Highest Cell Voltage Over 5V Fault)</t>
  </si>
  <si>
    <t>Bit #6 (0x0020): P0AC0 (Current Sensor Fault)</t>
  </si>
  <si>
    <t>Bit #5 (0x0010): P0A04 (Open Wiring Fault)</t>
  </si>
  <si>
    <t>Bit #4 (0x0008): P0AFA (Low Cell Voltage Fault)</t>
  </si>
  <si>
    <t>Bit #3 (0x0004): P0A80 (Weak Cell Fault)</t>
  </si>
  <si>
    <t>Bit #2 (0x0002): P0A12 (Cell Balancing Stuck Off Fault)</t>
  </si>
  <si>
    <t>Bit #1 (0x0001): P0A1F (Internal Communication Fault)</t>
  </si>
  <si>
    <t>DTC Status #2</t>
  </si>
  <si>
    <t>Bit #16 (0x8000): RESERVED</t>
  </si>
  <si>
    <t>Bit #15 (0x4000): RESERVED</t>
  </si>
  <si>
    <t>Bit #14 (0x2000): RESERVED</t>
  </si>
  <si>
    <t>Bit #13 (0x1000): RESERVED</t>
  </si>
  <si>
    <t>Bit #12 (0x0800): RESERVED</t>
  </si>
  <si>
    <t>Bit #11 (0x0400): RESERVED</t>
  </si>
  <si>
    <t>Bit #10 (0x0200): RESERVED</t>
  </si>
  <si>
    <t>Bit #9 (0x0100): RESERVED</t>
  </si>
  <si>
    <t>Bit #8 (0x0080): P0A10 (Pack Too Hot Fault)</t>
  </si>
  <si>
    <t>Bit #7 (0x0040): P0A0E (Lowest Cell Voltage Too Low Fault)</t>
  </si>
  <si>
    <t>Bit #6 (0x0020): P0A0C (Highest Cell Voltage Too High Fault)</t>
  </si>
  <si>
    <t>Bit #5 (0x0010): P0A0B (Internal Software Fault)</t>
  </si>
  <si>
    <t>Bit #4 (0x0008): P0A0A (Internal Heatsink Thermistor Fault)</t>
  </si>
  <si>
    <t>Bit #3 (0x0004): P0A09 (Internal Hardware Fault)</t>
  </si>
  <si>
    <t>Bit #2 (0x0002): P0A08 (Charger Safety Relay Fault)</t>
  </si>
  <si>
    <t>Bit #1 (0x0001): P0A07 (Discharge Limit Enforcement Fault)</t>
  </si>
  <si>
    <t>DTC Status #1</t>
  </si>
  <si>
    <t>Bit #15 (0x8000): RESERVED</t>
  </si>
  <si>
    <t>Bit #14 (0x4000): RESERVED</t>
  </si>
  <si>
    <t>Bit #13 (0x2000): RESERVED</t>
  </si>
  <si>
    <t>Bit #12 (0x1000): RESERVED</t>
  </si>
  <si>
    <t>Bit #11 (0x0800): RESERVED</t>
  </si>
  <si>
    <t>Bit #9 (0x0200): RESERVED</t>
  </si>
  <si>
    <t>Bit #8 (0x0100): RESERVED</t>
  </si>
  <si>
    <t>Bit #7 (0x80): RESERVED</t>
  </si>
  <si>
    <t>Bit #6 (0x40): Input power supply failsafe active</t>
  </si>
  <si>
    <t>Bit #5 (0x20): Thermistor B-value table invalid</t>
  </si>
  <si>
    <t>Bit #4 (0x10): Charge interlock failsafe active</t>
  </si>
  <si>
    <t>Bit #3 (0x08): Cell balancing active (non-failsafe mode)</t>
  </si>
  <si>
    <t>Bit #2 (0x04): Relay failsafe active</t>
  </si>
  <si>
    <t>Bit #1 (0x02): Current failsafe active</t>
  </si>
  <si>
    <t>Bit #0 (0x01): Voltage failsafe active</t>
  </si>
  <si>
    <t>Failsafe Status</t>
  </si>
  <si>
    <t>0x8000</t>
  </si>
  <si>
    <t>0x4000</t>
  </si>
  <si>
    <t>0x2000</t>
  </si>
  <si>
    <t>0x1000</t>
  </si>
  <si>
    <t>0x0800</t>
  </si>
  <si>
    <t>0x0400</t>
  </si>
  <si>
    <t>0x0200</t>
  </si>
  <si>
    <t>0x0100</t>
  </si>
  <si>
    <t>0x0080</t>
  </si>
  <si>
    <t>0x0040</t>
  </si>
  <si>
    <t>0x0020</t>
  </si>
  <si>
    <t>0x0010</t>
  </si>
  <si>
    <t>0x0008</t>
  </si>
  <si>
    <t>0x0004</t>
  </si>
  <si>
    <t>0x0002</t>
  </si>
  <si>
    <t>0x0001</t>
  </si>
  <si>
    <t xml:space="preserve">CONTACTOR_STATE_INV   </t>
  </si>
  <si>
    <t xml:space="preserve">BMS_FAULT         </t>
  </si>
  <si>
    <t>TEMP_MOTOR &gt; 160 or TEMP_INVERTER &gt; 70</t>
  </si>
  <si>
    <t xml:space="preserve"> IM_OVER_TEMP_FAULT </t>
  </si>
  <si>
    <t xml:space="preserve">CHARGER_CONNECTED  </t>
  </si>
  <si>
    <t>BC12_VOLTAGE &lt; 9.5</t>
  </si>
  <si>
    <t xml:space="preserve">DCDC_FAULT    </t>
  </si>
  <si>
    <t>BATTERY_VOLTAGE48 &gt; 60 V</t>
  </si>
  <si>
    <t xml:space="preserve">OVER_VOLTAGE_FAULT1    </t>
  </si>
  <si>
    <t xml:space="preserve">BGND_OR_FAULT    </t>
  </si>
  <si>
    <t xml:space="preserve"> PRECHARGE_FAULT    </t>
  </si>
  <si>
    <t>CALIBRATION_FAULT</t>
  </si>
  <si>
    <t>BATTERY_VOLTAGE48 &lt; 36 V</t>
  </si>
  <si>
    <t xml:space="preserve">UNDER_VOLTAGE_FAULT  </t>
  </si>
  <si>
    <t>RNFB_FAULT</t>
  </si>
  <si>
    <t xml:space="preserve">FAULT_CODE_2          </t>
  </si>
  <si>
    <t>BATTERY_PACK_WARNING</t>
  </si>
  <si>
    <t xml:space="preserve"> PHASE_CURR_FAULT     </t>
  </si>
  <si>
    <t>OVER_LOAD_FAULT</t>
  </si>
  <si>
    <t xml:space="preserve"> OVER_VOLTAGE_FAULT     </t>
  </si>
  <si>
    <t>INPUT_VOLTAGE_FAULT</t>
  </si>
  <si>
    <t>BATTERY_CURRENT48 &lt; 130A</t>
  </si>
  <si>
    <t xml:space="preserve"> OVER_CURRENT_NEG_FAULT</t>
  </si>
  <si>
    <t>DC_BUS_FAULT</t>
  </si>
  <si>
    <t>BATTERY_CURRENT48 &gt; 250A</t>
  </si>
  <si>
    <t xml:space="preserve">OVER_CURRENT_FAULT  </t>
  </si>
  <si>
    <t>THROTTLE_FAULT</t>
  </si>
  <si>
    <t xml:space="preserve">HARDWARE_FAULT  </t>
  </si>
  <si>
    <t>OVER_SPEED_FAULT</t>
  </si>
  <si>
    <t xml:space="preserve">OVERRUN_FAULT </t>
  </si>
  <si>
    <t>Fault Code 2</t>
  </si>
  <si>
    <t>Fault Code 1</t>
  </si>
  <si>
    <t>Altiude from sea level</t>
  </si>
  <si>
    <t>vehicle driven distance in the ongoing trip (ON/OFF cycle)</t>
  </si>
  <si>
    <t>Instantaneous Speed of the vehicle</t>
  </si>
  <si>
    <t>Power delivered to the wheel</t>
  </si>
  <si>
    <t>cumulative energy used till now</t>
  </si>
  <si>
    <t>Total Seconds from 01st January, 1970 at UTC</t>
  </si>
  <si>
    <t>GPS Bearing Angle</t>
  </si>
  <si>
    <t>Depends on the faults occurring in VDM</t>
  </si>
  <si>
    <t>GPS Timestamp in Unix Timestamp</t>
  </si>
  <si>
    <t>Degree Celsius</t>
  </si>
  <si>
    <t>Fault Code</t>
  </si>
  <si>
    <t>VDM_SIM_DETECTION_FAULT</t>
  </si>
  <si>
    <t>SIM not Present/not detected</t>
  </si>
  <si>
    <t xml:space="preserve">VDM_GPRS_ATTACH_FAULT </t>
  </si>
  <si>
    <t>GPRS not activated</t>
  </si>
  <si>
    <t xml:space="preserve">VDM_GPRS_NETWORK_FAULT  </t>
  </si>
  <si>
    <t xml:space="preserve">VDM_SERVER_ACTIVE_FAULT  </t>
  </si>
  <si>
    <t>Server not active</t>
  </si>
  <si>
    <t xml:space="preserve">VDM_GSM_RX_FAULT    </t>
  </si>
  <si>
    <t>GSM module not responding</t>
  </si>
  <si>
    <t xml:space="preserve">VDM_GPS_RX_FAULT    </t>
  </si>
  <si>
    <t>GPS module Not responding</t>
  </si>
  <si>
    <t xml:space="preserve">VDM_CAN_RX_FAULT          </t>
  </si>
  <si>
    <t>VCU - VDM CAN communication problem</t>
  </si>
  <si>
    <t>VDM_SERVER_DETACTH_FAULT</t>
  </si>
  <si>
    <t xml:space="preserve">VDM_GSM_SIGNAL_FAULT    </t>
  </si>
  <si>
    <t>GSM module weak signal strength</t>
  </si>
  <si>
    <t xml:space="preserve">VDM_RTC_FAULT    </t>
  </si>
  <si>
    <t>RTC Init error</t>
  </si>
  <si>
    <t xml:space="preserve">VDM_GSM_RSP_FAULT   </t>
  </si>
  <si>
    <t>VDM_CALIB_FAULT</t>
  </si>
  <si>
    <t>No calibration programmed</t>
  </si>
  <si>
    <t xml:space="preserve">VDM_FLASH_INIT_FAULT  </t>
  </si>
  <si>
    <t>S-flash Init error</t>
  </si>
  <si>
    <t xml:space="preserve">VDM_FLASH_READ_FAULT </t>
  </si>
  <si>
    <t>problem in reading the s-flash</t>
  </si>
  <si>
    <t>VDM_48V_TOPUP_STATUS</t>
  </si>
  <si>
    <t>TopUp status</t>
  </si>
  <si>
    <t xml:space="preserve">VDM_WAKE_OR_ALIVE_STATUS       </t>
  </si>
  <si>
    <t xml:space="preserve">Alive/Wake status </t>
  </si>
  <si>
    <t>IOT Events (see VDM faults sheet)</t>
  </si>
  <si>
    <t>RTC date/time converted to human understandable form</t>
  </si>
  <si>
    <t>BMS events (see BMS Status 1 sheet)</t>
  </si>
  <si>
    <t>BMS events (see BMS Status 2 sheet)</t>
  </si>
  <si>
    <t>Vehicle events (see Fault codes sheet)</t>
  </si>
  <si>
    <t>BMS relay status (see BMS Relay State sheet)</t>
  </si>
  <si>
    <t>BMS Failsafe status (see BMS Failsafe state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</si>
</sst>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06C3F-54C6-47B9-877B-ECE5A1900414}">
  <dimension ref="A1:K68"/>
  <sheetViews>
    <sheetView tabSelected="1" topLeftCell="A35" workbookViewId="0">
      <selection activeCell="C37" sqref="C37"/>
    </sheetView>
  </sheetViews>
  <sheetFormatPr defaultRowHeight="14.4" x14ac:dyDescent="0.3"/>
  <cols>
    <col min="1" max="1" width="5.44140625" bestFit="1" customWidth="1"/>
    <col min="2" max="2" width="14.44140625" customWidth="1"/>
    <col min="3" max="3" width="25.21875" bestFit="1" customWidth="1"/>
    <col min="4" max="4" width="55.44140625" customWidth="1"/>
    <col min="5" max="5" width="19.5546875" bestFit="1" customWidth="1"/>
    <col min="6" max="6" width="15.5546875" customWidth="1"/>
    <col min="7" max="7" width="11.77734375" customWidth="1"/>
    <col min="8" max="8" width="12.77734375" customWidth="1"/>
    <col min="9" max="9" width="13.5546875" customWidth="1"/>
    <col min="10" max="10" width="9.21875" customWidth="1"/>
    <col min="11" max="11" width="44.21875" style="4" customWidth="1"/>
  </cols>
  <sheetData>
    <row r="1" spans="1:11" ht="43.2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ht="28.8" x14ac:dyDescent="0.3">
      <c r="A2" s="7">
        <v>1</v>
      </c>
      <c r="B2" s="7" t="s">
        <v>11</v>
      </c>
      <c r="C2" s="7" t="s">
        <v>334</v>
      </c>
      <c r="D2" s="7" t="s">
        <v>331</v>
      </c>
      <c r="F2" s="7"/>
      <c r="G2" s="7"/>
      <c r="H2" s="7"/>
      <c r="I2" s="7"/>
      <c r="J2" s="7"/>
      <c r="K2" s="7"/>
    </row>
    <row r="3" spans="1:11" x14ac:dyDescent="0.3">
      <c r="A3" s="5">
        <f t="shared" ref="A3:A66" si="0">A2+1</f>
        <v>2</v>
      </c>
      <c r="B3" s="5" t="s">
        <v>12</v>
      </c>
      <c r="C3" s="5" t="s">
        <v>13</v>
      </c>
      <c r="D3" s="5" t="s">
        <v>13</v>
      </c>
      <c r="E3" s="5" t="s">
        <v>14</v>
      </c>
      <c r="F3" s="5">
        <v>-90</v>
      </c>
      <c r="G3" s="5">
        <v>90</v>
      </c>
      <c r="H3" s="5"/>
      <c r="I3" s="5"/>
      <c r="J3" s="5"/>
      <c r="K3" s="5" t="s">
        <v>15</v>
      </c>
    </row>
    <row r="4" spans="1:11" x14ac:dyDescent="0.3">
      <c r="A4" s="5">
        <f t="shared" si="0"/>
        <v>3</v>
      </c>
      <c r="B4" s="5" t="s">
        <v>16</v>
      </c>
      <c r="C4" s="5" t="s">
        <v>17</v>
      </c>
      <c r="D4" s="5" t="s">
        <v>17</v>
      </c>
      <c r="E4" s="5" t="s">
        <v>18</v>
      </c>
      <c r="F4" s="5"/>
      <c r="G4" s="5"/>
      <c r="H4" s="5"/>
      <c r="I4" s="5"/>
      <c r="J4" s="5"/>
      <c r="K4" s="5" t="s">
        <v>17</v>
      </c>
    </row>
    <row r="5" spans="1:11" x14ac:dyDescent="0.3">
      <c r="A5" s="5">
        <f t="shared" si="0"/>
        <v>4</v>
      </c>
      <c r="B5" s="5" t="s">
        <v>19</v>
      </c>
      <c r="C5" s="5" t="s">
        <v>20</v>
      </c>
      <c r="D5" s="5" t="s">
        <v>20</v>
      </c>
      <c r="E5" s="5" t="s">
        <v>14</v>
      </c>
      <c r="F5" s="5">
        <v>-180</v>
      </c>
      <c r="G5" s="5">
        <v>180</v>
      </c>
      <c r="H5" s="5"/>
      <c r="I5" s="5"/>
      <c r="J5" s="5"/>
      <c r="K5" s="5" t="s">
        <v>15</v>
      </c>
    </row>
    <row r="6" spans="1:11" x14ac:dyDescent="0.3">
      <c r="A6" s="5">
        <f t="shared" si="0"/>
        <v>5</v>
      </c>
      <c r="B6" s="5" t="s">
        <v>21</v>
      </c>
      <c r="C6" s="5" t="s">
        <v>22</v>
      </c>
      <c r="D6" s="5" t="s">
        <v>22</v>
      </c>
      <c r="E6" s="5" t="s">
        <v>23</v>
      </c>
      <c r="F6" s="5"/>
      <c r="G6" s="5"/>
      <c r="H6" s="5"/>
      <c r="I6" s="5"/>
      <c r="J6" s="5"/>
      <c r="K6" s="5" t="s">
        <v>22</v>
      </c>
    </row>
    <row r="7" spans="1:11" x14ac:dyDescent="0.3">
      <c r="A7" s="5">
        <f t="shared" si="0"/>
        <v>6</v>
      </c>
      <c r="B7" s="5" t="s">
        <v>24</v>
      </c>
      <c r="C7" s="5" t="s">
        <v>25</v>
      </c>
      <c r="D7" s="5" t="s">
        <v>326</v>
      </c>
      <c r="E7" s="5" t="s">
        <v>26</v>
      </c>
      <c r="F7" s="5"/>
      <c r="G7" s="5"/>
      <c r="H7" s="5"/>
      <c r="I7" s="5"/>
      <c r="J7" s="5"/>
      <c r="K7" s="5" t="s">
        <v>27</v>
      </c>
    </row>
    <row r="8" spans="1:11" x14ac:dyDescent="0.3">
      <c r="A8" s="5">
        <f t="shared" si="0"/>
        <v>7</v>
      </c>
      <c r="B8" s="5" t="s">
        <v>28</v>
      </c>
      <c r="C8" s="5" t="s">
        <v>29</v>
      </c>
      <c r="D8" s="5" t="s">
        <v>30</v>
      </c>
      <c r="E8" s="5"/>
      <c r="F8" s="5" t="s">
        <v>31</v>
      </c>
      <c r="G8" s="5"/>
      <c r="H8" s="5"/>
      <c r="I8" s="5"/>
      <c r="J8" s="5"/>
      <c r="K8" s="5" t="s">
        <v>32</v>
      </c>
    </row>
    <row r="9" spans="1:11" ht="28.8" x14ac:dyDescent="0.3">
      <c r="A9" s="5">
        <f t="shared" si="0"/>
        <v>8</v>
      </c>
      <c r="B9" s="5" t="s">
        <v>33</v>
      </c>
      <c r="C9" s="5" t="s">
        <v>34</v>
      </c>
      <c r="D9" s="5" t="s">
        <v>35</v>
      </c>
      <c r="E9" s="5" t="s">
        <v>36</v>
      </c>
      <c r="F9" s="5">
        <v>0</v>
      </c>
      <c r="G9" s="5">
        <v>20</v>
      </c>
      <c r="H9" s="5"/>
      <c r="I9" s="5"/>
      <c r="J9" s="5"/>
      <c r="K9" s="5" t="s">
        <v>37</v>
      </c>
    </row>
    <row r="10" spans="1:11" x14ac:dyDescent="0.3">
      <c r="A10" s="5">
        <f t="shared" si="0"/>
        <v>9</v>
      </c>
      <c r="B10" s="5" t="s">
        <v>38</v>
      </c>
      <c r="C10" s="5" t="s">
        <v>332</v>
      </c>
      <c r="D10" s="5" t="s">
        <v>39</v>
      </c>
      <c r="E10" s="5" t="s">
        <v>335</v>
      </c>
      <c r="F10" s="5">
        <v>0</v>
      </c>
      <c r="G10" s="5">
        <v>360</v>
      </c>
      <c r="H10" s="5"/>
      <c r="I10" s="5"/>
      <c r="J10" s="5"/>
      <c r="K10" s="5" t="s">
        <v>41</v>
      </c>
    </row>
    <row r="11" spans="1:11" x14ac:dyDescent="0.3">
      <c r="A11" s="5">
        <f t="shared" si="0"/>
        <v>10</v>
      </c>
      <c r="B11" s="5" t="s">
        <v>42</v>
      </c>
      <c r="C11" s="5" t="s">
        <v>43</v>
      </c>
      <c r="D11" s="5" t="s">
        <v>43</v>
      </c>
      <c r="E11" s="5" t="s">
        <v>44</v>
      </c>
      <c r="F11" s="5"/>
      <c r="G11" s="5"/>
      <c r="H11" s="5"/>
      <c r="I11" s="5"/>
      <c r="J11" s="5">
        <v>0</v>
      </c>
      <c r="K11" s="5" t="s">
        <v>43</v>
      </c>
    </row>
    <row r="12" spans="1:11" x14ac:dyDescent="0.3">
      <c r="A12" s="5">
        <f t="shared" si="0"/>
        <v>11</v>
      </c>
      <c r="B12" s="5" t="s">
        <v>45</v>
      </c>
      <c r="C12" s="5" t="s">
        <v>46</v>
      </c>
      <c r="D12" s="5" t="s">
        <v>47</v>
      </c>
      <c r="E12" s="5" t="s">
        <v>48</v>
      </c>
      <c r="F12" s="5">
        <v>-45</v>
      </c>
      <c r="G12" s="5">
        <v>45</v>
      </c>
      <c r="H12" s="5"/>
      <c r="I12" s="5"/>
      <c r="J12" s="5" t="s">
        <v>49</v>
      </c>
      <c r="K12" s="5"/>
    </row>
    <row r="13" spans="1:11" x14ac:dyDescent="0.3">
      <c r="A13" s="5">
        <f t="shared" si="0"/>
        <v>12</v>
      </c>
      <c r="B13" s="5" t="s">
        <v>50</v>
      </c>
      <c r="C13" s="5" t="s">
        <v>51</v>
      </c>
      <c r="D13" s="5" t="s">
        <v>52</v>
      </c>
      <c r="E13" s="5" t="s">
        <v>48</v>
      </c>
      <c r="F13" s="5">
        <v>-45</v>
      </c>
      <c r="G13" s="5">
        <v>45</v>
      </c>
      <c r="H13" s="5"/>
      <c r="I13" s="5"/>
      <c r="J13" s="5" t="s">
        <v>49</v>
      </c>
      <c r="K13" s="5"/>
    </row>
    <row r="14" spans="1:11" x14ac:dyDescent="0.3">
      <c r="A14" s="5">
        <f t="shared" si="0"/>
        <v>13</v>
      </c>
      <c r="B14" s="5" t="s">
        <v>53</v>
      </c>
      <c r="C14" s="5" t="s">
        <v>54</v>
      </c>
      <c r="D14" s="5" t="s">
        <v>55</v>
      </c>
      <c r="E14" s="5" t="s">
        <v>56</v>
      </c>
      <c r="F14" s="5">
        <v>300</v>
      </c>
      <c r="G14" s="5">
        <v>-300</v>
      </c>
      <c r="H14" s="5"/>
      <c r="I14" s="5"/>
      <c r="J14" s="5">
        <v>0</v>
      </c>
      <c r="K14" s="5"/>
    </row>
    <row r="15" spans="1:11" x14ac:dyDescent="0.3">
      <c r="A15" s="5">
        <f t="shared" si="0"/>
        <v>14</v>
      </c>
      <c r="B15" s="5" t="s">
        <v>57</v>
      </c>
      <c r="C15" s="5" t="s">
        <v>58</v>
      </c>
      <c r="D15" s="5" t="s">
        <v>59</v>
      </c>
      <c r="E15" s="5" t="s">
        <v>60</v>
      </c>
      <c r="F15" s="5">
        <v>0</v>
      </c>
      <c r="G15" s="5">
        <v>100</v>
      </c>
      <c r="H15" s="5">
        <v>44</v>
      </c>
      <c r="I15" s="5">
        <v>60</v>
      </c>
      <c r="J15" s="5">
        <v>0</v>
      </c>
      <c r="K15" s="5"/>
    </row>
    <row r="16" spans="1:11" ht="28.8" x14ac:dyDescent="0.3">
      <c r="A16" s="5">
        <f t="shared" si="0"/>
        <v>15</v>
      </c>
      <c r="B16" s="5" t="s">
        <v>61</v>
      </c>
      <c r="C16" s="5" t="s">
        <v>62</v>
      </c>
      <c r="D16" s="5" t="s">
        <v>63</v>
      </c>
      <c r="E16" s="5" t="s">
        <v>64</v>
      </c>
      <c r="F16" s="5"/>
      <c r="G16" s="5"/>
      <c r="H16" s="5"/>
      <c r="I16" s="5"/>
      <c r="J16" s="5">
        <v>0</v>
      </c>
      <c r="K16" s="5" t="s">
        <v>65</v>
      </c>
    </row>
    <row r="17" spans="1:11" x14ac:dyDescent="0.3">
      <c r="A17" s="5">
        <f t="shared" si="0"/>
        <v>16</v>
      </c>
      <c r="B17" s="5" t="s">
        <v>66</v>
      </c>
      <c r="C17" s="5" t="s">
        <v>67</v>
      </c>
      <c r="D17" s="5" t="s">
        <v>68</v>
      </c>
      <c r="E17" s="5" t="s">
        <v>60</v>
      </c>
      <c r="F17" s="5">
        <v>0</v>
      </c>
      <c r="G17" s="5">
        <v>15</v>
      </c>
      <c r="H17" s="5">
        <v>12</v>
      </c>
      <c r="I17" s="5">
        <v>15</v>
      </c>
      <c r="J17" s="5">
        <v>0</v>
      </c>
      <c r="K17" s="5"/>
    </row>
    <row r="18" spans="1:11" x14ac:dyDescent="0.3">
      <c r="A18" s="5">
        <f t="shared" si="0"/>
        <v>17</v>
      </c>
      <c r="B18" s="5" t="s">
        <v>69</v>
      </c>
      <c r="C18" s="5" t="s">
        <v>70</v>
      </c>
      <c r="D18" s="5" t="s">
        <v>71</v>
      </c>
      <c r="E18" s="8"/>
      <c r="F18" s="8"/>
      <c r="G18" s="8"/>
      <c r="H18" s="8"/>
      <c r="I18" s="8"/>
      <c r="J18" s="8"/>
      <c r="K18" s="9"/>
    </row>
    <row r="19" spans="1:11" x14ac:dyDescent="0.3">
      <c r="A19" s="5">
        <f t="shared" si="0"/>
        <v>18</v>
      </c>
      <c r="B19" s="5" t="s">
        <v>73</v>
      </c>
      <c r="C19" s="5" t="s">
        <v>74</v>
      </c>
      <c r="D19" s="5" t="s">
        <v>75</v>
      </c>
      <c r="E19" s="5"/>
      <c r="F19" s="5"/>
      <c r="G19" s="5"/>
      <c r="H19" s="5"/>
      <c r="I19" s="5"/>
      <c r="J19" s="5"/>
      <c r="K19" s="5"/>
    </row>
    <row r="20" spans="1:11" x14ac:dyDescent="0.3">
      <c r="A20" s="5">
        <f t="shared" si="0"/>
        <v>19</v>
      </c>
      <c r="B20" s="5" t="s">
        <v>76</v>
      </c>
      <c r="C20" s="5" t="s">
        <v>77</v>
      </c>
      <c r="D20" s="5" t="s">
        <v>78</v>
      </c>
      <c r="E20" s="5"/>
      <c r="F20" s="5"/>
      <c r="G20" s="5"/>
      <c r="H20" s="5"/>
      <c r="I20" s="5"/>
      <c r="J20" s="5"/>
      <c r="K20" s="5"/>
    </row>
    <row r="21" spans="1:11" x14ac:dyDescent="0.3">
      <c r="A21" s="5">
        <f t="shared" si="0"/>
        <v>20</v>
      </c>
      <c r="B21" s="5" t="s">
        <v>79</v>
      </c>
      <c r="C21" s="5" t="s">
        <v>80</v>
      </c>
      <c r="D21" s="5" t="s">
        <v>81</v>
      </c>
      <c r="E21" s="5" t="s">
        <v>72</v>
      </c>
      <c r="F21" s="5">
        <v>30</v>
      </c>
      <c r="G21" s="5">
        <v>120</v>
      </c>
      <c r="H21" s="5">
        <v>51</v>
      </c>
      <c r="I21" s="5">
        <v>113</v>
      </c>
      <c r="J21" s="5">
        <v>256</v>
      </c>
      <c r="K21" s="5"/>
    </row>
    <row r="22" spans="1:11" ht="28.8" x14ac:dyDescent="0.3">
      <c r="A22" s="5">
        <f t="shared" si="0"/>
        <v>21</v>
      </c>
      <c r="B22" s="5" t="s">
        <v>82</v>
      </c>
      <c r="C22" s="5" t="s">
        <v>83</v>
      </c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>
        <f t="shared" si="0"/>
        <v>22</v>
      </c>
      <c r="B23" s="5" t="s">
        <v>84</v>
      </c>
      <c r="C23" s="5" t="s">
        <v>85</v>
      </c>
      <c r="D23" s="5" t="s">
        <v>327</v>
      </c>
      <c r="E23" s="5" t="s">
        <v>86</v>
      </c>
      <c r="F23" s="5">
        <v>0</v>
      </c>
      <c r="G23" s="5">
        <v>300</v>
      </c>
      <c r="H23" s="5" t="s">
        <v>64</v>
      </c>
      <c r="I23" s="5" t="s">
        <v>64</v>
      </c>
      <c r="J23" s="5">
        <v>0</v>
      </c>
      <c r="K23" s="5"/>
    </row>
    <row r="24" spans="1:11" x14ac:dyDescent="0.3">
      <c r="A24" s="5">
        <f t="shared" si="0"/>
        <v>23</v>
      </c>
      <c r="B24" s="5" t="s">
        <v>87</v>
      </c>
      <c r="C24" s="5" t="s">
        <v>88</v>
      </c>
      <c r="D24" s="5" t="s">
        <v>89</v>
      </c>
      <c r="E24" s="5" t="s">
        <v>90</v>
      </c>
      <c r="F24" s="5">
        <v>1</v>
      </c>
      <c r="G24" s="5">
        <v>500</v>
      </c>
      <c r="H24" s="5">
        <v>30</v>
      </c>
      <c r="I24" s="5">
        <v>120</v>
      </c>
      <c r="J24" s="5">
        <v>0</v>
      </c>
      <c r="K24" s="5"/>
    </row>
    <row r="25" spans="1:11" x14ac:dyDescent="0.3">
      <c r="A25" s="5">
        <f t="shared" si="0"/>
        <v>24</v>
      </c>
      <c r="B25" s="5" t="s">
        <v>91</v>
      </c>
      <c r="C25" s="5" t="s">
        <v>92</v>
      </c>
      <c r="D25" s="5" t="s">
        <v>93</v>
      </c>
      <c r="E25" s="5" t="s">
        <v>90</v>
      </c>
      <c r="F25" s="5">
        <v>1</v>
      </c>
      <c r="G25" s="5">
        <v>100</v>
      </c>
      <c r="H25" s="5">
        <v>30</v>
      </c>
      <c r="I25" s="5">
        <v>70</v>
      </c>
      <c r="J25" s="5">
        <v>0</v>
      </c>
      <c r="K25" s="5"/>
    </row>
    <row r="26" spans="1:11" x14ac:dyDescent="0.3">
      <c r="A26" s="5">
        <f t="shared" si="0"/>
        <v>25</v>
      </c>
      <c r="B26" s="5" t="s">
        <v>94</v>
      </c>
      <c r="C26" s="5" t="s">
        <v>95</v>
      </c>
      <c r="D26" s="5" t="s">
        <v>96</v>
      </c>
      <c r="E26" s="5" t="s">
        <v>86</v>
      </c>
      <c r="F26" s="5">
        <v>0</v>
      </c>
      <c r="G26" s="5">
        <v>300</v>
      </c>
      <c r="H26" s="5" t="s">
        <v>64</v>
      </c>
      <c r="I26" s="5" t="s">
        <v>64</v>
      </c>
      <c r="J26" s="5">
        <v>0</v>
      </c>
      <c r="K26" s="5" t="s">
        <v>97</v>
      </c>
    </row>
    <row r="27" spans="1:11" x14ac:dyDescent="0.3">
      <c r="A27" s="5">
        <f t="shared" si="0"/>
        <v>26</v>
      </c>
      <c r="B27" s="5" t="s">
        <v>98</v>
      </c>
      <c r="C27" s="5" t="s">
        <v>99</v>
      </c>
      <c r="D27" s="5" t="s">
        <v>78</v>
      </c>
      <c r="E27" s="5" t="s">
        <v>64</v>
      </c>
      <c r="F27" s="5"/>
      <c r="G27" s="5"/>
      <c r="H27" s="5"/>
      <c r="I27" s="5"/>
      <c r="J27" s="5"/>
      <c r="K27" s="5" t="s">
        <v>100</v>
      </c>
    </row>
    <row r="28" spans="1:11" x14ac:dyDescent="0.3">
      <c r="A28" s="5">
        <f t="shared" si="0"/>
        <v>27</v>
      </c>
      <c r="B28" s="5" t="s">
        <v>101</v>
      </c>
      <c r="C28" s="5" t="s">
        <v>102</v>
      </c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>
        <f t="shared" si="0"/>
        <v>28</v>
      </c>
      <c r="B29" s="5" t="s">
        <v>103</v>
      </c>
      <c r="C29" s="5" t="s">
        <v>104</v>
      </c>
      <c r="D29" s="5" t="s">
        <v>105</v>
      </c>
      <c r="E29" s="5" t="s">
        <v>106</v>
      </c>
      <c r="F29" s="5">
        <v>0</v>
      </c>
      <c r="G29" s="5">
        <v>100</v>
      </c>
      <c r="H29" s="5" t="s">
        <v>64</v>
      </c>
      <c r="I29" s="5" t="s">
        <v>64</v>
      </c>
      <c r="J29" s="5">
        <v>0</v>
      </c>
      <c r="K29" s="5" t="s">
        <v>107</v>
      </c>
    </row>
    <row r="30" spans="1:11" x14ac:dyDescent="0.3">
      <c r="A30" s="5">
        <f t="shared" si="0"/>
        <v>29</v>
      </c>
      <c r="B30" s="5" t="s">
        <v>108</v>
      </c>
      <c r="C30" s="5" t="s">
        <v>109</v>
      </c>
      <c r="D30" s="5" t="s">
        <v>110</v>
      </c>
      <c r="E30" s="5" t="s">
        <v>111</v>
      </c>
      <c r="F30" s="5">
        <v>30</v>
      </c>
      <c r="G30" s="5">
        <v>300</v>
      </c>
      <c r="H30" s="5"/>
      <c r="I30" s="5"/>
      <c r="J30" s="5">
        <v>0</v>
      </c>
      <c r="K30" s="5" t="s">
        <v>112</v>
      </c>
    </row>
    <row r="31" spans="1:11" x14ac:dyDescent="0.3">
      <c r="A31" s="5">
        <f t="shared" si="0"/>
        <v>30</v>
      </c>
      <c r="B31" s="5" t="s">
        <v>113</v>
      </c>
      <c r="C31" s="5" t="s">
        <v>114</v>
      </c>
      <c r="D31" s="5" t="s">
        <v>328</v>
      </c>
      <c r="E31" s="5" t="s">
        <v>44</v>
      </c>
      <c r="F31" s="5">
        <v>0</v>
      </c>
      <c r="G31" s="5">
        <v>70</v>
      </c>
      <c r="H31" s="5">
        <v>0</v>
      </c>
      <c r="I31" s="5">
        <v>60</v>
      </c>
      <c r="J31" s="5">
        <v>0</v>
      </c>
      <c r="K31" s="5" t="s">
        <v>115</v>
      </c>
    </row>
    <row r="32" spans="1:11" ht="28.8" x14ac:dyDescent="0.3">
      <c r="A32" s="5">
        <f t="shared" si="0"/>
        <v>31</v>
      </c>
      <c r="B32" s="5" t="s">
        <v>116</v>
      </c>
      <c r="C32" s="5" t="s">
        <v>117</v>
      </c>
      <c r="D32" s="5" t="s">
        <v>118</v>
      </c>
      <c r="E32" s="14" t="s">
        <v>86</v>
      </c>
      <c r="F32" s="14">
        <v>0</v>
      </c>
      <c r="G32" s="14">
        <v>99999</v>
      </c>
      <c r="H32" s="14" t="s">
        <v>64</v>
      </c>
      <c r="I32" s="14" t="s">
        <v>64</v>
      </c>
      <c r="J32" s="14">
        <v>0</v>
      </c>
      <c r="K32" s="14" t="s">
        <v>119</v>
      </c>
    </row>
    <row r="33" spans="1:11" x14ac:dyDescent="0.3">
      <c r="A33" s="5">
        <f t="shared" si="0"/>
        <v>32</v>
      </c>
      <c r="B33" s="5" t="s">
        <v>120</v>
      </c>
      <c r="C33" s="5" t="s">
        <v>121</v>
      </c>
      <c r="D33" s="5" t="s">
        <v>122</v>
      </c>
      <c r="E33" s="14"/>
      <c r="F33" s="14"/>
      <c r="G33" s="14"/>
      <c r="H33" s="14"/>
      <c r="I33" s="14"/>
      <c r="J33" s="14"/>
      <c r="K33" s="14"/>
    </row>
    <row r="34" spans="1:11" x14ac:dyDescent="0.3">
      <c r="A34" s="5">
        <f t="shared" si="0"/>
        <v>33</v>
      </c>
      <c r="B34" s="5" t="s">
        <v>123</v>
      </c>
      <c r="C34" s="5" t="s">
        <v>124</v>
      </c>
      <c r="D34" s="5" t="s">
        <v>125</v>
      </c>
      <c r="E34" s="5" t="s">
        <v>111</v>
      </c>
      <c r="F34" s="5">
        <v>30</v>
      </c>
      <c r="G34" s="5">
        <v>300</v>
      </c>
      <c r="H34" s="5"/>
      <c r="I34" s="5"/>
      <c r="J34" s="5">
        <v>0</v>
      </c>
      <c r="K34" s="5"/>
    </row>
    <row r="35" spans="1:11" x14ac:dyDescent="0.3">
      <c r="A35" s="5">
        <f t="shared" si="0"/>
        <v>34</v>
      </c>
      <c r="B35" s="5" t="s">
        <v>126</v>
      </c>
      <c r="C35" s="5" t="s">
        <v>102</v>
      </c>
      <c r="D35" s="5"/>
      <c r="E35" s="5"/>
      <c r="F35" s="5"/>
      <c r="G35" s="5"/>
      <c r="H35" s="5"/>
      <c r="I35" s="5"/>
      <c r="J35" s="5"/>
      <c r="K35" s="5"/>
    </row>
    <row r="36" spans="1:11" x14ac:dyDescent="0.3">
      <c r="A36" s="5">
        <f t="shared" si="0"/>
        <v>35</v>
      </c>
      <c r="B36" s="5" t="s">
        <v>127</v>
      </c>
      <c r="C36" s="5" t="s">
        <v>102</v>
      </c>
      <c r="D36" s="5"/>
      <c r="E36" s="5"/>
      <c r="F36" s="5"/>
      <c r="G36" s="5"/>
      <c r="H36" s="5"/>
      <c r="I36" s="5"/>
      <c r="J36" s="5"/>
      <c r="K36" s="5"/>
    </row>
    <row r="37" spans="1:11" x14ac:dyDescent="0.3">
      <c r="A37" s="5">
        <f t="shared" si="0"/>
        <v>36</v>
      </c>
      <c r="B37" s="5" t="s">
        <v>128</v>
      </c>
      <c r="C37" s="5" t="s">
        <v>129</v>
      </c>
      <c r="D37" s="12" t="s">
        <v>371</v>
      </c>
      <c r="E37" s="5"/>
      <c r="F37" s="5"/>
      <c r="G37" s="5"/>
      <c r="H37" s="5"/>
      <c r="I37" s="5"/>
      <c r="J37" s="5">
        <v>0</v>
      </c>
      <c r="K37" s="5"/>
    </row>
    <row r="38" spans="1:11" x14ac:dyDescent="0.3">
      <c r="A38" s="5">
        <f t="shared" si="0"/>
        <v>37</v>
      </c>
      <c r="B38" s="5" t="s">
        <v>130</v>
      </c>
      <c r="C38" s="5" t="s">
        <v>131</v>
      </c>
      <c r="D38" s="12" t="s">
        <v>372</v>
      </c>
      <c r="E38" s="5"/>
      <c r="F38" s="5"/>
      <c r="G38" s="5"/>
      <c r="H38" s="5"/>
      <c r="I38" s="5"/>
      <c r="J38" s="5">
        <v>0</v>
      </c>
      <c r="K38" s="5"/>
    </row>
    <row r="39" spans="1:11" x14ac:dyDescent="0.3">
      <c r="A39" s="5">
        <f t="shared" si="0"/>
        <v>38</v>
      </c>
      <c r="B39" s="5" t="s">
        <v>132</v>
      </c>
      <c r="C39" s="5" t="s">
        <v>133</v>
      </c>
      <c r="D39" s="5" t="s">
        <v>329</v>
      </c>
      <c r="E39" s="5"/>
      <c r="F39" s="5"/>
      <c r="G39" s="5"/>
      <c r="H39" s="5"/>
      <c r="I39" s="5"/>
      <c r="J39" s="5"/>
      <c r="K39" s="5"/>
    </row>
    <row r="40" spans="1:11" x14ac:dyDescent="0.3">
      <c r="A40" s="5">
        <f t="shared" si="0"/>
        <v>39</v>
      </c>
      <c r="B40" s="5" t="s">
        <v>134</v>
      </c>
      <c r="C40" s="5" t="s">
        <v>135</v>
      </c>
      <c r="D40" s="5" t="s">
        <v>78</v>
      </c>
      <c r="E40" s="5"/>
      <c r="F40" s="5"/>
      <c r="G40" s="5"/>
      <c r="H40" s="5"/>
      <c r="I40" s="5"/>
      <c r="J40" s="5"/>
      <c r="K40" s="5"/>
    </row>
    <row r="41" spans="1:11" x14ac:dyDescent="0.3">
      <c r="A41" s="5">
        <f t="shared" si="0"/>
        <v>40</v>
      </c>
      <c r="B41" s="5" t="s">
        <v>136</v>
      </c>
      <c r="C41" s="5" t="s">
        <v>137</v>
      </c>
      <c r="D41" s="5" t="s">
        <v>78</v>
      </c>
      <c r="E41" s="5" t="s">
        <v>138</v>
      </c>
      <c r="F41" s="5">
        <v>-1000</v>
      </c>
      <c r="G41" s="5">
        <v>12000</v>
      </c>
      <c r="H41" s="5">
        <v>-1000</v>
      </c>
      <c r="I41" s="5">
        <v>12000</v>
      </c>
      <c r="J41" s="5">
        <v>0</v>
      </c>
      <c r="K41" s="5" t="s">
        <v>139</v>
      </c>
    </row>
    <row r="42" spans="1:11" x14ac:dyDescent="0.3">
      <c r="A42" s="5">
        <f t="shared" si="0"/>
        <v>41</v>
      </c>
      <c r="B42" s="5" t="s">
        <v>140</v>
      </c>
      <c r="C42" s="5" t="s">
        <v>102</v>
      </c>
      <c r="D42" s="5"/>
      <c r="E42" s="5"/>
      <c r="F42" s="5"/>
      <c r="G42" s="5"/>
      <c r="H42" s="5"/>
      <c r="I42" s="5"/>
      <c r="J42" s="5"/>
      <c r="K42" s="5"/>
    </row>
    <row r="43" spans="1:11" x14ac:dyDescent="0.3">
      <c r="A43" s="5">
        <f t="shared" si="0"/>
        <v>42</v>
      </c>
      <c r="B43" s="5" t="s">
        <v>141</v>
      </c>
      <c r="C43" s="5" t="s">
        <v>142</v>
      </c>
      <c r="D43" s="5" t="s">
        <v>143</v>
      </c>
      <c r="E43" s="5" t="s">
        <v>106</v>
      </c>
      <c r="F43" s="5">
        <v>0</v>
      </c>
      <c r="G43" s="5">
        <v>15</v>
      </c>
      <c r="H43" s="5"/>
      <c r="I43" s="5"/>
      <c r="J43" s="5">
        <v>0</v>
      </c>
      <c r="K43" s="5" t="s">
        <v>144</v>
      </c>
    </row>
    <row r="44" spans="1:11" x14ac:dyDescent="0.3">
      <c r="A44" s="5">
        <f t="shared" si="0"/>
        <v>43</v>
      </c>
      <c r="B44" s="5" t="s">
        <v>145</v>
      </c>
      <c r="C44" s="5" t="s">
        <v>146</v>
      </c>
      <c r="D44" s="5" t="s">
        <v>147</v>
      </c>
      <c r="E44" s="5" t="s">
        <v>106</v>
      </c>
      <c r="F44" s="5">
        <v>0</v>
      </c>
      <c r="G44" s="5">
        <v>100</v>
      </c>
      <c r="H44" s="5">
        <v>12</v>
      </c>
      <c r="I44" s="5">
        <v>70</v>
      </c>
      <c r="J44" s="5">
        <v>0</v>
      </c>
      <c r="K44" s="5"/>
    </row>
    <row r="45" spans="1:11" x14ac:dyDescent="0.3">
      <c r="A45" s="5">
        <f t="shared" si="0"/>
        <v>44</v>
      </c>
      <c r="B45" s="5" t="s">
        <v>148</v>
      </c>
      <c r="C45" s="5" t="s">
        <v>149</v>
      </c>
      <c r="D45" s="12" t="s">
        <v>370</v>
      </c>
      <c r="E45" s="5"/>
      <c r="F45" s="5"/>
      <c r="G45" s="5"/>
      <c r="H45" s="5"/>
      <c r="I45" s="5"/>
      <c r="J45" s="5"/>
      <c r="K45" s="5"/>
    </row>
    <row r="46" spans="1:11" x14ac:dyDescent="0.3">
      <c r="A46" s="5">
        <f t="shared" si="0"/>
        <v>45</v>
      </c>
      <c r="B46" s="5" t="s">
        <v>150</v>
      </c>
      <c r="C46" s="5" t="s">
        <v>151</v>
      </c>
      <c r="D46" s="12" t="s">
        <v>370</v>
      </c>
      <c r="E46" s="5"/>
      <c r="F46" s="5"/>
      <c r="G46" s="5"/>
      <c r="H46" s="5"/>
      <c r="I46" s="5"/>
      <c r="J46" s="5"/>
      <c r="K46" s="5"/>
    </row>
    <row r="47" spans="1:11" x14ac:dyDescent="0.3">
      <c r="A47" s="5">
        <f t="shared" si="0"/>
        <v>46</v>
      </c>
      <c r="B47" s="5" t="s">
        <v>152</v>
      </c>
      <c r="C47" s="5" t="s">
        <v>102</v>
      </c>
      <c r="D47" s="5"/>
      <c r="E47" s="5"/>
      <c r="F47" s="5"/>
      <c r="G47" s="5"/>
      <c r="H47" s="5"/>
      <c r="I47" s="5"/>
      <c r="J47" s="5"/>
      <c r="K47" s="5"/>
    </row>
    <row r="48" spans="1:11" x14ac:dyDescent="0.3">
      <c r="A48" s="5">
        <f t="shared" si="0"/>
        <v>47</v>
      </c>
      <c r="B48" s="5" t="s">
        <v>153</v>
      </c>
      <c r="C48" s="5" t="s">
        <v>154</v>
      </c>
      <c r="D48" s="5" t="s">
        <v>155</v>
      </c>
      <c r="E48" s="5"/>
      <c r="F48" s="5"/>
      <c r="G48" s="5"/>
      <c r="H48" s="5"/>
      <c r="I48" s="5"/>
      <c r="J48" s="5"/>
      <c r="K48" s="5"/>
    </row>
    <row r="49" spans="1:11" x14ac:dyDescent="0.3">
      <c r="A49" s="5">
        <f t="shared" si="0"/>
        <v>48</v>
      </c>
      <c r="B49" s="5" t="s">
        <v>156</v>
      </c>
      <c r="C49" s="5" t="s">
        <v>157</v>
      </c>
      <c r="D49" s="5" t="s">
        <v>158</v>
      </c>
      <c r="E49" s="5"/>
      <c r="F49" s="5"/>
      <c r="G49" s="5"/>
      <c r="H49" s="5"/>
      <c r="I49" s="5"/>
      <c r="J49" s="5"/>
      <c r="K49" s="5"/>
    </row>
    <row r="50" spans="1:11" ht="28.8" x14ac:dyDescent="0.3">
      <c r="A50" s="5">
        <f t="shared" si="0"/>
        <v>49</v>
      </c>
      <c r="B50" s="5" t="s">
        <v>159</v>
      </c>
      <c r="C50" s="5" t="s">
        <v>160</v>
      </c>
      <c r="D50" s="5" t="s">
        <v>161</v>
      </c>
      <c r="E50" s="5" t="s">
        <v>162</v>
      </c>
      <c r="F50" s="5">
        <v>0</v>
      </c>
      <c r="G50" s="5">
        <v>12</v>
      </c>
      <c r="H50" s="5" t="s">
        <v>64</v>
      </c>
      <c r="I50" s="5" t="s">
        <v>64</v>
      </c>
      <c r="J50" s="5">
        <v>0</v>
      </c>
      <c r="K50" s="5" t="s">
        <v>163</v>
      </c>
    </row>
    <row r="51" spans="1:11" x14ac:dyDescent="0.3">
      <c r="A51" s="5">
        <f t="shared" si="0"/>
        <v>50</v>
      </c>
      <c r="B51" s="5" t="s">
        <v>164</v>
      </c>
      <c r="C51" s="5" t="s">
        <v>165</v>
      </c>
      <c r="D51" s="5" t="s">
        <v>330</v>
      </c>
      <c r="E51" s="5" t="s">
        <v>166</v>
      </c>
      <c r="F51" s="5">
        <v>0.01</v>
      </c>
      <c r="G51" s="5">
        <v>665</v>
      </c>
      <c r="H51" s="5"/>
      <c r="I51" s="5"/>
      <c r="J51" s="5">
        <v>0</v>
      </c>
      <c r="K51" s="5"/>
    </row>
    <row r="52" spans="1:11" x14ac:dyDescent="0.3">
      <c r="A52" s="5">
        <f t="shared" si="0"/>
        <v>51</v>
      </c>
      <c r="B52" s="5" t="s">
        <v>167</v>
      </c>
      <c r="C52" s="5" t="s">
        <v>168</v>
      </c>
      <c r="D52" s="12" t="s">
        <v>368</v>
      </c>
      <c r="E52" s="5"/>
      <c r="F52" s="5"/>
      <c r="G52" s="5"/>
      <c r="H52" s="5"/>
      <c r="I52" s="5"/>
      <c r="J52" s="5"/>
      <c r="K52" s="5"/>
    </row>
    <row r="53" spans="1:11" x14ac:dyDescent="0.3">
      <c r="A53" s="5">
        <f t="shared" si="0"/>
        <v>52</v>
      </c>
      <c r="B53" s="5" t="s">
        <v>169</v>
      </c>
      <c r="C53" s="5" t="s">
        <v>170</v>
      </c>
      <c r="D53" s="12" t="s">
        <v>369</v>
      </c>
      <c r="E53" s="5"/>
      <c r="F53" s="5"/>
      <c r="G53" s="5"/>
      <c r="H53" s="5"/>
      <c r="I53" s="5"/>
      <c r="J53" s="5"/>
      <c r="K53" s="5"/>
    </row>
    <row r="54" spans="1:11" ht="28.8" x14ac:dyDescent="0.3">
      <c r="A54" s="5">
        <f t="shared" si="0"/>
        <v>53</v>
      </c>
      <c r="B54" s="5" t="s">
        <v>171</v>
      </c>
      <c r="C54" s="5" t="s">
        <v>172</v>
      </c>
      <c r="E54" s="5" t="s">
        <v>106</v>
      </c>
      <c r="F54" s="5">
        <v>0</v>
      </c>
      <c r="G54" s="5">
        <v>100</v>
      </c>
      <c r="H54" s="5" t="s">
        <v>64</v>
      </c>
      <c r="I54" s="5" t="s">
        <v>64</v>
      </c>
      <c r="J54" s="5">
        <v>0</v>
      </c>
      <c r="K54" s="5" t="s">
        <v>174</v>
      </c>
    </row>
    <row r="55" spans="1:11" x14ac:dyDescent="0.3">
      <c r="A55" s="5">
        <f t="shared" si="0"/>
        <v>54</v>
      </c>
      <c r="B55" s="5" t="s">
        <v>175</v>
      </c>
      <c r="C55" s="5" t="s">
        <v>176</v>
      </c>
      <c r="D55" s="5" t="s">
        <v>177</v>
      </c>
      <c r="E55" s="5" t="s">
        <v>178</v>
      </c>
      <c r="F55" s="5">
        <v>0</v>
      </c>
      <c r="G55" s="5">
        <v>220</v>
      </c>
      <c r="H55" s="14" t="s">
        <v>179</v>
      </c>
      <c r="I55" s="14"/>
      <c r="J55" s="5">
        <v>0</v>
      </c>
      <c r="K55" s="5"/>
    </row>
    <row r="56" spans="1:11" x14ac:dyDescent="0.3">
      <c r="A56" s="5">
        <f t="shared" si="0"/>
        <v>55</v>
      </c>
      <c r="B56" s="5" t="s">
        <v>180</v>
      </c>
      <c r="C56" s="5" t="s">
        <v>181</v>
      </c>
      <c r="D56" s="5" t="s">
        <v>182</v>
      </c>
      <c r="E56" s="5" t="s">
        <v>60</v>
      </c>
      <c r="F56" s="5">
        <v>0</v>
      </c>
      <c r="G56" s="5">
        <v>60</v>
      </c>
      <c r="H56" s="5">
        <v>44</v>
      </c>
      <c r="I56" s="5">
        <v>56</v>
      </c>
      <c r="J56" s="5">
        <v>0</v>
      </c>
      <c r="K56" s="5"/>
    </row>
    <row r="57" spans="1:11" x14ac:dyDescent="0.3">
      <c r="A57" s="5">
        <f t="shared" si="0"/>
        <v>56</v>
      </c>
      <c r="B57" s="5" t="s">
        <v>183</v>
      </c>
      <c r="C57" s="5" t="s">
        <v>184</v>
      </c>
      <c r="D57" s="5" t="s">
        <v>185</v>
      </c>
      <c r="E57" s="5" t="s">
        <v>56</v>
      </c>
      <c r="F57" s="5">
        <v>-300</v>
      </c>
      <c r="G57" s="5">
        <v>300</v>
      </c>
      <c r="H57" s="5"/>
      <c r="I57" s="5"/>
      <c r="J57" s="5">
        <v>0</v>
      </c>
      <c r="K57" s="5"/>
    </row>
    <row r="58" spans="1:11" x14ac:dyDescent="0.3">
      <c r="A58" s="5">
        <f t="shared" si="0"/>
        <v>57</v>
      </c>
      <c r="B58" s="5" t="s">
        <v>186</v>
      </c>
      <c r="C58" s="5" t="s">
        <v>187</v>
      </c>
      <c r="D58" s="5" t="s">
        <v>173</v>
      </c>
      <c r="E58" s="5" t="s">
        <v>60</v>
      </c>
      <c r="F58" s="5">
        <v>1</v>
      </c>
      <c r="G58" s="5">
        <v>4</v>
      </c>
      <c r="H58" s="5">
        <v>3</v>
      </c>
      <c r="I58" s="5">
        <v>4</v>
      </c>
      <c r="J58" s="5">
        <v>0</v>
      </c>
      <c r="K58" s="5"/>
    </row>
    <row r="59" spans="1:11" x14ac:dyDescent="0.3">
      <c r="A59" s="5">
        <f t="shared" si="0"/>
        <v>58</v>
      </c>
      <c r="B59" s="5" t="s">
        <v>188</v>
      </c>
      <c r="C59" s="5" t="s">
        <v>189</v>
      </c>
      <c r="D59" s="5" t="s">
        <v>190</v>
      </c>
      <c r="E59" s="5" t="s">
        <v>60</v>
      </c>
      <c r="F59" s="5">
        <v>1</v>
      </c>
      <c r="G59" s="5">
        <v>4</v>
      </c>
      <c r="H59" s="5">
        <v>3</v>
      </c>
      <c r="I59" s="5">
        <v>4</v>
      </c>
      <c r="J59" s="5">
        <v>0</v>
      </c>
      <c r="K59" s="5"/>
    </row>
    <row r="60" spans="1:11" x14ac:dyDescent="0.3">
      <c r="A60" s="5">
        <f t="shared" si="0"/>
        <v>59</v>
      </c>
      <c r="B60" s="5" t="s">
        <v>191</v>
      </c>
      <c r="C60" s="5" t="s">
        <v>192</v>
      </c>
      <c r="D60" s="5" t="s">
        <v>193</v>
      </c>
      <c r="E60" s="5" t="s">
        <v>40</v>
      </c>
      <c r="F60" s="5">
        <v>0</v>
      </c>
      <c r="G60" s="5">
        <v>60</v>
      </c>
      <c r="H60" s="5" t="s">
        <v>64</v>
      </c>
      <c r="I60" s="5" t="s">
        <v>64</v>
      </c>
      <c r="J60" s="5">
        <v>0</v>
      </c>
      <c r="K60" s="5"/>
    </row>
    <row r="61" spans="1:11" x14ac:dyDescent="0.3">
      <c r="A61" s="5">
        <f t="shared" si="0"/>
        <v>60</v>
      </c>
      <c r="B61" s="5" t="s">
        <v>194</v>
      </c>
      <c r="C61" s="5" t="s">
        <v>195</v>
      </c>
      <c r="D61" s="5" t="s">
        <v>196</v>
      </c>
      <c r="E61" s="5" t="s">
        <v>40</v>
      </c>
      <c r="F61" s="5">
        <v>0</v>
      </c>
      <c r="G61" s="5">
        <v>60</v>
      </c>
      <c r="H61" s="5" t="s">
        <v>64</v>
      </c>
      <c r="I61" s="5" t="s">
        <v>64</v>
      </c>
      <c r="J61" s="5">
        <v>0</v>
      </c>
      <c r="K61" s="5"/>
    </row>
    <row r="62" spans="1:11" ht="72" x14ac:dyDescent="0.3">
      <c r="A62" s="5">
        <f t="shared" si="0"/>
        <v>61</v>
      </c>
      <c r="B62" s="5" t="s">
        <v>197</v>
      </c>
      <c r="C62" s="5" t="s">
        <v>198</v>
      </c>
      <c r="D62" s="5" t="s">
        <v>366</v>
      </c>
      <c r="E62" s="5"/>
      <c r="F62" s="5"/>
      <c r="G62" s="5"/>
      <c r="H62" s="5"/>
      <c r="I62" s="5"/>
      <c r="J62" s="11" t="s">
        <v>333</v>
      </c>
      <c r="K62" s="5"/>
    </row>
    <row r="63" spans="1:11" x14ac:dyDescent="0.3">
      <c r="A63" s="5">
        <f t="shared" si="0"/>
        <v>62</v>
      </c>
      <c r="B63" s="5" t="s">
        <v>199</v>
      </c>
      <c r="C63" s="5" t="s">
        <v>200</v>
      </c>
      <c r="D63" s="5"/>
      <c r="E63" s="10"/>
      <c r="F63" s="10"/>
      <c r="G63" s="10"/>
      <c r="H63" s="10"/>
      <c r="I63" s="10"/>
      <c r="J63" s="10">
        <v>0</v>
      </c>
      <c r="K63" s="10"/>
    </row>
    <row r="64" spans="1:11" ht="28.8" x14ac:dyDescent="0.3">
      <c r="A64" s="5">
        <f t="shared" si="0"/>
        <v>63</v>
      </c>
      <c r="B64" s="5" t="s">
        <v>201</v>
      </c>
      <c r="C64" s="5" t="s">
        <v>202</v>
      </c>
      <c r="D64" s="5" t="s">
        <v>367</v>
      </c>
      <c r="E64" s="10" t="s">
        <v>203</v>
      </c>
      <c r="F64" s="10" t="s">
        <v>64</v>
      </c>
      <c r="G64" s="10" t="s">
        <v>64</v>
      </c>
      <c r="H64" s="10" t="s">
        <v>64</v>
      </c>
      <c r="I64" s="10" t="s">
        <v>64</v>
      </c>
      <c r="J64" s="10"/>
      <c r="K64" s="10" t="s">
        <v>204</v>
      </c>
    </row>
    <row r="65" spans="1:11" x14ac:dyDescent="0.3">
      <c r="A65" s="5">
        <f t="shared" si="0"/>
        <v>64</v>
      </c>
      <c r="B65" s="5" t="s">
        <v>205</v>
      </c>
      <c r="C65" s="5" t="s">
        <v>206</v>
      </c>
      <c r="D65" s="5" t="s">
        <v>207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5">
        <f t="shared" si="0"/>
        <v>65</v>
      </c>
      <c r="B66" s="5" t="s">
        <v>208</v>
      </c>
      <c r="C66" s="5" t="s">
        <v>200</v>
      </c>
      <c r="D66" s="5"/>
      <c r="E66" s="10"/>
      <c r="F66" s="10"/>
      <c r="G66" s="10"/>
      <c r="H66" s="10"/>
      <c r="I66" s="10"/>
      <c r="J66" s="10">
        <v>0</v>
      </c>
      <c r="K66" s="10"/>
    </row>
    <row r="67" spans="1:11" x14ac:dyDescent="0.3">
      <c r="A67" s="5">
        <f t="shared" ref="A67:A68" si="1">A66+1</f>
        <v>66</v>
      </c>
      <c r="B67" s="5" t="s">
        <v>209</v>
      </c>
      <c r="C67" s="5" t="s">
        <v>200</v>
      </c>
      <c r="D67" s="5"/>
      <c r="E67" s="10"/>
      <c r="F67" s="10"/>
      <c r="G67" s="10"/>
      <c r="H67" s="10"/>
      <c r="I67" s="10"/>
      <c r="J67" s="10">
        <v>0</v>
      </c>
      <c r="K67" s="10"/>
    </row>
    <row r="68" spans="1:11" x14ac:dyDescent="0.3">
      <c r="A68" s="5">
        <f t="shared" si="1"/>
        <v>67</v>
      </c>
      <c r="B68" s="5" t="s">
        <v>210</v>
      </c>
      <c r="C68" s="5" t="s">
        <v>200</v>
      </c>
      <c r="D68" s="5"/>
      <c r="E68" s="10"/>
      <c r="F68" s="10"/>
      <c r="G68" s="10"/>
      <c r="H68" s="10"/>
      <c r="I68" s="10"/>
      <c r="J68" s="10">
        <v>0</v>
      </c>
      <c r="K68" s="10"/>
    </row>
  </sheetData>
  <mergeCells count="8">
    <mergeCell ref="K32:K33"/>
    <mergeCell ref="H55:I55"/>
    <mergeCell ref="E32:E33"/>
    <mergeCell ref="F32:F33"/>
    <mergeCell ref="G32:G33"/>
    <mergeCell ref="H32:H33"/>
    <mergeCell ref="I32:I33"/>
    <mergeCell ref="J32:J33"/>
  </mergeCells>
  <hyperlinks>
    <hyperlink ref="D46" location="'Fault Codes'!A1" display="Vehicle warnings" xr:uid="{0A06BC92-74B6-47F6-BA59-FF2187516420}"/>
    <hyperlink ref="D52" location="'BMS Status 1'!A1" display="battery warnings (48)" xr:uid="{A91153AE-4D64-4548-ADC0-19F715DA6A1F}"/>
    <hyperlink ref="D53" location="'BMS Status 2'!A1" display="battery warnings (48)" xr:uid="{96AEC4F9-B5AD-45A5-9253-DE398B71B307}"/>
    <hyperlink ref="D38" location="'Failsafe State'!A1" display="BMS fail safe status" xr:uid="{2C8B2435-9D27-4B7E-AD86-8603C2A217E5}"/>
    <hyperlink ref="D37" location="'BMS Relay State'!A1" display="BMS relay status" xr:uid="{BE5B5B91-75EE-48E8-8A6A-D90973BAFD23}"/>
    <hyperlink ref="D45" location="'Fault Codes'!A1" display="Vehicle warnings" xr:uid="{33B3E201-5419-4D95-A72B-F7EF180C5B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3CEA-AC41-48E5-B711-EA6CD7F48A0A}">
  <dimension ref="A1:D19"/>
  <sheetViews>
    <sheetView workbookViewId="0">
      <selection activeCell="F10" sqref="F10"/>
    </sheetView>
  </sheetViews>
  <sheetFormatPr defaultRowHeight="14.4" x14ac:dyDescent="0.3"/>
  <cols>
    <col min="4" max="4" width="22.77734375" customWidth="1"/>
  </cols>
  <sheetData>
    <row r="1" spans="1:4" x14ac:dyDescent="0.3">
      <c r="A1" s="16" t="s">
        <v>277</v>
      </c>
      <c r="B1" s="16"/>
      <c r="C1" s="16"/>
      <c r="D1" s="16"/>
    </row>
    <row r="2" spans="1:4" x14ac:dyDescent="0.3">
      <c r="A2" s="15"/>
      <c r="B2" s="15"/>
      <c r="C2" s="15"/>
      <c r="D2" s="15"/>
    </row>
    <row r="3" spans="1:4" x14ac:dyDescent="0.3">
      <c r="A3" s="15" t="s">
        <v>276</v>
      </c>
      <c r="B3" s="15"/>
      <c r="C3" s="15"/>
      <c r="D3" s="15"/>
    </row>
    <row r="4" spans="1:4" x14ac:dyDescent="0.3">
      <c r="A4" s="15" t="s">
        <v>275</v>
      </c>
      <c r="B4" s="15"/>
      <c r="C4" s="15"/>
      <c r="D4" s="15"/>
    </row>
    <row r="5" spans="1:4" x14ac:dyDescent="0.3">
      <c r="A5" s="15" t="s">
        <v>274</v>
      </c>
      <c r="B5" s="15"/>
      <c r="C5" s="15"/>
      <c r="D5" s="15"/>
    </row>
    <row r="6" spans="1:4" x14ac:dyDescent="0.3">
      <c r="A6" s="15" t="s">
        <v>273</v>
      </c>
      <c r="B6" s="15"/>
      <c r="C6" s="15"/>
      <c r="D6" s="15"/>
    </row>
    <row r="7" spans="1:4" x14ac:dyDescent="0.3">
      <c r="A7" s="15" t="s">
        <v>272</v>
      </c>
      <c r="B7" s="15"/>
      <c r="C7" s="15"/>
      <c r="D7" s="15"/>
    </row>
    <row r="8" spans="1:4" x14ac:dyDescent="0.3">
      <c r="A8" s="15" t="s">
        <v>271</v>
      </c>
      <c r="B8" s="15"/>
      <c r="C8" s="15"/>
      <c r="D8" s="15"/>
    </row>
    <row r="9" spans="1:4" x14ac:dyDescent="0.3">
      <c r="A9" s="15" t="s">
        <v>270</v>
      </c>
      <c r="B9" s="15"/>
      <c r="C9" s="15"/>
      <c r="D9" s="15"/>
    </row>
    <row r="10" spans="1:4" x14ac:dyDescent="0.3">
      <c r="A10" s="15" t="s">
        <v>269</v>
      </c>
      <c r="B10" s="15"/>
      <c r="C10" s="15"/>
      <c r="D10" s="15"/>
    </row>
    <row r="11" spans="1:4" x14ac:dyDescent="0.3">
      <c r="A11" s="15"/>
      <c r="B11" s="15"/>
      <c r="C11" s="15"/>
      <c r="D11" s="15"/>
    </row>
    <row r="12" spans="1:4" x14ac:dyDescent="0.3">
      <c r="A12" s="15" t="s">
        <v>268</v>
      </c>
      <c r="B12" s="15"/>
      <c r="C12" s="15"/>
      <c r="D12" s="15"/>
    </row>
    <row r="13" spans="1:4" x14ac:dyDescent="0.3">
      <c r="A13" s="15" t="s">
        <v>267</v>
      </c>
      <c r="B13" s="15"/>
      <c r="C13" s="15"/>
      <c r="D13" s="15"/>
    </row>
    <row r="14" spans="1:4" x14ac:dyDescent="0.3">
      <c r="A14" s="15" t="s">
        <v>216</v>
      </c>
      <c r="B14" s="15"/>
      <c r="C14" s="15"/>
      <c r="D14" s="15"/>
    </row>
    <row r="15" spans="1:4" x14ac:dyDescent="0.3">
      <c r="A15" s="15" t="s">
        <v>266</v>
      </c>
      <c r="B15" s="15"/>
      <c r="C15" s="15"/>
      <c r="D15" s="15"/>
    </row>
    <row r="16" spans="1:4" x14ac:dyDescent="0.3">
      <c r="A16" s="15" t="s">
        <v>265</v>
      </c>
      <c r="B16" s="15"/>
      <c r="C16" s="15"/>
      <c r="D16" s="15"/>
    </row>
    <row r="17" spans="1:4" x14ac:dyDescent="0.3">
      <c r="A17" s="15" t="s">
        <v>264</v>
      </c>
      <c r="B17" s="15"/>
      <c r="C17" s="15"/>
      <c r="D17" s="15"/>
    </row>
    <row r="18" spans="1:4" x14ac:dyDescent="0.3">
      <c r="A18" s="15" t="s">
        <v>263</v>
      </c>
      <c r="B18" s="15"/>
      <c r="C18" s="15"/>
      <c r="D18" s="15"/>
    </row>
    <row r="19" spans="1:4" x14ac:dyDescent="0.3">
      <c r="A19" s="15" t="s">
        <v>262</v>
      </c>
      <c r="B19" s="15"/>
      <c r="C19" s="15"/>
      <c r="D19" s="15"/>
    </row>
  </sheetData>
  <mergeCells count="19">
    <mergeCell ref="A12:D12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C711-B840-4E6B-A977-72134DBA7BC1}">
  <dimension ref="A1:F19"/>
  <sheetViews>
    <sheetView workbookViewId="0">
      <selection activeCell="A11" sqref="A11:F11"/>
    </sheetView>
  </sheetViews>
  <sheetFormatPr defaultRowHeight="14.4" x14ac:dyDescent="0.3"/>
  <sheetData>
    <row r="1" spans="1:6" x14ac:dyDescent="0.3">
      <c r="A1" s="16" t="s">
        <v>261</v>
      </c>
      <c r="B1" s="16"/>
      <c r="C1" s="16"/>
      <c r="D1" s="16"/>
      <c r="E1" s="16"/>
      <c r="F1" s="16"/>
    </row>
    <row r="2" spans="1:6" x14ac:dyDescent="0.3">
      <c r="A2" s="15"/>
      <c r="B2" s="15"/>
      <c r="C2" s="15"/>
      <c r="D2" s="15"/>
      <c r="E2" s="15"/>
      <c r="F2" s="15"/>
    </row>
    <row r="3" spans="1:6" x14ac:dyDescent="0.3">
      <c r="A3" s="15" t="s">
        <v>260</v>
      </c>
      <c r="B3" s="15"/>
      <c r="C3" s="15"/>
      <c r="D3" s="15"/>
      <c r="E3" s="15"/>
      <c r="F3" s="15"/>
    </row>
    <row r="4" spans="1:6" x14ac:dyDescent="0.3">
      <c r="A4" s="15" t="s">
        <v>259</v>
      </c>
      <c r="B4" s="15"/>
      <c r="C4" s="15"/>
      <c r="D4" s="15"/>
      <c r="E4" s="15"/>
      <c r="F4" s="15"/>
    </row>
    <row r="5" spans="1:6" x14ac:dyDescent="0.3">
      <c r="A5" s="15" t="s">
        <v>258</v>
      </c>
      <c r="B5" s="15"/>
      <c r="C5" s="15"/>
      <c r="D5" s="15"/>
      <c r="E5" s="15"/>
      <c r="F5" s="15"/>
    </row>
    <row r="6" spans="1:6" x14ac:dyDescent="0.3">
      <c r="A6" s="15" t="s">
        <v>257</v>
      </c>
      <c r="B6" s="15"/>
      <c r="C6" s="15"/>
      <c r="D6" s="15"/>
      <c r="E6" s="15"/>
      <c r="F6" s="15"/>
    </row>
    <row r="7" spans="1:6" x14ac:dyDescent="0.3">
      <c r="A7" s="15" t="s">
        <v>256</v>
      </c>
      <c r="B7" s="15"/>
      <c r="C7" s="15"/>
      <c r="D7" s="15"/>
      <c r="E7" s="15"/>
      <c r="F7" s="15"/>
    </row>
    <row r="8" spans="1:6" x14ac:dyDescent="0.3">
      <c r="A8" s="15" t="s">
        <v>255</v>
      </c>
      <c r="B8" s="15"/>
      <c r="C8" s="15"/>
      <c r="D8" s="15"/>
      <c r="E8" s="15"/>
      <c r="F8" s="15"/>
    </row>
    <row r="9" spans="1:6" x14ac:dyDescent="0.3">
      <c r="A9" s="15" t="s">
        <v>254</v>
      </c>
      <c r="B9" s="15"/>
      <c r="C9" s="15"/>
      <c r="D9" s="15"/>
      <c r="E9" s="15"/>
      <c r="F9" s="15"/>
    </row>
    <row r="10" spans="1:6" x14ac:dyDescent="0.3">
      <c r="A10" s="15" t="s">
        <v>253</v>
      </c>
      <c r="B10" s="15"/>
      <c r="C10" s="15"/>
      <c r="D10" s="15"/>
      <c r="E10" s="15"/>
      <c r="F10" s="15"/>
    </row>
    <row r="11" spans="1:6" x14ac:dyDescent="0.3">
      <c r="A11" s="15"/>
      <c r="B11" s="15"/>
      <c r="C11" s="15"/>
      <c r="D11" s="15"/>
      <c r="E11" s="15"/>
      <c r="F11" s="15"/>
    </row>
    <row r="12" spans="1:6" x14ac:dyDescent="0.3">
      <c r="A12" s="15" t="s">
        <v>252</v>
      </c>
      <c r="B12" s="15"/>
      <c r="C12" s="15"/>
      <c r="D12" s="15"/>
      <c r="E12" s="15"/>
      <c r="F12" s="15"/>
    </row>
    <row r="13" spans="1:6" x14ac:dyDescent="0.3">
      <c r="A13" s="15" t="s">
        <v>251</v>
      </c>
      <c r="B13" s="15"/>
      <c r="C13" s="15"/>
      <c r="D13" s="15"/>
      <c r="E13" s="15"/>
      <c r="F13" s="15"/>
    </row>
    <row r="14" spans="1:6" x14ac:dyDescent="0.3">
      <c r="A14" s="15" t="s">
        <v>250</v>
      </c>
      <c r="B14" s="15"/>
      <c r="C14" s="15"/>
      <c r="D14" s="15"/>
      <c r="E14" s="15"/>
      <c r="F14" s="15"/>
    </row>
    <row r="15" spans="1:6" x14ac:dyDescent="0.3">
      <c r="A15" s="15" t="s">
        <v>249</v>
      </c>
      <c r="B15" s="15"/>
      <c r="C15" s="15"/>
      <c r="D15" s="15"/>
      <c r="E15" s="15"/>
      <c r="F15" s="15"/>
    </row>
    <row r="16" spans="1:6" x14ac:dyDescent="0.3">
      <c r="A16" s="15" t="s">
        <v>248</v>
      </c>
      <c r="B16" s="15"/>
      <c r="C16" s="15"/>
      <c r="D16" s="15"/>
      <c r="E16" s="15"/>
      <c r="F16" s="15"/>
    </row>
    <row r="17" spans="1:6" x14ac:dyDescent="0.3">
      <c r="A17" s="15" t="s">
        <v>247</v>
      </c>
      <c r="B17" s="15"/>
      <c r="C17" s="15"/>
      <c r="D17" s="15"/>
      <c r="E17" s="15"/>
      <c r="F17" s="15"/>
    </row>
    <row r="18" spans="1:6" x14ac:dyDescent="0.3">
      <c r="A18" s="15" t="s">
        <v>246</v>
      </c>
      <c r="B18" s="15"/>
      <c r="C18" s="15"/>
      <c r="D18" s="15"/>
      <c r="E18" s="15"/>
      <c r="F18" s="15"/>
    </row>
    <row r="19" spans="1:6" x14ac:dyDescent="0.3">
      <c r="A19" s="15" t="s">
        <v>245</v>
      </c>
      <c r="B19" s="15"/>
      <c r="C19" s="15"/>
      <c r="D19" s="15"/>
      <c r="E19" s="15"/>
      <c r="F19" s="15"/>
    </row>
  </sheetData>
  <mergeCells count="19">
    <mergeCell ref="A12:F12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9:F19"/>
    <mergeCell ref="A13:F13"/>
    <mergeCell ref="A14:F14"/>
    <mergeCell ref="A15:F15"/>
    <mergeCell ref="A16:F16"/>
    <mergeCell ref="A17:F17"/>
    <mergeCell ref="A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48F9-FC52-4136-B0FB-E373650571F7}">
  <dimension ref="A1:F19"/>
  <sheetViews>
    <sheetView workbookViewId="0">
      <selection activeCell="A16" sqref="A16:F19"/>
    </sheetView>
  </sheetViews>
  <sheetFormatPr defaultRowHeight="14.4" x14ac:dyDescent="0.3"/>
  <sheetData>
    <row r="1" spans="1:6" x14ac:dyDescent="0.3">
      <c r="A1" s="16" t="s">
        <v>244</v>
      </c>
      <c r="B1" s="16"/>
      <c r="C1" s="16"/>
      <c r="D1" s="16"/>
      <c r="E1" s="16"/>
      <c r="F1" s="16"/>
    </row>
    <row r="2" spans="1:6" x14ac:dyDescent="0.3">
      <c r="A2" s="15"/>
      <c r="B2" s="15"/>
      <c r="C2" s="15"/>
      <c r="D2" s="15"/>
      <c r="E2" s="15"/>
      <c r="F2" s="15"/>
    </row>
    <row r="3" spans="1:6" x14ac:dyDescent="0.3">
      <c r="A3" s="15" t="s">
        <v>243</v>
      </c>
      <c r="B3" s="15"/>
      <c r="C3" s="15"/>
      <c r="D3" s="15"/>
      <c r="E3" s="15"/>
      <c r="F3" s="15"/>
    </row>
    <row r="4" spans="1:6" x14ac:dyDescent="0.3">
      <c r="A4" s="15" t="s">
        <v>242</v>
      </c>
      <c r="B4" s="15"/>
      <c r="C4" s="15"/>
      <c r="D4" s="15"/>
      <c r="E4" s="15"/>
      <c r="F4" s="15"/>
    </row>
    <row r="5" spans="1:6" x14ac:dyDescent="0.3">
      <c r="A5" s="15" t="s">
        <v>241</v>
      </c>
      <c r="B5" s="15"/>
      <c r="C5" s="15"/>
      <c r="D5" s="15"/>
      <c r="E5" s="15"/>
      <c r="F5" s="15"/>
    </row>
    <row r="6" spans="1:6" x14ac:dyDescent="0.3">
      <c r="A6" s="15" t="s">
        <v>240</v>
      </c>
      <c r="B6" s="15"/>
      <c r="C6" s="15"/>
      <c r="D6" s="15"/>
      <c r="E6" s="15"/>
      <c r="F6" s="15"/>
    </row>
    <row r="7" spans="1:6" x14ac:dyDescent="0.3">
      <c r="A7" s="15" t="s">
        <v>239</v>
      </c>
      <c r="B7" s="15"/>
      <c r="C7" s="15"/>
      <c r="D7" s="15"/>
      <c r="E7" s="15"/>
      <c r="F7" s="15"/>
    </row>
    <row r="8" spans="1:6" x14ac:dyDescent="0.3">
      <c r="A8" s="15" t="s">
        <v>238</v>
      </c>
      <c r="B8" s="15"/>
      <c r="C8" s="15"/>
      <c r="D8" s="15"/>
      <c r="E8" s="15"/>
      <c r="F8" s="15"/>
    </row>
    <row r="9" spans="1:6" x14ac:dyDescent="0.3">
      <c r="A9" s="15" t="s">
        <v>237</v>
      </c>
      <c r="B9" s="15"/>
      <c r="C9" s="15"/>
      <c r="D9" s="15"/>
      <c r="E9" s="15"/>
      <c r="F9" s="15"/>
    </row>
    <row r="10" spans="1:6" x14ac:dyDescent="0.3">
      <c r="A10" s="15" t="s">
        <v>236</v>
      </c>
      <c r="B10" s="15"/>
      <c r="C10" s="15"/>
      <c r="D10" s="15"/>
      <c r="E10" s="15"/>
      <c r="F10" s="15"/>
    </row>
    <row r="11" spans="1:6" x14ac:dyDescent="0.3">
      <c r="A11" s="15"/>
      <c r="B11" s="15"/>
      <c r="C11" s="15"/>
      <c r="D11" s="15"/>
      <c r="E11" s="15"/>
      <c r="F11" s="15"/>
    </row>
    <row r="12" spans="1:6" x14ac:dyDescent="0.3">
      <c r="A12" s="15" t="s">
        <v>235</v>
      </c>
      <c r="B12" s="15"/>
      <c r="C12" s="15"/>
      <c r="D12" s="15"/>
      <c r="E12" s="15"/>
      <c r="F12" s="15"/>
    </row>
    <row r="13" spans="1:6" x14ac:dyDescent="0.3">
      <c r="A13" s="15" t="s">
        <v>234</v>
      </c>
      <c r="B13" s="15"/>
      <c r="C13" s="15"/>
      <c r="D13" s="15"/>
      <c r="E13" s="15"/>
      <c r="F13" s="15"/>
    </row>
    <row r="14" spans="1:6" x14ac:dyDescent="0.3">
      <c r="A14" s="15" t="s">
        <v>233</v>
      </c>
      <c r="B14" s="15"/>
      <c r="C14" s="15"/>
      <c r="D14" s="15"/>
      <c r="E14" s="15"/>
      <c r="F14" s="15"/>
    </row>
    <row r="15" spans="1:6" x14ac:dyDescent="0.3">
      <c r="A15" s="15" t="s">
        <v>232</v>
      </c>
      <c r="B15" s="15"/>
      <c r="C15" s="15"/>
      <c r="D15" s="15"/>
      <c r="E15" s="15"/>
      <c r="F15" s="15"/>
    </row>
    <row r="16" spans="1:6" x14ac:dyDescent="0.3">
      <c r="A16" s="15" t="s">
        <v>231</v>
      </c>
      <c r="B16" s="15"/>
      <c r="C16" s="15"/>
      <c r="D16" s="15"/>
      <c r="E16" s="15"/>
      <c r="F16" s="15"/>
    </row>
    <row r="17" spans="1:6" x14ac:dyDescent="0.3">
      <c r="A17" s="15" t="s">
        <v>230</v>
      </c>
      <c r="B17" s="15"/>
      <c r="C17" s="15"/>
      <c r="D17" s="15"/>
      <c r="E17" s="15"/>
      <c r="F17" s="15"/>
    </row>
    <row r="18" spans="1:6" x14ac:dyDescent="0.3">
      <c r="A18" s="15" t="s">
        <v>229</v>
      </c>
      <c r="B18" s="15"/>
      <c r="C18" s="15"/>
      <c r="D18" s="15"/>
      <c r="E18" s="15"/>
      <c r="F18" s="15"/>
    </row>
    <row r="19" spans="1:6" x14ac:dyDescent="0.3">
      <c r="A19" s="15" t="s">
        <v>228</v>
      </c>
      <c r="B19" s="15"/>
      <c r="C19" s="15"/>
      <c r="D19" s="15"/>
      <c r="E19" s="15"/>
      <c r="F19" s="15"/>
    </row>
  </sheetData>
  <mergeCells count="19">
    <mergeCell ref="A12:F12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9:F19"/>
    <mergeCell ref="A13:F13"/>
    <mergeCell ref="A14:F14"/>
    <mergeCell ref="A15:F15"/>
    <mergeCell ref="A16:F16"/>
    <mergeCell ref="A17:F17"/>
    <mergeCell ref="A18:F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CD62-4BC4-4D45-88E1-F93B10DDD226}">
  <dimension ref="A1:E17"/>
  <sheetViews>
    <sheetView workbookViewId="0">
      <selection activeCell="C5" sqref="C5"/>
    </sheetView>
  </sheetViews>
  <sheetFormatPr defaultRowHeight="14.4" x14ac:dyDescent="0.3"/>
  <cols>
    <col min="1" max="1" width="27.21875" bestFit="1" customWidth="1"/>
    <col min="2" max="2" width="11.77734375" bestFit="1" customWidth="1"/>
    <col min="3" max="3" width="40.44140625" bestFit="1" customWidth="1"/>
    <col min="4" max="4" width="24.77734375" bestFit="1" customWidth="1"/>
    <col min="5" max="5" width="11.77734375" bestFit="1" customWidth="1"/>
  </cols>
  <sheetData>
    <row r="1" spans="1:5" x14ac:dyDescent="0.3">
      <c r="A1" s="3" t="s">
        <v>3</v>
      </c>
      <c r="B1" s="3" t="s">
        <v>325</v>
      </c>
      <c r="C1" s="3"/>
      <c r="D1" s="3" t="s">
        <v>3</v>
      </c>
      <c r="E1" s="3" t="s">
        <v>324</v>
      </c>
    </row>
    <row r="2" spans="1:5" x14ac:dyDescent="0.3">
      <c r="A2" s="1" t="s">
        <v>323</v>
      </c>
      <c r="B2" s="1" t="s">
        <v>293</v>
      </c>
      <c r="C2" s="1"/>
      <c r="D2" s="1" t="s">
        <v>322</v>
      </c>
      <c r="E2" s="1" t="s">
        <v>293</v>
      </c>
    </row>
    <row r="3" spans="1:5" x14ac:dyDescent="0.3">
      <c r="A3" s="1" t="s">
        <v>321</v>
      </c>
      <c r="B3" s="1" t="s">
        <v>292</v>
      </c>
      <c r="C3" s="1"/>
      <c r="D3" s="1" t="s">
        <v>320</v>
      </c>
      <c r="E3" s="1" t="s">
        <v>292</v>
      </c>
    </row>
    <row r="4" spans="1:5" x14ac:dyDescent="0.3">
      <c r="A4" s="1" t="s">
        <v>319</v>
      </c>
      <c r="B4" s="1" t="s">
        <v>291</v>
      </c>
      <c r="C4" s="2" t="s">
        <v>318</v>
      </c>
      <c r="D4" t="s">
        <v>317</v>
      </c>
      <c r="E4" s="1" t="s">
        <v>291</v>
      </c>
    </row>
    <row r="5" spans="1:5" x14ac:dyDescent="0.3">
      <c r="A5" s="1" t="s">
        <v>316</v>
      </c>
      <c r="B5" s="1" t="s">
        <v>290</v>
      </c>
      <c r="C5" s="1" t="s">
        <v>315</v>
      </c>
      <c r="D5" s="1" t="s">
        <v>314</v>
      </c>
      <c r="E5" s="1" t="s">
        <v>290</v>
      </c>
    </row>
    <row r="6" spans="1:5" x14ac:dyDescent="0.3">
      <c r="A6" s="1" t="s">
        <v>313</v>
      </c>
      <c r="B6" s="1" t="s">
        <v>289</v>
      </c>
      <c r="C6" s="1"/>
      <c r="D6" s="1" t="s">
        <v>312</v>
      </c>
      <c r="E6" s="1" t="s">
        <v>289</v>
      </c>
    </row>
    <row r="7" spans="1:5" x14ac:dyDescent="0.3">
      <c r="A7" s="1" t="s">
        <v>311</v>
      </c>
      <c r="B7" s="1" t="s">
        <v>288</v>
      </c>
      <c r="C7" s="1"/>
      <c r="D7" s="1" t="s">
        <v>310</v>
      </c>
      <c r="E7" s="1" t="s">
        <v>288</v>
      </c>
    </row>
    <row r="8" spans="1:5" x14ac:dyDescent="0.3">
      <c r="A8" s="1" t="s">
        <v>309</v>
      </c>
      <c r="B8" s="1" t="s">
        <v>287</v>
      </c>
      <c r="C8" s="1"/>
      <c r="D8" s="1" t="s">
        <v>308</v>
      </c>
      <c r="E8" s="1" t="s">
        <v>287</v>
      </c>
    </row>
    <row r="9" spans="1:5" x14ac:dyDescent="0.3">
      <c r="A9" s="1" t="s">
        <v>307</v>
      </c>
      <c r="B9" s="1" t="s">
        <v>286</v>
      </c>
      <c r="C9" s="1" t="s">
        <v>306</v>
      </c>
      <c r="D9" s="1" t="s">
        <v>305</v>
      </c>
      <c r="E9" s="1" t="s">
        <v>286</v>
      </c>
    </row>
    <row r="10" spans="1:5" x14ac:dyDescent="0.3">
      <c r="A10" s="1" t="s">
        <v>304</v>
      </c>
      <c r="B10" s="1" t="s">
        <v>285</v>
      </c>
      <c r="C10" s="1"/>
      <c r="D10" s="1"/>
      <c r="E10" s="1" t="s">
        <v>102</v>
      </c>
    </row>
    <row r="11" spans="1:5" x14ac:dyDescent="0.3">
      <c r="A11" s="1" t="s">
        <v>303</v>
      </c>
      <c r="B11" s="1" t="s">
        <v>284</v>
      </c>
      <c r="C11" s="1"/>
      <c r="D11" s="1"/>
      <c r="E11" s="1" t="s">
        <v>102</v>
      </c>
    </row>
    <row r="12" spans="1:5" x14ac:dyDescent="0.3">
      <c r="A12" s="1" t="s">
        <v>302</v>
      </c>
      <c r="B12" s="1" t="s">
        <v>283</v>
      </c>
      <c r="C12" s="1" t="s">
        <v>301</v>
      </c>
      <c r="D12" s="1"/>
      <c r="E12" s="1" t="s">
        <v>102</v>
      </c>
    </row>
    <row r="13" spans="1:5" x14ac:dyDescent="0.3">
      <c r="A13" s="1" t="s">
        <v>300</v>
      </c>
      <c r="B13" s="1" t="s">
        <v>282</v>
      </c>
      <c r="C13" s="1" t="s">
        <v>299</v>
      </c>
      <c r="D13" s="1"/>
      <c r="E13" s="1" t="s">
        <v>102</v>
      </c>
    </row>
    <row r="14" spans="1:5" x14ac:dyDescent="0.3">
      <c r="A14" s="1" t="s">
        <v>298</v>
      </c>
      <c r="B14" s="1" t="s">
        <v>281</v>
      </c>
      <c r="C14" s="1"/>
      <c r="D14" s="1"/>
      <c r="E14" s="1" t="s">
        <v>102</v>
      </c>
    </row>
    <row r="15" spans="1:5" x14ac:dyDescent="0.3">
      <c r="A15" s="1" t="s">
        <v>297</v>
      </c>
      <c r="B15" s="1" t="s">
        <v>280</v>
      </c>
      <c r="C15" s="1" t="s">
        <v>296</v>
      </c>
      <c r="D15" s="1"/>
      <c r="E15" s="1" t="s">
        <v>102</v>
      </c>
    </row>
    <row r="16" spans="1:5" x14ac:dyDescent="0.3">
      <c r="A16" s="1" t="s">
        <v>295</v>
      </c>
      <c r="B16" s="1" t="s">
        <v>279</v>
      </c>
      <c r="C16" s="1"/>
      <c r="D16" s="1"/>
      <c r="E16" s="1" t="s">
        <v>102</v>
      </c>
    </row>
    <row r="17" spans="1:5" x14ac:dyDescent="0.3">
      <c r="A17" s="1" t="s">
        <v>294</v>
      </c>
      <c r="B17" s="1" t="s">
        <v>278</v>
      </c>
      <c r="C17" s="1"/>
      <c r="D17" s="1"/>
      <c r="E17" s="1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2155-6C98-4D0E-98A1-EA125E850475}">
  <dimension ref="A1:C17"/>
  <sheetViews>
    <sheetView workbookViewId="0">
      <selection activeCell="A28" sqref="A28"/>
    </sheetView>
  </sheetViews>
  <sheetFormatPr defaultRowHeight="14.4" x14ac:dyDescent="0.3"/>
  <cols>
    <col min="1" max="1" width="30.77734375" bestFit="1" customWidth="1"/>
    <col min="2" max="2" width="11.21875" bestFit="1" customWidth="1"/>
    <col min="3" max="3" width="39.21875" bestFit="1" customWidth="1"/>
  </cols>
  <sheetData>
    <row r="1" spans="1:3" x14ac:dyDescent="0.3">
      <c r="A1" s="3" t="s">
        <v>3</v>
      </c>
      <c r="B1" s="3" t="s">
        <v>336</v>
      </c>
      <c r="C1" s="3"/>
    </row>
    <row r="2" spans="1:3" x14ac:dyDescent="0.3">
      <c r="A2" s="1" t="s">
        <v>337</v>
      </c>
      <c r="B2" s="1" t="s">
        <v>293</v>
      </c>
      <c r="C2" s="1" t="s">
        <v>338</v>
      </c>
    </row>
    <row r="3" spans="1:3" x14ac:dyDescent="0.3">
      <c r="A3" s="1" t="s">
        <v>339</v>
      </c>
      <c r="B3" s="1" t="s">
        <v>292</v>
      </c>
      <c r="C3" s="1" t="s">
        <v>340</v>
      </c>
    </row>
    <row r="4" spans="1:3" x14ac:dyDescent="0.3">
      <c r="A4" s="1" t="s">
        <v>341</v>
      </c>
      <c r="B4" s="1" t="s">
        <v>291</v>
      </c>
      <c r="C4" s="2"/>
    </row>
    <row r="5" spans="1:3" x14ac:dyDescent="0.3">
      <c r="A5" s="1" t="s">
        <v>342</v>
      </c>
      <c r="B5" s="1" t="s">
        <v>290</v>
      </c>
      <c r="C5" s="1" t="s">
        <v>343</v>
      </c>
    </row>
    <row r="6" spans="1:3" x14ac:dyDescent="0.3">
      <c r="A6" s="1" t="s">
        <v>344</v>
      </c>
      <c r="B6" s="1" t="s">
        <v>289</v>
      </c>
      <c r="C6" s="1" t="s">
        <v>345</v>
      </c>
    </row>
    <row r="7" spans="1:3" x14ac:dyDescent="0.3">
      <c r="A7" s="1" t="s">
        <v>346</v>
      </c>
      <c r="B7" s="1" t="s">
        <v>288</v>
      </c>
      <c r="C7" s="1" t="s">
        <v>347</v>
      </c>
    </row>
    <row r="8" spans="1:3" x14ac:dyDescent="0.3">
      <c r="A8" s="1" t="s">
        <v>348</v>
      </c>
      <c r="B8" s="1" t="s">
        <v>287</v>
      </c>
      <c r="C8" s="1" t="s">
        <v>349</v>
      </c>
    </row>
    <row r="9" spans="1:3" x14ac:dyDescent="0.3">
      <c r="A9" s="1" t="s">
        <v>350</v>
      </c>
      <c r="B9" s="1" t="s">
        <v>286</v>
      </c>
      <c r="C9" s="1"/>
    </row>
    <row r="10" spans="1:3" x14ac:dyDescent="0.3">
      <c r="A10" s="1" t="s">
        <v>351</v>
      </c>
      <c r="B10" s="1" t="s">
        <v>285</v>
      </c>
      <c r="C10" s="1" t="s">
        <v>352</v>
      </c>
    </row>
    <row r="11" spans="1:3" x14ac:dyDescent="0.3">
      <c r="A11" s="1" t="s">
        <v>353</v>
      </c>
      <c r="B11" s="1" t="s">
        <v>284</v>
      </c>
      <c r="C11" s="1" t="s">
        <v>354</v>
      </c>
    </row>
    <row r="12" spans="1:3" x14ac:dyDescent="0.3">
      <c r="A12" s="1" t="s">
        <v>355</v>
      </c>
      <c r="B12" s="1" t="s">
        <v>283</v>
      </c>
      <c r="C12" s="1" t="s">
        <v>347</v>
      </c>
    </row>
    <row r="13" spans="1:3" x14ac:dyDescent="0.3">
      <c r="A13" s="1" t="s">
        <v>356</v>
      </c>
      <c r="B13" s="1" t="s">
        <v>282</v>
      </c>
      <c r="C13" s="1" t="s">
        <v>357</v>
      </c>
    </row>
    <row r="14" spans="1:3" x14ac:dyDescent="0.3">
      <c r="A14" s="1" t="s">
        <v>358</v>
      </c>
      <c r="B14" s="1" t="s">
        <v>281</v>
      </c>
      <c r="C14" s="1" t="s">
        <v>359</v>
      </c>
    </row>
    <row r="15" spans="1:3" x14ac:dyDescent="0.3">
      <c r="A15" s="1" t="s">
        <v>360</v>
      </c>
      <c r="B15" s="1" t="s">
        <v>280</v>
      </c>
      <c r="C15" s="1" t="s">
        <v>361</v>
      </c>
    </row>
    <row r="16" spans="1:3" x14ac:dyDescent="0.3">
      <c r="A16" s="13" t="s">
        <v>362</v>
      </c>
      <c r="B16" s="1" t="s">
        <v>279</v>
      </c>
      <c r="C16" s="1" t="s">
        <v>363</v>
      </c>
    </row>
    <row r="17" spans="1:3" x14ac:dyDescent="0.3">
      <c r="A17" s="13" t="s">
        <v>364</v>
      </c>
      <c r="B17" s="1" t="s">
        <v>278</v>
      </c>
      <c r="C17" s="1" t="s">
        <v>365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5C02-25E3-4184-AA93-D134E3553656}">
  <dimension ref="A1:D19"/>
  <sheetViews>
    <sheetView workbookViewId="0">
      <selection activeCell="C24" sqref="C24"/>
    </sheetView>
  </sheetViews>
  <sheetFormatPr defaultRowHeight="14.4" x14ac:dyDescent="0.3"/>
  <cols>
    <col min="4" max="4" width="32.44140625" customWidth="1"/>
  </cols>
  <sheetData>
    <row r="1" spans="1:4" x14ac:dyDescent="0.3">
      <c r="A1" s="16" t="s">
        <v>227</v>
      </c>
      <c r="B1" s="16"/>
      <c r="C1" s="16"/>
      <c r="D1" s="16"/>
    </row>
    <row r="2" spans="1:4" x14ac:dyDescent="0.3">
      <c r="A2" s="15"/>
      <c r="B2" s="15"/>
      <c r="C2" s="15"/>
      <c r="D2" s="15"/>
    </row>
    <row r="3" spans="1:4" x14ac:dyDescent="0.3">
      <c r="A3" s="15" t="s">
        <v>226</v>
      </c>
      <c r="B3" s="15"/>
      <c r="C3" s="15"/>
      <c r="D3" s="15"/>
    </row>
    <row r="4" spans="1:4" x14ac:dyDescent="0.3">
      <c r="A4" s="15" t="s">
        <v>225</v>
      </c>
      <c r="B4" s="15"/>
      <c r="C4" s="15"/>
      <c r="D4" s="15"/>
    </row>
    <row r="5" spans="1:4" x14ac:dyDescent="0.3">
      <c r="A5" s="15" t="s">
        <v>224</v>
      </c>
      <c r="B5" s="15"/>
      <c r="C5" s="15"/>
      <c r="D5" s="15"/>
    </row>
    <row r="6" spans="1:4" x14ac:dyDescent="0.3">
      <c r="A6" s="15" t="s">
        <v>223</v>
      </c>
      <c r="B6" s="15"/>
      <c r="C6" s="15"/>
      <c r="D6" s="15"/>
    </row>
    <row r="7" spans="1:4" x14ac:dyDescent="0.3">
      <c r="A7" s="15" t="s">
        <v>222</v>
      </c>
      <c r="B7" s="15"/>
      <c r="C7" s="15"/>
      <c r="D7" s="15"/>
    </row>
    <row r="8" spans="1:4" x14ac:dyDescent="0.3">
      <c r="A8" s="15" t="s">
        <v>221</v>
      </c>
      <c r="B8" s="15"/>
      <c r="C8" s="15"/>
      <c r="D8" s="15"/>
    </row>
    <row r="9" spans="1:4" x14ac:dyDescent="0.3">
      <c r="A9" s="15" t="s">
        <v>220</v>
      </c>
      <c r="B9" s="15"/>
      <c r="C9" s="15"/>
      <c r="D9" s="15"/>
    </row>
    <row r="10" spans="1:4" x14ac:dyDescent="0.3">
      <c r="A10" s="15" t="s">
        <v>219</v>
      </c>
      <c r="B10" s="15"/>
      <c r="C10" s="15"/>
      <c r="D10" s="15"/>
    </row>
    <row r="11" spans="1:4" x14ac:dyDescent="0.3">
      <c r="A11" s="15"/>
      <c r="B11" s="15"/>
      <c r="C11" s="15"/>
      <c r="D11" s="15"/>
    </row>
    <row r="12" spans="1:4" x14ac:dyDescent="0.3">
      <c r="A12" s="15" t="s">
        <v>218</v>
      </c>
      <c r="B12" s="15"/>
      <c r="C12" s="15"/>
      <c r="D12" s="15"/>
    </row>
    <row r="13" spans="1:4" x14ac:dyDescent="0.3">
      <c r="A13" s="15" t="s">
        <v>217</v>
      </c>
      <c r="B13" s="15"/>
      <c r="C13" s="15"/>
      <c r="D13" s="15"/>
    </row>
    <row r="14" spans="1:4" x14ac:dyDescent="0.3">
      <c r="A14" s="15" t="s">
        <v>216</v>
      </c>
      <c r="B14" s="15"/>
      <c r="C14" s="15"/>
      <c r="D14" s="15"/>
    </row>
    <row r="15" spans="1:4" x14ac:dyDescent="0.3">
      <c r="A15" s="15" t="s">
        <v>215</v>
      </c>
      <c r="B15" s="15"/>
      <c r="C15" s="15"/>
      <c r="D15" s="15"/>
    </row>
    <row r="16" spans="1:4" x14ac:dyDescent="0.3">
      <c r="A16" s="15" t="s">
        <v>214</v>
      </c>
      <c r="B16" s="15"/>
      <c r="C16" s="15"/>
      <c r="D16" s="15"/>
    </row>
    <row r="17" spans="1:4" x14ac:dyDescent="0.3">
      <c r="A17" s="15" t="s">
        <v>213</v>
      </c>
      <c r="B17" s="15"/>
      <c r="C17" s="15"/>
      <c r="D17" s="15"/>
    </row>
    <row r="18" spans="1:4" x14ac:dyDescent="0.3">
      <c r="A18" s="15" t="s">
        <v>212</v>
      </c>
      <c r="B18" s="15"/>
      <c r="C18" s="15"/>
      <c r="D18" s="15"/>
    </row>
    <row r="19" spans="1:4" x14ac:dyDescent="0.3">
      <c r="A19" s="15" t="s">
        <v>211</v>
      </c>
      <c r="B19" s="15"/>
      <c r="C19" s="15"/>
      <c r="D19" s="15"/>
    </row>
  </sheetData>
  <mergeCells count="19"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9:D19"/>
    <mergeCell ref="A13:D13"/>
    <mergeCell ref="A14:D14"/>
    <mergeCell ref="A15:D15"/>
    <mergeCell ref="A16:D16"/>
    <mergeCell ref="A17:D17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Vehicle Master Data Table</vt:lpstr>
      <vt:lpstr>BMS Failsafe State</vt:lpstr>
      <vt:lpstr>BMS Status 1</vt:lpstr>
      <vt:lpstr>BMS Status 2</vt:lpstr>
      <vt:lpstr>Fault Codes</vt:lpstr>
      <vt:lpstr>VDM faults</vt:lpstr>
      <vt:lpstr>BMS Relay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Shukla</dc:creator>
  <cp:lastModifiedBy>Dell</cp:lastModifiedBy>
  <dcterms:created xsi:type="dcterms:W3CDTF">2022-02-19T10:06:45Z</dcterms:created>
  <dcterms:modified xsi:type="dcterms:W3CDTF">2022-03-11T16:57:17Z</dcterms:modified>
</cp:coreProperties>
</file>