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ivasankaranarayanan_d_syncfusion_com/Documents/"/>
    </mc:Choice>
  </mc:AlternateContent>
  <xr:revisionPtr revIDLastSave="62" documentId="8_{C3178C06-629A-4C5D-B0B1-C7E428AB49C3}" xr6:coauthVersionLast="47" xr6:coauthVersionMax="47" xr10:uidLastSave="{D6A721B3-E8C3-495A-8F5F-02A5C92DDE01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G24" i="2"/>
  <c r="E25" i="2"/>
  <c r="E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<sst xmlns="http://schemas.openxmlformats.org/spreadsheetml/2006/main" count="14097" uniqueCount="2997">
  <si>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</si>
  <si>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</si>
  <si>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</si>
  <si>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</si>
  <si>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</si>
  <si>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</si>
  <si>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</si>
  <si>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</si>
  <si>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</si>
  <si>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</si>
  <si>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</si>
  <si>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</si>
  <si>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</si>
  <si>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</si>
  <si>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</si>
  <si>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</si>
  <si>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</si>
  <si>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</si>
  <si>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</si>
  <si>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</si>
  <si>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</si>
  <si>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</si>
  <si>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</si>
  <si>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</si>
  <si>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</si>
  <si>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</si>
  <si>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</si>
  <si>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</si>
  <si>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</si>
  <si>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</si>
  <si>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</si>
  <si>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</si>
  <si>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</si>
  <si>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</si>
  <si>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</si>
  <si>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</si>
  <si>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</si>
  <si>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</si>
  <si>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</si>
  <si>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</si>
  <si>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</si>
  <si>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</si>
  <si>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</si>
  <si>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</si>
  <si>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</si>
  <si>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</si>
  <si>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</si>
  <si>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</si>
  <si>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</si>
  <si>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</si>
  <si>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</si>
  <si>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</si>
  <si>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</si>
  <si>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</si>
  <si>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</si>
  <si>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</si>
  <si>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</si>
  <si>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</si>
  <si>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</si>
  <si>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</si>
  <si>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</si>
  <si>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</si>
  <si>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</si>
  <si>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</si>
  <si>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</si>
  <si>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</si>
  <si>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</si>
  <si>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</si>
  <si>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</si>
  <si>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</si>
  <si>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</si>
  <si>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</si>
  <si>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</si>
  <si>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</si>
  <si>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</si>
  <si>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</si>
  <si>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</si>
  <si>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</si>
  <si>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</si>
  <si>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</si>
  <si>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</si>
  <si>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</si>
  <si>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</si>
  <si>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</si>
  <si>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</si>
  <si>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</si>
  <si>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</si>
  <si>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</si>
  <si>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</si>
  <si>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</si>
  <si>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</si>
  <si>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</si>
  <si>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</si>
  <si>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</si>
  <si>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</si>
  <si>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</si>
  <si>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</si>
  <si>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</si>
  <si>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</si>
  <si>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</si>
  <si>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</si>
  <si>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</si>
  <si>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</si>
  <si>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</si>
  <si>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</si>
  <si>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</si>
  <si>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</si>
  <si>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</si>
  <si>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</si>
  <si>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</si>
  <si>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</si>
  <si>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</si>
  <si>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</si>
  <si>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</si>
  <si>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</si>
  <si>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</si>
  <si>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</si>
  <si>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</si>
  <si>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</si>
  <si>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</si>
  <si>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</si>
  <si>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</si>
  <si>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</si>
  <si>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</si>
  <si>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</si>
  <si>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</si>
  <si>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</si>
  <si>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</si>
  <si>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</si>
  <si>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</si>
  <si>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</si>
  <si>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</si>
  <si>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</si>
  <si>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</si>
  <si>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</si>
  <si>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</si>
  <si>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</si>
  <si>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</si>
  <si>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</si>
  <si>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</si>
  <si>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</si>
  <si>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</si>
  <si>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</si>
  <si>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</si>
  <si>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</si>
  <si>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</si>
  <si>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</si>
  <si>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</si>
  <si>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</si>
  <si>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</si>
  <si>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</si>
  <si>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</si>
  <si>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</si>
  <si>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</si>
  <si>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</si>
  <si>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</si>
  <si>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</si>
  <si>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</si>
  <si>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</si>
  <si>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</si>
  <si>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</si>
  <si>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</si>
  <si>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</si>
  <si>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</si>
  <si>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</si>
  <si>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</si>
  <si>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</si>
  <si>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</si>
  <si>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</si>
  <si>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</si>
  <si>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</si>
  <si>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</si>
  <si>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</si>
  <si>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</si>
  <si>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</si>
  <si>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</si>
  <si>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</si>
  <si>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</si>
  <si>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</si>
  <si>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</si>
  <si>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</si>
  <si>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</si>
  <si>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</si>
  <si>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</si>
  <si>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</si>
  <si>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</si>
  <si>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</si>
  <si>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</si>
  <si>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</si>
  <si>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</si>
  <si>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</si>
  <si>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</si>
  <si>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</si>
  <si>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</si>
  <si>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</si>
  <si>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</si>
  <si>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</si>
  <si>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</si>
  <si>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</si>
  <si>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</si>
  <si>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</si>
  <si>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</si>
  <si>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</si>
  <si>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</si>
  <si>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</si>
  <si>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</si>
  <si>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</si>
  <si>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</si>
  <si>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</si>
  <si>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</si>
  <si>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</si>
  <si>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</si>
  <si>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</si>
  <si>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</si>
  <si>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</si>
  <si>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</si>
  <si>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</si>
  <si>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</si>
  <si>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</si>
  <si>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</si>
  <si>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</si>
  <si>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</si>
  <si>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</si>
  <si>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</si>
  <si>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</si>
  <si>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</si>
  <si>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</si>
  <si>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</si>
  <si>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</si>
  <si>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</si>
  <si>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</si>
  <si>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</si>
  <si>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</si>
  <si>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</si>
  <si>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</si>
  <si>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</si>
  <si>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</si>
  <si>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</si>
  <si>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</si>
  <si>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</si>
  <si>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</si>
  <si>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</si>
  <si>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</si>
  <si>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</si>
  <si>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</si>
  <si>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</si>
  <si>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</si>
  <si>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</si>
  <si>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</si>
  <si>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</si>
  <si>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</si>
  <si>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</si>
  <si>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</si>
  <si>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</si>
  <si>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</si>
  <si>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</si>
  <si>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</si>
  <si>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</si>
  <si>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</si>
  <si>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</si>
  <si>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</si>
  <si>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</si>
  <si>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</si>
  <si>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</si>
  <si>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</si>
  <si>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</si>
  <si>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</si>
  <si>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</si>
  <si>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</si>
  <si>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</si>
  <si>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</si>
  <si>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</si>
  <si>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</si>
  <si>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</si>
  <si>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</si>
  <si>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</si>
  <si>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</si>
  <si>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</si>
  <si>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</si>
  <si>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</si>
  <si>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</si>
  <si>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</si>
  <si>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</si>
  <si>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</si>
  <si>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</si>
  <si>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</si>
  <si>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</si>
  <si>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</si>
  <si>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</si>
  <si>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</si>
  <si>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</si>
  <si>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</si>
  <si>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</si>
  <si>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</si>
  <si>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</si>
  <si>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</si>
  <si>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</si>
  <si>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</si>
  <si>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</si>
  <si>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</si>
  <si>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</si>
  <si>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</si>
  <si>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</si>
  <si>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</si>
  <si>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</si>
  <si>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</si>
  <si>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</si>
  <si>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</si>
  <si>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</si>
  <si>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</si>
  <si>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</si>
  <si>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</si>
  <si>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</si>
  <si>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</si>
  <si>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</si>
  <si>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</si>
  <si>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</si>
  <si>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</si>
  <si>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</si>
  <si>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</si>
  <si>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</si>
  <si>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</si>
  <si>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</si>
  <si>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</si>
  <si>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</si>
  <si>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</si>
  <si>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</si>
  <si>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</si>
  <si>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</si>
  <si>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</si>
  <si>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</si>
  <si>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</si>
  <si>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</si>
  <si>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</si>
  <si>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</si>
  <si>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</si>
  <si>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</si>
  <si>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</si>
  <si>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</si>
  <si>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</si>
  <si>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</si>
  <si>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</si>
  <si>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</si>
  <si>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</si>
  <si>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</si>
  <si>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</si>
  <si>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</si>
  <si>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</si>
  <si>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</si>
  <si>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</si>
  <si>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</si>
  <si>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</si>
  <si>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</si>
  <si>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</si>
  <si>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</si>
  <si>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</si>
  <si>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</si>
  <si>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</si>
  <si>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</si>
  <si>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</si>
  <si>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</si>
  <si>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</si>
  <si>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</si>
  <si>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</si>
  <si>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</si>
  <si>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</si>
  <si>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</si>
  <si>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</si>
  <si>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</si>
  <si>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</si>
  <si>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</si>
  <si>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</si>
  <si>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</si>
  <si>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</si>
  <si>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</si>
  <si>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</si>
  <si>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</si>
  <si>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</si>
  <si>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</si>
  <si>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</si>
  <si>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</si>
  <si>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</si>
  <si>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</si>
  <si>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</si>
  <si>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</si>
  <si>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</si>
  <si>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</si>
  <si>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</si>
  <si>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</si>
  <si>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</si>
  <si>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</si>
  <si>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</si>
  <si>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</si>
  <si>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</si>
  <si>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</si>
  <si>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</si>
  <si>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</si>
  <si>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</si>
  <si>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</si>
  <si>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</si>
  <si>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</si>
  <si>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</si>
  <si>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</si>
  <si>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</si>
  <si>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</si>
  <si>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</si>
  <si>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</si>
  <si>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</si>
  <si>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</si>
  <si>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</si>
  <si>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</si>
  <si>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</si>
  <si>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</si>
  <si>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</si>
  <si>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</si>
  <si>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</si>
  <si>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</si>
  <si>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</si>
  <si>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</si>
  <si>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</si>
  <si>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</si>
  <si>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</si>
  <si>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</si>
  <si>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</si>
  <si>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</si>
  <si>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</si>
  <si>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</si>
  <si>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</si>
  <si>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</si>
  <si>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</si>
  <si>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</si>
  <si>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</si>
  <si>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</si>
  <si>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</si>
  <si>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</si>
  <si>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</si>
  <si>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</si>
  <si>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</si>
  <si>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</si>
  <si>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</si>
  <si>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</si>
  <si>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</si>
  <si>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</si>
  <si>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</si>
  <si>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</si>
  <si>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</si>
  <si>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</si>
  <si>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</si>
  <si>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</si>
  <si>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</si>
  <si>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</si>
  <si>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</si>
  <si>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</si>
  <si>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</si>
  <si>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</si>
  <si>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</si>
  <si>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</si>
  <si>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</si>
  <si>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</si>
  <si>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</si>
  <si>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</si>
  <si>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</si>
  <si>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</si>
  <si>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</si>
  <si>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</si>
  <si>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</si>
  <si>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</si>
  <si>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</si>
  <si>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</si>
  <si>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</si>
  <si>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</si>
  <si>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</si>
  <si>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</si>
  <si>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</si>
  <si>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</si>
  <si>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</si>
  <si>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</si>
  <si>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</si>
  <si>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</si>
  <si>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</si>
  <si>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</si>
  <si>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</si>
  <si>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</si>
  <si>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</si>
  <si>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</si>
  <si>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</si>
  <si>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</si>
  <si>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</si>
  <si>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</si>
  <si>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</si>
  <si>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</si>
  <si>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</si>
  <si>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</si>
  <si>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</si>
  <si>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</si>
  <si>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</si>
  <si>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</si>
  <si>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</si>
  <si>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</si>
  <si>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</si>
  <si>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</si>
  <si>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</si>
  <si>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</si>
  <si>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</si>
  <si>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</si>
  <si>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</si>
  <si>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</si>
  <si>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</si>
  <si>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</si>
  <si>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</si>
  <si>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</si>
  <si>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</si>
  <si>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</si>
  <si>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</si>
  <si>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</si>
  <si>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</si>
  <si>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</si>
  <si>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</si>
  <si>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</si>
  <si>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</si>
  <si>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</si>
  <si>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</si>
  <si>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</si>
  <si>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</si>
  <si>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</si>
  <si>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</si>
  <si>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</si>
  <si>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</si>
  <si>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</si>
  <si>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</si>
  <si>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</si>
  <si>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</si>
  <si>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</si>
  <si>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</si>
  <si>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</si>
  <si>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</si>
  <si>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</si>
  <si>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</si>
  <si>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</si>
  <si>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</si>
  <si>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</si>
  <si>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</si>
  <si>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</si>
  <si>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</si>
  <si>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</si>
  <si>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</si>
  <si>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</si>
  <si>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</si>
  <si>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</si>
  <si>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</si>
  <si>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</si>
  <si>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</si>
  <si>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</si>
  <si>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</si>
  <si>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</si>
  <si>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</si>
  <si>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</si>
  <si>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</si>
  <si>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</si>
  <si>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</si>
  <si>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</si>
  <si>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</si>
  <si>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</si>
  <si>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</si>
  <si>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</si>
  <si>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</si>
  <si>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</si>
  <si>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</si>
  <si>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</si>
  <si>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</si>
  <si>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</si>
  <si>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</si>
  <si>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</si>
  <si>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</si>
  <si>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</si>
  <si>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</si>
  <si>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</si>
  <si>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</si>
  <si>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</si>
  <si>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</si>
  <si>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</si>
  <si>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</si>
  <si>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</si>
  <si>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</si>
  <si>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</si>
  <si>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</si>
  <si>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</si>
  <si>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</si>
  <si>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</si>
  <si>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</si>
  <si>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</si>
  <si>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</si>
  <si>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</si>
  <si>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</si>
  <si>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</si>
  <si>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</si>
  <si>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</si>
  <si>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</si>
  <si>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</si>
  <si>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</si>
  <si>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</si>
  <si>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</si>
  <si>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</si>
  <si>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</si>
  <si>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</si>
  <si>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</si>
  <si>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</si>
  <si>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</si>
  <si>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</si>
  <si>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</si>
  <si>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</si>
  <si>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</si>
  <si>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</si>
  <si>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</si>
  <si>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</si>
  <si>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</si>
  <si>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</si>
  <si>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</si>
  <si>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</si>
  <si>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</si>
  <si>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</si>
  <si>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</si>
  <si>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</si>
  <si>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</si>
  <si>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</si>
  <si>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</si>
  <si>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</si>
  <si>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</si>
  <si>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</si>
  <si>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</si>
  <si>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</si>
  <si>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</si>
  <si>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</si>
  <si>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</si>
  <si>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</si>
  <si>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</si>
  <si>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</si>
  <si>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</si>
  <si>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</si>
  <si>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</si>
  <si>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</si>
  <si>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</si>
  <si>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</si>
  <si>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</si>
  <si>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</si>
  <si>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</si>
  <si>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</si>
  <si>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</si>
  <si>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</si>
  <si>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</si>
  <si>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</si>
  <si>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</si>
  <si>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</si>
  <si>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</si>
  <si>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</si>
  <si>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</si>
  <si>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</si>
  <si>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</si>
  <si>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</si>
  <si>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</si>
  <si>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</si>
  <si>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</si>
  <si>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</si>
  <si>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</si>
  <si>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</si>
  <si>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</si>
  <si>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</si>
  <si>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</si>
  <si>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</si>
  <si>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</si>
  <si>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</si>
  <si>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</si>
  <si>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</si>
  <si>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</si>
  <si>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</si>
  <si>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</si>
  <si>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</si>
  <si>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</si>
  <si>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</si>
  <si>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</si>
  <si>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</si>
  <si>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</si>
  <si>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</si>
  <si>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</si>
  <si>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</si>
  <si>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</si>
  <si>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</si>
  <si>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</si>
  <si>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</si>
  <si>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</si>
  <si>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</si>
  <si>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</si>
  <si>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</si>
  <si>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</si>
  <si>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</si>
  <si>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</si>
  <si>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</si>
  <si>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</si>
  <si>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</si>
  <si>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</si>
  <si>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</si>
  <si>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</si>
  <si>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</si>
  <si>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</si>
  <si>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</si>
  <si>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</si>
  <si>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</si>
  <si>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</si>
  <si>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</si>
  <si>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</si>
  <si>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</si>
  <si>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</si>
  <si>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</si>
  <si>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</si>
  <si>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</si>
  <si>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</si>
  <si>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</si>
  <si>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</si>
  <si>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</si>
  <si>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</si>
  <si>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</si>
  <si>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</si>
  <si>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</si>
  <si>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</si>
  <si>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</si>
  <si>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</si>
  <si>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</si>
  <si>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</si>
  <si>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</si>
  <si>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</si>
  <si>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</si>
  <si>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</si>
  <si>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</si>
  <si>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</si>
  <si>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</si>
  <si>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</si>
  <si>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</si>
  <si>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</si>
  <si>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</si>
  <si>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</si>
  <si>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</si>
  <si>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</si>
  <si>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</si>
  <si>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</si>
  <si>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</si>
  <si>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</si>
  <si>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</si>
  <si>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</si>
  <si>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</si>
  <si>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</si>
  <si>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</si>
  <si>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</si>
  <si>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</si>
  <si>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</si>
  <si>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</si>
  <si>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</si>
  <si>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</si>
  <si>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</si>
  <si>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</si>
  <si>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</si>
  <si>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</si>
  <si>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</si>
  <si>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</si>
  <si>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</si>
  <si>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</si>
  <si>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</si>
  <si>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</si>
  <si>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</si>
  <si>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</si>
  <si>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</si>
  <si>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</si>
  <si>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</si>
  <si>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</si>
  <si>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</si>
  <si>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</si>
  <si>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</si>
  <si>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</si>
  <si>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</si>
  <si>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</si>
  <si>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</si>
  <si>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</si>
  <si>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</si>
  <si>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</si>
  <si>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</si>
  <si>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</si>
  <si>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</si>
  <si>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</si>
  <si>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</si>
  <si>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</si>
  <si>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</si>
  <si>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</si>
  <si>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</si>
  <si>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</si>
  <si>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</si>
  <si>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</si>
  <si>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</si>
  <si>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</si>
  <si>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</si>
  <si>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</si>
  <si>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</si>
  <si>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</si>
  <si>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</si>
  <si>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</si>
  <si>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</si>
  <si>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</si>
  <si>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</si>
  <si>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</si>
  <si>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</si>
  <si>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</si>
  <si>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</si>
  <si>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</si>
  <si>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</si>
  <si>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</si>
  <si>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</si>
  <si>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</si>
  <si>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</si>
  <si>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</si>
  <si>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</si>
  <si>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</si>
  <si>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</si>
  <si>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</si>
  <si>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</si>
  <si>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</si>
  <si>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</si>
  <si>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</si>
  <si>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</si>
  <si>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</si>
  <si>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</si>
  <si>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</si>
  <si>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</si>
  <si>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</si>
  <si>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</si>
  <si>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</si>
  <si>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</si>
  <si>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</si>
  <si>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</si>
  <si>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</si>
  <si>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</si>
  <si>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</si>
  <si>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</si>
  <si>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</si>
  <si>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</si>
  <si>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</si>
  <si>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</si>
  <si>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</si>
  <si>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</si>
  <si>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</si>
  <si>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</si>
  <si>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</si>
  <si>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</si>
  <si>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</si>
  <si>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</si>
  <si>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</si>
  <si>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</si>
  <si>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</si>
  <si>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</si>
  <si>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</si>
  <si>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</si>
  <si>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</si>
  <si>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</si>
  <si>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</si>
  <si>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</si>
  <si>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</si>
  <si>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</si>
  <si>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</si>
  <si>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</si>
  <si>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</si>
  <si>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</si>
  <si>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</si>
  <si>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</si>
  <si>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</si>
  <si>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</si>
  <si>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</si>
  <si>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</si>
  <si>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</si>
  <si>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</si>
  <si>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</si>
  <si>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</si>
  <si>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</si>
  <si>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</si>
  <si>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</si>
  <si>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</si>
  <si>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</si>
  <si>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</si>
  <si>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</si>
  <si>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</si>
  <si>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</si>
  <si>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</si>
  <si>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</si>
  <si>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</si>
  <si>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</si>
  <si>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</si>
  <si>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</si>
  <si>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</si>
  <si>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</si>
  <si>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</si>
  <si>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</si>
  <si>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</si>
  <si>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</si>
  <si>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</si>
  <si>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</si>
  <si>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</si>
  <si>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</si>
  <si>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</si>
  <si>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</si>
  <si>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</si>
  <si>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</si>
  <si>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</si>
  <si>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</si>
  <si>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</si>
  <si>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</si>
  <si>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</si>
  <si>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</si>
  <si>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</si>
  <si>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</si>
  <si>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</si>
  <si>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</si>
  <si>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</si>
  <si>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</si>
  <si>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</si>
  <si>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</si>
  <si>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</si>
  <si>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</si>
  <si>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</si>
  <si>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</si>
  <si>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</si>
  <si>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</si>
  <si>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</si>
  <si>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</si>
  <si>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</si>
  <si>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</si>
  <si>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</si>
  <si>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</si>
  <si>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</si>
  <si>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</si>
  <si>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</si>
  <si>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</si>
  <si>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</si>
  <si>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</si>
  <si>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</si>
  <si>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</si>
  <si>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</si>
  <si>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</si>
  <si>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</si>
  <si>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</si>
  <si>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</si>
  <si>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</si>
  <si>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</si>
  <si>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</si>
  <si>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</si>
  <si>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</si>
  <si>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</si>
  <si>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</si>
  <si>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</si>
  <si>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</si>
  <si>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</si>
  <si>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</si>
  <si>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</si>
  <si>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</si>
  <si>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</si>
  <si>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</si>
  <si>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</si>
  <si>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</si>
  <si>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</si>
  <si>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</si>
  <si>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</si>
  <si>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</si>
  <si>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</si>
  <si>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</si>
  <si>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</si>
  <si>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</si>
  <si>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</si>
  <si>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</si>
  <si>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</si>
  <si>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</si>
  <si>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</si>
  <si>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</si>
  <si>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</si>
  <si>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</si>
  <si>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</si>
  <si>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</si>
  <si>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</si>
  <si>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</si>
  <si>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</si>
  <si>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</si>
  <si>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</si>
  <si>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</si>
  <si>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</si>
  <si>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</si>
  <si>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</si>
  <si>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</si>
  <si>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</si>
  <si>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</si>
  <si>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</si>
  <si>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</si>
  <si>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</si>
  <si>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</si>
  <si>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</si>
  <si>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</si>
  <si>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</si>
  <si>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</si>
  <si>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</si>
  <si>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</si>
  <si>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</si>
  <si>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</si>
  <si>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</si>
  <si>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</si>
  <si>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</si>
  <si>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</si>
  <si>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</si>
  <si>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</si>
  <si>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</si>
  <si>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</si>
  <si>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</si>
  <si>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</si>
  <si>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</si>
  <si>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</si>
  <si>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</si>
  <si>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</si>
  <si>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</si>
  <si>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</si>
  <si>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</si>
  <si>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</si>
  <si>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</si>
  <si>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</si>
  <si>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</si>
  <si>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</si>
  <si>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</si>
  <si>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</si>
  <si>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</si>
  <si>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</si>
  <si>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</si>
  <si>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</si>
  <si>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</si>
  <si>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</si>
  <si>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</si>
  <si>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</si>
  <si>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</si>
  <si>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</si>
  <si>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</si>
  <si>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</si>
  <si>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</si>
  <si>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</si>
  <si>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</si>
  <si>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</si>
  <si>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</si>
  <si>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</si>
  <si>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</si>
  <si>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</si>
  <si>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</si>
  <si>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</si>
  <si>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</si>
  <si>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</si>
  <si>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</si>
  <si>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</si>
  <si>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</si>
  <si>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</si>
  <si>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</si>
  <si>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</si>
  <si>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</si>
  <si>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</si>
  <si>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</si>
  <si>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</si>
  <si>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</si>
  <si>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</si>
  <si>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</si>
  <si>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</si>
  <si>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</si>
  <si>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</si>
  <si>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</si>
  <si>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</si>
  <si>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</si>
  <si>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</si>
  <si>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</si>
  <si>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</si>
  <si>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</si>
  <si>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</si>
  <si>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</si>
  <si>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</si>
  <si>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</si>
  <si>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</si>
  <si>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</si>
  <si>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</si>
  <si>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</si>
  <si>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</si>
  <si>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</si>
  <si>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</si>
  <si>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</si>
  <si>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</si>
  <si>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</si>
  <si>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</si>
  <si>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</si>
  <si>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</si>
  <si>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</si>
  <si>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</si>
  <si>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</si>
  <si>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</si>
  <si>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</si>
  <si>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</si>
  <si>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</si>
  <si>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</si>
  <si>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</si>
  <si>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</si>
  <si>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</si>
  <si>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</si>
  <si>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</si>
  <si>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</si>
  <si>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</si>
  <si>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</si>
  <si>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</si>
  <si>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</si>
  <si>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</si>
  <si>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</si>
  <si>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</si>
  <si>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</si>
  <si>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</si>
  <si>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</si>
  <si>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</si>
  <si>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</si>
  <si>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</si>
  <si>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</si>
  <si>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</si>
  <si>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</si>
  <si>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</si>
  <si>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</si>
  <si>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</si>
  <si>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</si>
  <si>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</si>
  <si>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</si>
  <si>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</si>
  <si>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</si>
  <si>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</si>
  <si>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</si>
  <si>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</si>
  <si>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</si>
  <si>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</si>
  <si>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</si>
  <si>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</si>
  <si>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</si>
  <si>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</si>
  <si>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</si>
  <si>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</si>
  <si>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</si>
  <si>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</si>
  <si>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</si>
  <si>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</si>
  <si>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</si>
  <si>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</si>
  <si>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</si>
  <si>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</si>
  <si>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</si>
  <si>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</si>
  <si>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</si>
  <si>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</si>
  <si>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</si>
  <si>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</si>
  <si>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</si>
  <si>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</si>
  <si>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</si>
  <si>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</si>
  <si>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</si>
  <si>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</si>
  <si>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</si>
  <si>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</si>
  <si>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</si>
  <si>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</si>
  <si>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</si>
  <si>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</si>
  <si>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</si>
  <si>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</si>
  <si>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</si>
  <si>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</si>
  <si>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</si>
  <si>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</si>
  <si>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</si>
  <si>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</si>
  <si>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</si>
  <si>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</si>
  <si>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</si>
  <si>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</si>
  <si>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</si>
  <si>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</si>
  <si>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</si>
  <si>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</si>
  <si>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</si>
  <si>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</si>
  <si>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</si>
  <si>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</si>
  <si>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</si>
  <si>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</si>
  <si>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</si>
  <si>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</si>
  <si>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</si>
  <si>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</si>
  <si>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</si>
  <si>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</si>
  <si>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</si>
  <si>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</si>
  <si>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</si>
  <si>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</si>
  <si>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</si>
  <si>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</si>
  <si>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</si>
  <si>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</si>
  <si>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</si>
  <si>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</si>
  <si>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</si>
  <si>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</si>
  <si>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</si>
  <si>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</si>
  <si>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</si>
  <si>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</si>
  <si>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</si>
  <si>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</si>
  <si>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</si>
  <si>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</si>
  <si>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</si>
  <si>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</si>
  <si>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</si>
  <si>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</si>
  <si>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</si>
  <si>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</si>
  <si>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</si>
  <si>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</si>
  <si>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</si>
  <si>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</si>
  <si>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</si>
  <si>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</si>
  <si>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</si>
  <si>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</si>
  <si>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</si>
  <si>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</si>
  <si>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</si>
  <si>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</si>
  <si>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</si>
  <si>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</si>
  <si>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</si>
  <si>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</si>
  <si>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</si>
  <si>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</si>
  <si>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</si>
  <si>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</si>
  <si>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</si>
  <si>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</si>
  <si>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</si>
  <si>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</si>
  <si>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</si>
  <si>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</si>
  <si>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</si>
  <si>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</si>
  <si>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</si>
  <si>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</si>
  <si>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</si>
  <si>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</si>
  <si>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</si>
  <si>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</si>
  <si>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</si>
  <si>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</si>
  <si>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</si>
  <si>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</si>
  <si>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</si>
  <si>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</si>
  <si>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</si>
  <si>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</si>
  <si>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</si>
  <si>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</si>
  <si>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</si>
  <si>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</si>
  <si>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</si>
  <si>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</si>
  <si>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</si>
  <si>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</si>
  <si>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</si>
  <si>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</si>
  <si>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</si>
  <si>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</si>
  <si>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</si>
  <si>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</si>
  <si>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</si>
  <si>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</si>
  <si>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</si>
  <si>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</si>
  <si>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</si>
  <si>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</si>
  <si>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</si>
  <si>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</si>
  <si>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</si>
  <si>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</si>
  <si>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</si>
  <si>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</si>
  <si>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</si>
  <si>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</si>
  <si>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</si>
  <si>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</si>
  <si>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</si>
  <si>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</si>
  <si>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</si>
  <si>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</si>
  <si>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</si>
  <si>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</si>
  <si>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</si>
  <si>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</si>
  <si>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</si>
  <si>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</si>
  <si>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</si>
  <si>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</si>
  <si>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</si>
  <si>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</si>
  <si>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</si>
  <si>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</si>
  <si>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</si>
  <si>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</si>
  <si>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</si>
  <si>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</si>
  <si>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</si>
  <si>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</si>
  <si>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</si>
  <si>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</si>
  <si>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</si>
  <si>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</si>
  <si>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</si>
  <si>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</si>
  <si>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</si>
  <si>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</si>
  <si>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</si>
  <si>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</si>
  <si>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</si>
  <si>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</si>
  <si>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</si>
  <si>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</si>
  <si>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</si>
  <si>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</si>
  <si>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</si>
  <si>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</si>
  <si>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</si>
  <si>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</si>
  <si>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</si>
  <si>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</si>
  <si>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</si>
  <si>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</si>
  <si>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</si>
  <si>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</si>
  <si>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</si>
  <si>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</si>
  <si>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</si>
  <si>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</si>
  <si>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</si>
  <si>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</si>
  <si>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</si>
  <si>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</si>
  <si>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</si>
  <si>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</si>
  <si>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</si>
  <si>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</si>
  <si>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</si>
  <si>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</si>
  <si>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</si>
  <si>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</si>
  <si>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</si>
  <si>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</si>
  <si>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</si>
  <si>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</si>
  <si>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</si>
  <si>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</si>
  <si>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</si>
  <si>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</si>
  <si>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</si>
  <si>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</si>
  <si>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</si>
  <si>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</si>
  <si>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</si>
  <si>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</si>
  <si>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</si>
  <si>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</si>
  <si>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</si>
  <si>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</si>
  <si>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</si>
  <si>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</si>
  <si>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</si>
  <si>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</si>
  <si>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</si>
  <si>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</si>
  <si>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</si>
  <si>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</si>
  <si>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</si>
  <si>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</si>
  <si>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</si>
  <si>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</si>
  <si>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</si>
  <si>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</si>
  <si>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</si>
  <si>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</si>
  <si>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</si>
  <si>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</si>
  <si>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</si>
  <si>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</si>
  <si>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</si>
  <si>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</si>
  <si>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</si>
  <si>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</si>
  <si>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</si>
  <si>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</si>
  <si>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</si>
  <si>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</si>
  <si>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</si>
  <si>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</si>
  <si>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</si>
  <si>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</si>
  <si>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</si>
  <si>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</si>
  <si>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</si>
  <si>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</si>
  <si>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</si>
  <si>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</si>
  <si>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</si>
  <si>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</si>
  <si>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</si>
  <si>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</si>
  <si>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</si>
  <si>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</si>
  <si>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</si>
  <si>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</si>
  <si>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</si>
  <si>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</si>
  <si>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</si>
  <si>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</si>
  <si>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</si>
  <si>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</si>
  <si>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</si>
  <si>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</si>
  <si>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</si>
  <si>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</si>
  <si>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</si>
  <si>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</si>
  <si>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</si>
  <si>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</si>
  <si>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</si>
  <si>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</si>
  <si>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</si>
  <si>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</si>
  <si>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</si>
  <si>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</si>
  <si>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</si>
  <si>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</si>
  <si>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</si>
  <si>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</si>
  <si>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</si>
  <si>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</si>
  <si>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</si>
  <si>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</si>
  <si>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</si>
  <si>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</si>
  <si>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</si>
  <si>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</si>
  <si>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</si>
  <si>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</si>
  <si>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</si>
  <si>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</si>
  <si>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</si>
  <si>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</si>
  <si>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</si>
  <si>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</si>
  <si>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</si>
  <si>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</si>
  <si>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</si>
  <si>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</si>
  <si>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</si>
  <si>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</si>
  <si>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</si>
  <si>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</si>
  <si>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</si>
  <si>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</si>
  <si>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</si>
  <si>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</si>
  <si>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</si>
  <si>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</si>
  <si>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</si>
  <si>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</si>
  <si>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</si>
  <si>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</si>
  <si>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</si>
  <si>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</si>
  <si>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</si>
  <si>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</si>
  <si>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</si>
  <si>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</si>
  <si>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</si>
  <si>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</si>
  <si>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</si>
  <si>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</si>
  <si>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</si>
  <si>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</si>
  <si>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</si>
  <si>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</si>
  <si>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</si>
  <si>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</si>
  <si>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</si>
  <si>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</si>
  <si>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</si>
  <si>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</si>
  <si>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</si>
  <si>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</si>
  <si>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</si>
  <si>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</si>
  <si>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</si>
  <si>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</si>
  <si>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</si>
  <si>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</si>
  <si>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</si>
  <si>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</si>
  <si>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</si>
  <si>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</si>
  <si>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</si>
  <si>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</si>
  <si>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</si>
  <si>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</si>
  <si>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</si>
  <si>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</si>
  <si>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</si>
  <si>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</si>
  <si>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</si>
  <si>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</si>
  <si>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</si>
  <si>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</si>
  <si>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</si>
  <si>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</si>
  <si>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</si>
  <si>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</si>
  <si>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</si>
  <si>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</si>
  <si>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</si>
  <si>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</si>
  <si>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</si>
  <si>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</si>
  <si>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</si>
  <si>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</si>
  <si>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</si>
  <si>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</si>
  <si>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</si>
  <si>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</si>
  <si>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</si>
  <si>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</si>
  <si>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</si>
  <si>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</si>
  <si>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</si>
  <si>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</si>
  <si>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</si>
  <si>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</si>
  <si>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</si>
  <si>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</si>
  <si>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</si>
  <si>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</si>
  <si>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</si>
  <si>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</si>
  <si>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</si>
  <si>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</si>
  <si>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</si>
  <si>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</si>
  <si>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</si>
  <si>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</si>
  <si>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</si>
  <si>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</si>
  <si>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</si>
  <si>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</si>
  <si>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</si>
  <si>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</si>
  <si>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</si>
  <si>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</si>
  <si>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</si>
  <si>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</si>
  <si>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</si>
  <si>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</si>
  <si>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</si>
  <si>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</si>
  <si>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</si>
  <si>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</si>
  <si>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</si>
  <si>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</si>
  <si>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</si>
  <si>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</si>
  <si>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</si>
  <si>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</si>
  <si>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</si>
  <si>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</si>
  <si>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</si>
  <si>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</si>
  <si>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</si>
  <si>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</si>
  <si>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</si>
  <si>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</si>
  <si>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</si>
  <si>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</si>
  <si>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</si>
  <si>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</si>
  <si>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</si>
  <si>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</si>
  <si>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</si>
  <si>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</si>
  <si>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</si>
  <si>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</si>
  <si>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</si>
  <si>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</si>
  <si>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</si>
  <si>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</si>
  <si>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</si>
  <si>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</si>
  <si>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</si>
  <si>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</si>
  <si>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</si>
  <si>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</si>
  <si>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</si>
  <si>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</si>
  <si>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</si>
  <si>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</si>
  <si>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</si>
  <si>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</si>
  <si>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</si>
  <si>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</si>
  <si>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</si>
  <si>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</si>
  <si>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</si>
  <si>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</si>
  <si>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</si>
  <si>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</si>
  <si>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</si>
  <si>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</si>
  <si>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</si>
  <si>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</si>
  <si>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</si>
  <si>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</si>
  <si>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</si>
  <si>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</si>
  <si>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</si>
  <si>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</si>
  <si>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</si>
  <si>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</si>
  <si>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</si>
  <si>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</si>
  <si>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</si>
  <si>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</si>
  <si>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</si>
  <si>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</si>
  <si>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</si>
  <si>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</si>
  <si>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</si>
  <si>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</si>
  <si>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</si>
  <si>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</si>
  <si>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</si>
  <si>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</si>
  <si>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</si>
  <si>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</si>
  <si>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</si>
  <si>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</si>
  <si>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</si>
  <si>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</si>
  <si>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</si>
  <si>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</si>
  <si>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</si>
  <si>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</si>
  <si>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</si>
  <si>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</si>
  <si>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</si>
  <si>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</si>
  <si>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</si>
  <si>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</si>
  <si>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</si>
  <si>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</si>
  <si>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</si>
  <si>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</si>
  <si>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</si>
  <si>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</si>
  <si>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</si>
  <si>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</si>
  <si>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</si>
  <si>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</si>
  <si>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</si>
  <si>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</si>
  <si>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</si>
  <si>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</si>
  <si>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</si>
  <si>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</si>
  <si>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</si>
  <si>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</si>
  <si>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</si>
  <si>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</si>
  <si>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</si>
  <si>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</si>
  <si>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</si>
  <si>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</si>
  <si>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</si>
  <si>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</si>
  <si>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</si>
  <si>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</si>
  <si>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</si>
  <si>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</si>
  <si>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</si>
  <si>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</si>
  <si>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</si>
  <si>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</si>
  <si>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</si>
  <si>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</si>
  <si>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</si>
  <si>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</si>
  <si>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</si>
  <si>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</si>
  <si>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</si>
  <si>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</si>
  <si>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</si>
  <si>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</si>
  <si>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</si>
  <si>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</si>
  <si>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</si>
  <si>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</si>
  <si>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</si>
  <si>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</si>
  <si>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</si>
  <si>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</si>
  <si>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</si>
  <si>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</si>
  <si>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</si>
  <si>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</si>
  <si>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</si>
  <si>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</si>
  <si>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</si>
  <si>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</si>
  <si>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</si>
  <si>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</si>
  <si>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</si>
  <si>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</si>
  <si>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</si>
  <si>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</si>
  <si>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</si>
  <si>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</si>
  <si>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</si>
  <si>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</si>
  <si>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</si>
  <si>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</si>
  <si>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</si>
  <si>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</si>
  <si>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</si>
  <si>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</si>
  <si>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</si>
  <si>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</si>
  <si>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</si>
  <si>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</si>
  <si>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</si>
  <si>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</si>
  <si>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</si>
  <si>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</si>
  <si>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</si>
  <si>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</si>
  <si>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</si>
  <si>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</si>
  <si>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</si>
  <si>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</si>
  <si>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</si>
  <si>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</si>
  <si>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</si>
  <si>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</si>
  <si>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</si>
  <si>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</si>
  <si>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</si>
  <si>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</si>
  <si>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</si>
  <si>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</si>
  <si>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</si>
  <si>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</si>
  <si>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</si>
  <si>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</si>
  <si>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</si>
  <si>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</si>
  <si>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</si>
  <si>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</si>
  <si>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</si>
  <si>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</si>
  <si>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</si>
  <si>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</si>
  <si>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</si>
  <si>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</si>
  <si>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</si>
  <si>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</si>
  <si>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</si>
  <si>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</si>
  <si>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</si>
  <si>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</si>
  <si>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</si>
  <si>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</si>
  <si>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</si>
  <si>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</si>
  <si>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</si>
  <si>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</si>
  <si>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</si>
  <si>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</si>
  <si>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</si>
  <si>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</si>
  <si>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</si>
  <si>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</si>
  <si>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</si>
  <si>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</si>
  <si>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</si>
  <si>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</si>
  <si>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</si>
  <si>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</si>
  <si>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</si>
  <si>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</si>
  <si>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</si>
  <si>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</si>
  <si>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</si>
  <si>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</si>
  <si>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</si>
  <si>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</si>
  <si>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</si>
  <si>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</si>
  <si>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</si>
  <si>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</si>
  <si>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</si>
  <si>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</si>
  <si>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</si>
  <si>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</si>
  <si>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</si>
  <si>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</si>
  <si>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</si>
  <si>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</si>
  <si>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</si>
  <si>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</si>
  <si>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</si>
  <si>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</si>
  <si>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</si>
  <si>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</si>
  <si>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</si>
  <si>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</si>
  <si>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</si>
  <si>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</si>
  <si>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</si>
  <si>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</si>
  <si>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</si>
  <si>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</si>
  <si>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</si>
  <si>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</si>
  <si>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</si>
  <si>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</si>
  <si>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</si>
  <si>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</si>
  <si>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</si>
  <si>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</si>
  <si>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</si>
  <si>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</si>
  <si>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</si>
  <si>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</si>
  <si>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</si>
  <si>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</si>
  <si>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</si>
  <si>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</si>
  <si>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</si>
  <si>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</si>
  <si>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</si>
  <si>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</si>
  <si>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</si>
  <si>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</si>
  <si>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</si>
  <si>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</si>
  <si>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</si>
  <si>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</si>
  <si>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</si>
  <si>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</si>
  <si>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</si>
  <si>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</si>
  <si>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</si>
  <si>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</si>
  <si>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</si>
  <si>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</si>
  <si>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</si>
  <si>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</si>
  <si>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</si>
  <si>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</si>
  <si>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</si>
  <si>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</si>
  <si>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</si>
  <si>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</si>
  <si>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</si>
  <si>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</si>
  <si>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</si>
  <si>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</si>
  <si>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</si>
  <si>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</si>
  <si>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</si>
  <si>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</si>
  <si>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</si>
  <si>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</si>
  <si>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</si>
  <si>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</si>
  <si>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</si>
  <si>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</si>
  <si>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</si>
  <si>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</si>
  <si>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</si>
  <si>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</si>
  <si>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</si>
  <si>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</si>
  <si>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</si>
  <si>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</si>
  <si>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</si>
  <si>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</si>
  <si>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</si>
  <si>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</si>
  <si>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</si>
  <si>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</si>
  <si>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</si>
  <si>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</si>
  <si>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</si>
  <si>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</si>
  <si>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</si>
  <si>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</si>
  <si>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</si>
  <si>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</si>
  <si>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</si>
  <si>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</si>
  <si>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</si>
  <si>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</si>
  <si>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</si>
  <si>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</si>
  <si>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</si>
  <si>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</si>
  <si>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</si>
  <si>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</si>
  <si>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</si>
  <si>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</si>
  <si>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</si>
  <si>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</si>
  <si>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</si>
  <si>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</si>
  <si>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</si>
  <si>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</si>
  <si>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</si>
  <si>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</si>
  <si>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</si>
  <si>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</si>
  <si>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</si>
  <si>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</si>
  <si>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</si>
  <si>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</si>
  <si>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</si>
  <si>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</si>
  <si>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</si>
  <si>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</si>
  <si>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</si>
  <si>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</si>
  <si>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</si>
  <si>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</si>
  <si>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</si>
  <si>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</si>
  <si>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</si>
  <si>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</si>
  <si>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</si>
  <si>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</si>
  <si>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</si>
  <si>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</si>
  <si>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</si>
  <si>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</si>
  <si>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</si>
  <si>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</si>
  <si>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</si>
  <si>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</si>
  <si>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</si>
  <si>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</si>
  <si>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</si>
  <si>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</si>
  <si>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</si>
  <si>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</si>
  <si>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</si>
  <si>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</si>
  <si>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</si>
  <si>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</si>
  <si>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</si>
  <si>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</si>
  <si>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</si>
  <si>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</si>
  <si>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</si>
  <si>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</si>
  <si>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</si>
  <si>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</si>
  <si>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</si>
  <si>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</si>
  <si>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</si>
  <si>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</si>
  <si>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</si>
  <si>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</si>
  <si>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</si>
  <si>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</si>
  <si>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</si>
  <si>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</si>
  <si>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</si>
  <si>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</si>
  <si>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</si>
  <si>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</si>
  <si>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</si>
  <si>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</si>
  <si>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</si>
  <si>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</si>
  <si>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</si>
  <si>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</si>
  <si>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</si>
  <si>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</si>
  <si>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</si>
  <si>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</si>
  <si>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</si>
  <si>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</si>
  <si>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</si>
  <si>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</si>
  <si>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</si>
  <si>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</si>
  <si>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</si>
  <si>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</si>
  <si>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</si>
  <si>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</si>
  <si>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</si>
  <si>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</si>
  <si>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</si>
  <si>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</si>
  <si>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</si>
  <si>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</si>
  <si>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</si>
  <si>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</si>
  <si>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</si>
  <si>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</si>
  <si>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</si>
  <si>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</si>
  <si>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</si>
  <si>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</si>
  <si>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</si>
  <si>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</si>
  <si>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</si>
  <si>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</si>
  <si>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</si>
  <si>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</si>
  <si>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</si>
  <si>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</si>
  <si>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</si>
  <si>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</si>
  <si>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</si>
  <si>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</si>
  <si>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</si>
  <si>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</si>
  <si>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</si>
  <si>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</si>
  <si>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</si>
  <si>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</si>
  <si>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</si>
  <si>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</si>
  <si>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</si>
  <si>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</si>
  <si>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</si>
  <si>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</si>
  <si>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</si>
  <si>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</si>
  <si>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</si>
  <si>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</si>
  <si>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</si>
  <si>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</si>
  <si>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</si>
  <si>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</si>
  <si>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</si>
  <si>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</si>
  <si>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</si>
  <si>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</si>
  <si>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</si>
  <si>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</si>
  <si>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</si>
  <si>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</si>
  <si>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</si>
  <si>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</si>
  <si>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</si>
  <si>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</si>
  <si>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</si>
  <si>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</si>
  <si>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</si>
  <si>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</si>
  <si>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</si>
  <si>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</si>
  <si>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</si>
  <si>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</si>
  <si>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</si>
  <si>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</si>
  <si>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</si>
  <si>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</si>
  <si>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</si>
  <si>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</si>
  <si>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</si>
  <si>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</si>
  <si>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</si>
  <si>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</si>
  <si>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</si>
  <si>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</si>
  <si>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</si>
  <si>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</si>
  <si>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</si>
  <si>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</si>
  <si>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</si>
  <si>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</si>
  <si>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</si>
  <si>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</si>
  <si>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</si>
  <si>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</si>
  <si>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</si>
  <si>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</si>
  <si>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</si>
  <si>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</si>
  <si>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</si>
  <si>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</si>
  <si>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</si>
  <si>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</si>
  <si>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</si>
  <si>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</si>
  <si>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</si>
  <si>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</si>
  <si>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</si>
  <si>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</si>
  <si>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</si>
  <si>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</si>
  <si>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</si>
  <si>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</si>
  <si>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</si>
  <si>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</si>
  <si>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</si>
  <si>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</si>
  <si>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</si>
  <si>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</si>
  <si>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</si>
  <si>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</si>
  <si>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</si>
  <si>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</si>
  <si>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</si>
  <si>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</si>
  <si>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</si>
  <si>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</si>
  <si>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</si>
  <si>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</si>
  <si>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</si>
  <si>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</si>
  <si>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</si>
  <si>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</si>
  <si>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</si>
  <si>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</si>
  <si>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</si>
  <si>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</si>
  <si>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</si>
  <si>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</si>
  <si>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</si>
  <si>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</si>
  <si>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</si>
  <si>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</si>
  <si>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</si>
  <si>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</si>
  <si>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</si>
  <si>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</si>
  <si>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</si>
  <si>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</si>
  <si>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</si>
  <si>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</si>
  <si>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</si>
  <si>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</si>
  <si>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</si>
  <si>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</si>
  <si>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</si>
  <si>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</si>
  <si>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</si>
  <si>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</si>
  <si>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</si>
  <si>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</si>
  <si>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</si>
  <si>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</si>
  <si>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</si>
  <si>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</si>
  <si>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</si>
  <si>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</si>
  <si>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</si>
  <si>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</si>
  <si>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</si>
  <si>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</si>
  <si>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</si>
  <si>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</si>
  <si>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</si>
  <si>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</si>
  <si>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</si>
  <si>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</si>
  <si>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</si>
  <si>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</si>
  <si>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</si>
  <si>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</si>
  <si>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</si>
  <si>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</si>
  <si>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</si>
  <si>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</si>
  <si>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</si>
  <si>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</si>
  <si>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</si>
  <si>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</si>
  <si>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</si>
  <si>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</si>
  <si>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</si>
  <si>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</si>
  <si>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</si>
  <si>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</si>
  <si>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</si>
  <si>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</si>
  <si>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</si>
  <si>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</si>
  <si>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</si>
  <si>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</si>
  <si>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</si>
  <si>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</si>
  <si>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</si>
  <si>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</si>
  <si>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</si>
  <si>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</si>
  <si>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</si>
  <si>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</si>
  <si>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</si>
  <si>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</si>
  <si>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</si>
  <si>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</si>
  <si>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</si>
  <si>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</si>
  <si>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</si>
  <si>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</si>
  <si>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</si>
  <si>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</si>
  <si>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</si>
  <si>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</si>
  <si>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</si>
  <si>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</si>
  <si>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</si>
  <si>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</si>
  <si>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</si>
  <si>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</si>
  <si>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</si>
  <si>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</si>
  <si>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</si>
  <si>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</si>
  <si>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</si>
  <si>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</si>
  <si>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</si>
  <si>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</si>
  <si>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</si>
  <si>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</si>
  <si>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</si>
  <si>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</si>
  <si>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</si>
  <si>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</si>
  <si>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</si>
  <si>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</si>
  <si>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</si>
  <si>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</si>
  <si>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</si>
  <si>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</si>
  <si>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</si>
  <si>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</si>
  <si>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</si>
  <si>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</si>
  <si>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</si>
  <si>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</si>
  <si>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</si>
  <si>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</si>
  <si>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</si>
  <si>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</si>
  <si>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</si>
  <si>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</si>
  <si>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</si>
  <si>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</si>
  <si>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</si>
  <si>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</si>
  <si>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</si>
  <si>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</si>
  <si>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</si>
  <si>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</si>
  <si>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</si>
  <si>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</si>
  <si>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</si>
  <si>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</si>
  <si>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</si>
  <si>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</si>
  <si>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</si>
  <si>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</si>
  <si>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</si>
  <si>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</si>
  <si>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</si>
  <si>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</si>
  <si>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</si>
  <si>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</si>
  <si>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</si>
  <si>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</si>
  <si>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</si>
  <si>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</si>
  <si>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</si>
  <si>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</si>
  <si>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</si>
  <si>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</si>
  <si>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</si>
  <si>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</si>
  <si>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</si>
  <si>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</si>
  <si>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</si>
  <si>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</si>
  <si>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</si>
  <si>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</si>
  <si>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</si>
  <si>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</si>
  <si>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</si>
  <si>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</si>
  <si>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</si>
  <si>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</si>
  <si>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</si>
  <si>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</si>
  <si>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</si>
  <si>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</si>
  <si>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</si>
  <si>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</si>
  <si>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</si>
  <si>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</si>
  <si>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</si>
  <si>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</si>
  <si>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</si>
  <si>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</si>
  <si>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</si>
  <si>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</si>
  <si>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</si>
  <si>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</si>
  <si>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</si>
  <si>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</si>
  <si>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</si>
  <si>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</si>
  <si>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</si>
  <si>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</si>
  <si>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</si>
  <si>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</si>
  <si>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</si>
  <si>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</si>
  <si>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</si>
  <si>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</si>
  <si>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</si>
  <si>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</si>
  <si>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</si>
  <si>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</si>
  <si>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</si>
  <si>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</si>
  <si>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</si>
  <si>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</si>
  <si>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</si>
  <si>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</si>
  <si>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</si>
  <si>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</si>
  <si>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</si>
  <si>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</si>
  <si>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</si>
  <si>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</si>
  <si>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</si>
  <si>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</si>
  <si>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</si>
  <si>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</si>
  <si>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</si>
  <si>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</si>
  <si>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</si>
  <si>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</si>
  <si>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</si>
  <si>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</si>
  <si>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</si>
  <si>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</si>
  <si>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</si>
  <si>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</si>
  <si>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</si>
  <si>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</si>
  <si>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</si>
  <si>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</si>
  <si>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</si>
  <si>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</si>
  <si>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</si>
  <si>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</si>
  <si>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</si>
  <si>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</si>
  <si>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</si>
  <si>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</si>
  <si>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</si>
  <si>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</si>
  <si>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</si>
  <si>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</si>
  <si>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</si>
  <si>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</si>
  <si>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</si>
  <si>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</si>
  <si>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</si>
  <si>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</si>
  <si>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</si>
  <si>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</si>
  <si>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</si>
  <si>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</si>
  <si>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</si>
  <si>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</si>
  <si>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</si>
  <si>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</si>
  <si>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</si>
  <si>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</si>
  <si>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</si>
  <si>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</si>
  <si>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</si>
  <si>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</si>
  <si>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</si>
  <si>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</si>
  <si>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</si>
  <si>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</si>
  <si>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</si>
  <si>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</si>
  <si>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</si>
  <si>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</si>
  <si>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</si>
  <si>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</si>
  <si>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</si>
  <si>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</si>
  <si>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</si>
  <si>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</si>
  <si>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</si>
  <si>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</si>
  <si>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</si>
  <si>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</si>
  <si>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</si>
  <si>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</si>
  <si>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</si>
  <si>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</si>
  <si>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</si>
  <si>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</si>
  <si>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</si>
  <si>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</si>
  <si>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</si>
  <si>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</si>
  <si>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</si>
  <si>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</si>
  <si>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</si>
  <si>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</si>
  <si>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</si>
  <si>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</si>
  <si>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</si>
  <si>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</si>
  <si>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</si>
  <si>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</si>
  <si>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</si>
  <si>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</si>
  <si>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</si>
  <si>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</si>
  <si>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</si>
  <si>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</si>
  <si>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</si>
  <si>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</si>
  <si>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</si>
  <si>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</si>
  <si>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</si>
  <si>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</si>
  <si>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</si>
  <si>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</si>
  <si>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</si>
  <si>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</si>
  <si>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</si>
  <si>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</si>
  <si>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</si>
  <si>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</si>
  <si>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</si>
  <si>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</si>
  <si>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</si>
  <si>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</si>
  <si>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</si>
  <si>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</si>
  <si>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</si>
  <si>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</si>
  <si>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</si>
  <si>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</si>
  <si>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</si>
  <si>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</si>
  <si>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</si>
  <si>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</si>
  <si>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</si>
  <si>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</si>
  <si>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</si>
  <si>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</si>
  <si>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</si>
  <si>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</si>
  <si>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</si>
  <si>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</si>
  <si>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</si>
  <si>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</si>
  <si>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</si>
  <si>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</si>
  <si>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</si>
  <si>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</si>
  <si>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</si>
  <si>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</si>
  <si>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</si>
  <si>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</si>
  <si>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</si>
  <si>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</si>
  <si>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</si>
  <si>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</si>
  <si>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</si>
  <si>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</si>
  <si>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</si>
  <si>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</si>
  <si>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</si>
  <si>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</si>
  <si>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</si>
  <si>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</si>
  <si>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</si>
  <si>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</si>
  <si>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</si>
  <si>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</si>
  <si>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</si>
  <si>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</si>
  <si>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</si>
  <si>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</si>
  <si>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</si>
  <si>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</si>
  <si>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</si>
  <si>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</si>
  <si>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</si>
  <si>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</si>
  <si>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</si>
  <si>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</si>
  <si>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</si>
  <si>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</si>
  <si>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</si>
  <si>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</si>
  <si>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</si>
  <si>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</si>
  <si>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</si>
  <si>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</si>
  <si>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</si>
  <si>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</si>
  <si>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</si>
  <si>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</si>
  <si>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</si>
  <si>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</si>
  <si>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</si>
  <si>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</si>
  <si>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</si>
  <si>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</si>
  <si>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</si>
  <si>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</si>
  <si>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</si>
  <si>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</si>
  <si>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</si>
  <si>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</si>
  <si>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</si>
  <si>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</si>
  <si>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</si>
  <si>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</si>
  <si>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</si>
  <si>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</si>
  <si>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</si>
  <si>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</si>
  <si>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</si>
  <si>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</si>
  <si>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</si>
  <si>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</si>
  <si>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</si>
  <si>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</si>
  <si>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</si>
  <si>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</si>
  <si>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</si>
  <si>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</si>
  <si>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</si>
  <si>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</si>
  <si>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</si>
  <si>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</si>
  <si>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</si>
  <si>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</si>
  <si>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</si>
  <si>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</si>
  <si>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</si>
  <si>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</si>
  <si>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</si>
  <si>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</si>
  <si>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</si>
  <si>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</si>
  <si>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</si>
  <si>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</si>
  <si>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</si>
  <si>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</si>
  <si>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</si>
  <si>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</si>
  <si>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</si>
  <si>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</si>
  <si>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</si>
  <si>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</si>
  <si>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</si>
  <si>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</si>
  <si>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</si>
  <si>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</si>
  <si>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</si>
  <si>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</si>
  <si>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</si>
  <si>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</si>
  <si>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</si>
  <si>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</si>
  <si>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</si>
  <si>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</si>
  <si>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</si>
  <si>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</si>
  <si>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</si>
  <si>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</si>
  <si>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</si>
  <si>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</si>
  <si>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</si>
  <si>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</si>
  <si>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</si>
  <si>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</si>
  <si>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</si>
  <si>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</si>
  <si>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</si>
  <si>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</si>
  <si>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</si>
  <si>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</si>
  <si>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</si>
  <si>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</si>
  <si>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</si>
  <si>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</si>
  <si>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</si>
  <si>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</si>
  <si>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</si>
  <si>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</si>
  <si>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</si>
  <si>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</si>
  <si>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</si>
  <si>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</si>
  <si>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</si>
  <si>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</si>
  <si>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</si>
  <si>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</si>
  <si>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</si>
  <si>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</si>
  <si>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</si>
  <si>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</si>
  <si>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</si>
  <si>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</si>
  <si>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</si>
  <si>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</si>
  <si>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</si>
  <si>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</si>
  <si>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</si>
  <si>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</si>
  <si>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</si>
  <si>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</si>
  <si>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</si>
  <si>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</si>
  <si>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</si>
  <si>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</si>
  <si>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</si>
  <si>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</si>
  <si>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</si>
  <si>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</si>
  <si>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</si>
  <si>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</si>
  <si>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</si>
  <si>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</si>
  <si>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</si>
  <si>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</si>
  <si>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</si>
  <si>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</si>
  <si>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</si>
  <si>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</si>
  <si>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</si>
  <si>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</si>
  <si>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</si>
  <si>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</si>
  <si>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</si>
  <si>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</si>
  <si>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</si>
  <si>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</si>
  <si>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</si>
  <si>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</si>
  <si>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</si>
  <si>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</si>
  <si>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</si>
  <si>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</si>
  <si>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</si>
  <si>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</si>
  <si>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</si>
  <si>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</si>
  <si>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</si>
  <si>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</si>
  <si>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</si>
  <si>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</si>
  <si>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</si>
  <si>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</si>
  <si>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</si>
  <si>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</si>
  <si>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</si>
  <si>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</si>
  <si>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</si>
  <si>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</si>
  <si>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</si>
  <si>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</si>
  <si>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</si>
  <si>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</si>
  <si>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</si>
  <si>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</si>
  <si>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</si>
  <si>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</si>
  <si>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</si>
  <si>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</si>
  <si>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</si>
  <si>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</si>
  <si>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</si>
  <si>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</si>
  <si>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</si>
  <si>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</si>
  <si>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</si>
  <si>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</si>
  <si>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</si>
  <si>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</si>
  <si>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</si>
  <si>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</si>
  <si>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</si>
  <si>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</si>
  <si>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</si>
  <si>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</si>
  <si>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</si>
  <si>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</si>
  <si>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</si>
  <si>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</si>
  <si>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</si>
  <si>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</si>
  <si>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</si>
  <si>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</si>
  <si>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</si>
  <si>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</si>
  <si>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</si>
  <si>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</si>
  <si>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</si>
  <si>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</si>
  <si>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</si>
  <si>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</si>
  <si>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</si>
  <si>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</si>
  <si>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</si>
  <si>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</si>
  <si>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</si>
  <si>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</si>
  <si>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</si>
  <si>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</si>
  <si>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</si>
  <si>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</si>
  <si>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</si>
  <si>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</si>
  <si>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</si>
  <si>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</si>
  <si>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</si>
  <si>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</si>
  <si>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</si>
  <si>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</si>
  <si>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</si>
  <si>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</si>
  <si>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</si>
  <si>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</si>
  <si>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</si>
  <si>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</si>
  <si>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</si>
  <si>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</si>
  <si>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</si>
  <si>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</si>
  <si>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</si>
  <si>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</si>
  <si>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</si>
  <si>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</si>
  <si>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</si>
  <si>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</si>
  <si>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</si>
  <si>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</si>
  <si>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</si>
  <si>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</si>
  <si>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</si>
  <si>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</si>
  <si>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</si>
  <si>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</si>
  <si>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</si>
  <si>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</si>
  <si>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</si>
  <si>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</si>
  <si>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</si>
  <si>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</si>
  <si>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</si>
  <si>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</si>
  <si>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</si>
  <si>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</si>
  <si>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</si>
  <si>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</si>
  <si>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</si>
  <si>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</si>
  <si>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</si>
  <si>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</si>
  <si>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</si>
  <si>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</si>
  <si>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</si>
  <si>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</si>
  <si>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</si>
  <si>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</si>
  <si>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</si>
  <si>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</si>
  <si>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</si>
  <si>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</si>
  <si>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</si>
  <si>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</si>
  <si>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</si>
  <si>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</si>
  <si>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</si>
  <si>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</si>
  <si>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</si>
  <si>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</si>
  <si>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</si>
  <si>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</si>
  <si>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</si>
  <si>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</si>
  <si>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</si>
  <si>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</si>
  <si>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</si>
  <si>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</si>
  <si>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</si>
  <si>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</si>
  <si>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</si>
  <si>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</si>
  <si>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</si>
  <si>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</si>
  <si>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</si>
  <si>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</si>
  <si>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</si>
  <si>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</si>
  <si>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</si>
  <si>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</si>
  <si>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</si>
  <si>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</si>
  <si>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</si>
  <si>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</si>
  <si>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</si>
  <si>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</si>
  <si>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</si>
  <si>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</si>
  <si>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</si>
  <si>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</si>
  <si>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</si>
  <si>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</si>
  <si>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</si>
  <si>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</si>
  <si>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</si>
  <si>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</si>
  <si>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</si>
  <si>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</si>
  <si>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</si>
  <si>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</si>
  <si>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</si>
  <si>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</si>
  <si>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</si>
  <si>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</si>
  <si>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</si>
  <si>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</si>
  <si>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</si>
  <si>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</si>
  <si>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</si>
  <si>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</si>
  <si>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</si>
  <si>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</si>
  <si>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</si>
  <si>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</si>
  <si>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</si>
  <si>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</si>
  <si>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</si>
  <si>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</si>
  <si>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</si>
  <si>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</si>
  <si>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</si>
  <si>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</si>
  <si>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</si>
  <si>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</si>
  <si>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</si>
  <si>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</si>
  <si>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</si>
  <si>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</si>
  <si>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</si>
  <si>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</si>
  <si>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</si>
  <si>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</si>
  <si>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</si>
  <si>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</si>
  <si>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</si>
  <si>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</si>
  <si>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</si>
  <si>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</si>
  <si>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</si>
  <si>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</si>
  <si>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</si>
  <si>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</si>
  <si>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</si>
  <si>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</si>
  <si>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</si>
  <si>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</si>
  <si>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</si>
  <si>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</si>
  <si>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</si>
  <si>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</si>
  <si>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</si>
  <si>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</si>
  <si>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</si>
  <si>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</si>
  <si>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</si>
  <si>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</si>
  <si>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</si>
  <si>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</si>
  <si>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</si>
  <si>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</si>
  <si>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</si>
  <si>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</si>
  <si>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</si>
  <si>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</si>
  <si>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</si>
  <si>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</si>
  <si>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</si>
  <si>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</si>
  <si>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</si>
  <si>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</si>
  <si>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</si>
  <si>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</si>
  <si>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</si>
  <si>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</si>
  <si>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</si>
  <si>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</si>
  <si>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</si>
  <si>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</si>
  <si>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</si>
  <si>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</si>
  <si>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</si>
  <si>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</si>
  <si>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</si>
  <si>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</si>
  <si>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</si>
  <si>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</si>
  <si>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</si>
  <si>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</si>
  <si>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</si>
  <si>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</si>
  <si>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</si>
  <si>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</si>
  <si>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</si>
  <si>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</si>
  <si>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</si>
  <si>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</si>
  <si>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</si>
  <si>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</si>
  <si>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</si>
  <si>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</si>
  <si>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</si>
  <si>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</si>
  <si>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</si>
  <si>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</si>
  <si>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</si>
  <si>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</si>
  <si>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</si>
  <si>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Distributor</t>
  </si>
  <si>
    <t>Domestic</t>
  </si>
  <si>
    <t>Box Office</t>
  </si>
  <si>
    <t>International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</si>
  <si>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</si>
  <si>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</si>
  <si>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</si>
  <si>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</si>
  <si>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</si>
  <si>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</si>
  <si>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</si>
  <si>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</si>
  <si>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</si>
  <si>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</si>
  <si>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</si>
  <si>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</si>
  <si>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</si>
  <si>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</si>
  <si>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</si>
  <si>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</si>
  <si>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</si>
  <si>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</si>
  <si>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</si>
  <si>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</si>
  <si>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</si>
  <si>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</si>
  <si>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</si>
  <si>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</si>
  <si>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</si>
  <si>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</si>
  <si>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World-wide</t>
  </si>
  <si>
    <t>Percentage</t>
  </si>
  <si>
    <t>Average</t>
  </si>
  <si>
    <t>TOP 20 GROSSING MOVIES</t>
  </si>
  <si>
    <t>Movies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</si>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</sst>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6" fontId="3" fillId="2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9" fontId="3" fillId="2" borderId="1" xfId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/>
    </xf>
    <xf numFmtId="6" fontId="0" fillId="0" borderId="2" xfId="0" applyNumberFormat="1" applyBorder="1"/>
    <xf numFmtId="6" fontId="0" fillId="0" borderId="3" xfId="0" applyNumberFormat="1" applyBorder="1"/>
    <xf numFmtId="6" fontId="0" fillId="0" borderId="4" xfId="0" applyNumberFormat="1" applyBorder="1"/>
    <xf numFmtId="9" fontId="0" fillId="0" borderId="5" xfId="0" applyNumberForma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7"/>
          <c:tx>
            <c:strRef>
              <c:f>'Ex 1'!$I$3:$I$3</c:f>
              <c:strCache>
                <c:ptCount val="1"/>
                <c:pt idx="0">
                  <c:v>World-wide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D8-4DA7-8A81-158B2578A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7846495"/>
        <c:axId val="4478320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 1'!$C$2:$C$2</c15:sqref>
                        </c15:formulaRef>
                      </c:ext>
                    </c:extLst>
                    <c:strCache>
                      <c:ptCount val="1"/>
                      <c:pt idx="0">
                        <c:v>Movies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D8-4DA7-8A81-158B2578A0B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1'!$D$2:$D$2</c15:sqref>
                        </c15:formulaRef>
                      </c:ext>
                    </c:extLst>
                    <c:strCache>
                      <c:ptCount val="1"/>
                      <c:pt idx="0">
                        <c:v>Distributor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9D8-4DA7-8A81-158B2578A0B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1'!$E$3:$E$3</c15:sqref>
                        </c15:formulaRef>
                      </c:ext>
                    </c:extLst>
                    <c:strCache>
                      <c:ptCount val="1"/>
                      <c:pt idx="0">
                        <c:v>Domestic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1'!$E$4:$E$23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936662225</c:v>
                      </c:pt>
                      <c:pt idx="1">
                        <c:v>858373000</c:v>
                      </c:pt>
                      <c:pt idx="2">
                        <c:v>760507625</c:v>
                      </c:pt>
                      <c:pt idx="3">
                        <c:v>700059566</c:v>
                      </c:pt>
                      <c:pt idx="4">
                        <c:v>678815482</c:v>
                      </c:pt>
                      <c:pt idx="5">
                        <c:v>659363944</c:v>
                      </c:pt>
                      <c:pt idx="6">
                        <c:v>652306625</c:v>
                      </c:pt>
                      <c:pt idx="7">
                        <c:v>623357910</c:v>
                      </c:pt>
                      <c:pt idx="8">
                        <c:v>620181382</c:v>
                      </c:pt>
                      <c:pt idx="9">
                        <c:v>608581744</c:v>
                      </c:pt>
                      <c:pt idx="10">
                        <c:v>543638043</c:v>
                      </c:pt>
                      <c:pt idx="11">
                        <c:v>533720947</c:v>
                      </c:pt>
                      <c:pt idx="12">
                        <c:v>532177324</c:v>
                      </c:pt>
                      <c:pt idx="13">
                        <c:v>515202542</c:v>
                      </c:pt>
                      <c:pt idx="14">
                        <c:v>504014165</c:v>
                      </c:pt>
                      <c:pt idx="15">
                        <c:v>486295561</c:v>
                      </c:pt>
                      <c:pt idx="16">
                        <c:v>477373578</c:v>
                      </c:pt>
                      <c:pt idx="17">
                        <c:v>474544677</c:v>
                      </c:pt>
                      <c:pt idx="18">
                        <c:v>460998007</c:v>
                      </c:pt>
                      <c:pt idx="19">
                        <c:v>459005868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9D8-4DA7-8A81-158B2578A0B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1'!$F$3:$F$3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1'!$F$4:$F$23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0.45367385897538148</c:v>
                      </c:pt>
                      <c:pt idx="1">
                        <c:v>0.30680278324513199</c:v>
                      </c:pt>
                      <c:pt idx="2">
                        <c:v>0.26722925881381276</c:v>
                      </c:pt>
                      <c:pt idx="3">
                        <c:v>0.52380287368239409</c:v>
                      </c:pt>
                      <c:pt idx="4">
                        <c:v>0.33201370888162141</c:v>
                      </c:pt>
                      <c:pt idx="5">
                        <c:v>0.29862679439470952</c:v>
                      </c:pt>
                      <c:pt idx="6">
                        <c:v>0.39060745511326245</c:v>
                      </c:pt>
                      <c:pt idx="7">
                        <c:v>0.41143015192940263</c:v>
                      </c:pt>
                      <c:pt idx="8">
                        <c:v>0.4657292098301572</c:v>
                      </c:pt>
                      <c:pt idx="9">
                        <c:v>0.48968387494698595</c:v>
                      </c:pt>
                      <c:pt idx="10">
                        <c:v>0.32860701131376241</c:v>
                      </c:pt>
                      <c:pt idx="11">
                        <c:v>0.53423045273315017</c:v>
                      </c:pt>
                      <c:pt idx="12">
                        <c:v>0.50436865651081941</c:v>
                      </c:pt>
                      <c:pt idx="13">
                        <c:v>0.4802192930715295</c:v>
                      </c:pt>
                      <c:pt idx="14">
                        <c:v>0.40157910409351344</c:v>
                      </c:pt>
                      <c:pt idx="15">
                        <c:v>0.47443185863889348</c:v>
                      </c:pt>
                      <c:pt idx="16">
                        <c:v>0.32992273086068635</c:v>
                      </c:pt>
                      <c:pt idx="17">
                        <c:v>0.46204871864595626</c:v>
                      </c:pt>
                      <c:pt idx="18">
                        <c:v>0.59453081235479621</c:v>
                      </c:pt>
                      <c:pt idx="19">
                        <c:v>0.32896171616069758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D8-4DA7-8A81-158B2578A0B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1'!$G$3:$G$3</c15:sqref>
                        </c15:formulaRef>
                      </c:ext>
                    </c:extLst>
                    <c:strCache>
                      <c:ptCount val="1"/>
                      <c:pt idx="0">
                        <c:v>International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1'!$G$4:$G$23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1127953592</c:v>
                      </c:pt>
                      <c:pt idx="1">
                        <c:v>1939427564</c:v>
                      </c:pt>
                      <c:pt idx="2">
                        <c:v>2085391916</c:v>
                      </c:pt>
                      <c:pt idx="3">
                        <c:v>636434755</c:v>
                      </c:pt>
                      <c:pt idx="4">
                        <c:v>1365725041</c:v>
                      </c:pt>
                      <c:pt idx="5">
                        <c:v>1548622601</c:v>
                      </c:pt>
                      <c:pt idx="6">
                        <c:v>1017673342</c:v>
                      </c:pt>
                      <c:pt idx="7">
                        <c:v>891742301</c:v>
                      </c:pt>
                      <c:pt idx="8">
                        <c:v>711453759</c:v>
                      </c:pt>
                      <c:pt idx="9">
                        <c:v>634223615</c:v>
                      </c:pt>
                      <c:pt idx="10">
                        <c:v>1110733362</c:v>
                      </c:pt>
                      <c:pt idx="11">
                        <c:v>465325334</c:v>
                      </c:pt>
                      <c:pt idx="12">
                        <c:v>522958274</c:v>
                      </c:pt>
                      <c:pt idx="13">
                        <c:v>557645945</c:v>
                      </c:pt>
                      <c:pt idx="14">
                        <c:v>751066490</c:v>
                      </c:pt>
                      <c:pt idx="15">
                        <c:v>538710564</c:v>
                      </c:pt>
                      <c:pt idx="16">
                        <c:v>969551818</c:v>
                      </c:pt>
                      <c:pt idx="17">
                        <c:v>552500000</c:v>
                      </c:pt>
                      <c:pt idx="18">
                        <c:v>314400000</c:v>
                      </c:pt>
                      <c:pt idx="19">
                        <c:v>936311111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D8-4DA7-8A81-158B2578A0B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1'!$H$3:$H$3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1'!$H$4:$H$23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0.54632614102461852</c:v>
                      </c:pt>
                      <c:pt idx="1">
                        <c:v>0.69319721675486801</c:v>
                      </c:pt>
                      <c:pt idx="2">
                        <c:v>0.73277074118618724</c:v>
                      </c:pt>
                      <c:pt idx="3">
                        <c:v>0.47619712631760597</c:v>
                      </c:pt>
                      <c:pt idx="4">
                        <c:v>0.66798629111837859</c:v>
                      </c:pt>
                      <c:pt idx="5">
                        <c:v>0.70137320560529048</c:v>
                      </c:pt>
                      <c:pt idx="6">
                        <c:v>0.60939254488673755</c:v>
                      </c:pt>
                      <c:pt idx="7">
                        <c:v>0.58856984807059731</c:v>
                      </c:pt>
                      <c:pt idx="8">
                        <c:v>0.5342707901698428</c:v>
                      </c:pt>
                      <c:pt idx="9">
                        <c:v>0.51031612505301405</c:v>
                      </c:pt>
                      <c:pt idx="10">
                        <c:v>0.67139298868623765</c:v>
                      </c:pt>
                      <c:pt idx="11">
                        <c:v>0.46576954726684977</c:v>
                      </c:pt>
                      <c:pt idx="12">
                        <c:v>0.49563134348918064</c:v>
                      </c:pt>
                      <c:pt idx="13">
                        <c:v>0.51978070692847056</c:v>
                      </c:pt>
                      <c:pt idx="14">
                        <c:v>0.59842089590648662</c:v>
                      </c:pt>
                      <c:pt idx="15">
                        <c:v>0.52556814136110652</c:v>
                      </c:pt>
                      <c:pt idx="16">
                        <c:v>0.67007726913931365</c:v>
                      </c:pt>
                      <c:pt idx="17">
                        <c:v>0.5379512813540438</c:v>
                      </c:pt>
                      <c:pt idx="18">
                        <c:v>0.40546918764520373</c:v>
                      </c:pt>
                      <c:pt idx="19">
                        <c:v>0.67103828383930242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D8-4DA7-8A81-158B2578A0B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D8-4DA7-8A81-158B2578A0B7}"/>
                  </c:ext>
                </c:extLst>
              </c15:ser>
            </c15:filteredBarSeries>
          </c:ext>
        </c:extLst>
      </c:barChart>
      <c:catAx>
        <c:axId val="4478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2095"/>
        <c:crosses val="autoZero"/>
        <c:auto val="1"/>
        <c:lblAlgn val="ctr"/>
        <c:lblOffset val="100"/>
        <c:noMultiLvlLbl val="0"/>
      </c:catAx>
      <c:valAx>
        <c:axId val="4478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'Ex 1'!$E$1:$E$3</c:f>
              <c:strCache>
                <c:ptCount val="3"/>
                <c:pt idx="1">
                  <c:v>Box Office</c:v>
                </c:pt>
                <c:pt idx="2">
                  <c:v>Domestic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A-4529-9D0D-F0DA64770174}"/>
            </c:ext>
          </c:extLst>
        </c:ser>
        <c:ser>
          <c:idx val="5"/>
          <c:order val="5"/>
          <c:tx>
            <c:strRef>
              <c:f>'Ex 1'!$G$1:$G$3</c:f>
              <c:strCache>
                <c:ptCount val="3"/>
                <c:pt idx="1">
                  <c:v>Box Office</c:v>
                </c:pt>
                <c:pt idx="2">
                  <c:v>International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3A-4529-9D0D-F0DA64770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109119"/>
        <c:axId val="19091095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 1'!$B$1:$B$3</c15:sqref>
                        </c15:formulaRef>
                      </c:ext>
                    </c:extLst>
                    <c:strCache>
                      <c:ptCount val="3"/>
                      <c:pt idx="1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2015</c:v>
                      </c:pt>
                      <c:pt idx="1">
                        <c:v>2019</c:v>
                      </c:pt>
                      <c:pt idx="2">
                        <c:v>2009</c:v>
                      </c:pt>
                      <c:pt idx="3">
                        <c:v>2018</c:v>
                      </c:pt>
                      <c:pt idx="4">
                        <c:v>2018</c:v>
                      </c:pt>
                      <c:pt idx="5">
                        <c:v>1997</c:v>
                      </c:pt>
                      <c:pt idx="6">
                        <c:v>2015</c:v>
                      </c:pt>
                      <c:pt idx="7">
                        <c:v>2012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2008</c:v>
                      </c:pt>
                      <c:pt idx="12">
                        <c:v>2016</c:v>
                      </c:pt>
                      <c:pt idx="13">
                        <c:v>2019</c:v>
                      </c:pt>
                      <c:pt idx="14">
                        <c:v>2017</c:v>
                      </c:pt>
                      <c:pt idx="15">
                        <c:v>2016</c:v>
                      </c:pt>
                      <c:pt idx="16">
                        <c:v>2019</c:v>
                      </c:pt>
                      <c:pt idx="17">
                        <c:v>1999</c:v>
                      </c:pt>
                      <c:pt idx="18">
                        <c:v>1977</c:v>
                      </c:pt>
                      <c:pt idx="19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3A-4529-9D0D-F0DA6477017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1'!$C$1:$C$3</c15:sqref>
                        </c15:formulaRef>
                      </c:ext>
                    </c:extLst>
                    <c:strCache>
                      <c:ptCount val="3"/>
                      <c:pt idx="1">
                        <c:v>Movies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3A-4529-9D0D-F0DA6477017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1'!$D$1:$D$3</c15:sqref>
                        </c15:formulaRef>
                      </c:ext>
                    </c:extLst>
                    <c:strCache>
                      <c:ptCount val="3"/>
                      <c:pt idx="1">
                        <c:v>Distributor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3A-4529-9D0D-F0DA6477017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1'!$F$1:$F$3</c15:sqref>
                        </c15:formulaRef>
                      </c:ext>
                    </c:extLst>
                    <c:strCache>
                      <c:ptCount val="3"/>
                      <c:pt idx="1">
                        <c:v>Box Office</c:v>
                      </c:pt>
                      <c:pt idx="2">
                        <c:v>Percentage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1'!$F$4:$F$23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0.45367385897538148</c:v>
                      </c:pt>
                      <c:pt idx="1">
                        <c:v>0.30680278324513199</c:v>
                      </c:pt>
                      <c:pt idx="2">
                        <c:v>0.26722925881381276</c:v>
                      </c:pt>
                      <c:pt idx="3">
                        <c:v>0.52380287368239409</c:v>
                      </c:pt>
                      <c:pt idx="4">
                        <c:v>0.33201370888162141</c:v>
                      </c:pt>
                      <c:pt idx="5">
                        <c:v>0.29862679439470952</c:v>
                      </c:pt>
                      <c:pt idx="6">
                        <c:v>0.39060745511326245</c:v>
                      </c:pt>
                      <c:pt idx="7">
                        <c:v>0.41143015192940263</c:v>
                      </c:pt>
                      <c:pt idx="8">
                        <c:v>0.4657292098301572</c:v>
                      </c:pt>
                      <c:pt idx="9">
                        <c:v>0.48968387494698595</c:v>
                      </c:pt>
                      <c:pt idx="10">
                        <c:v>0.32860701131376241</c:v>
                      </c:pt>
                      <c:pt idx="11">
                        <c:v>0.53423045273315017</c:v>
                      </c:pt>
                      <c:pt idx="12">
                        <c:v>0.50436865651081941</c:v>
                      </c:pt>
                      <c:pt idx="13">
                        <c:v>0.4802192930715295</c:v>
                      </c:pt>
                      <c:pt idx="14">
                        <c:v>0.40157910409351344</c:v>
                      </c:pt>
                      <c:pt idx="15">
                        <c:v>0.47443185863889348</c:v>
                      </c:pt>
                      <c:pt idx="16">
                        <c:v>0.32992273086068635</c:v>
                      </c:pt>
                      <c:pt idx="17">
                        <c:v>0.46204871864595626</c:v>
                      </c:pt>
                      <c:pt idx="18">
                        <c:v>0.59453081235479621</c:v>
                      </c:pt>
                      <c:pt idx="19">
                        <c:v>0.32896171616069758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3A-4529-9D0D-F0DA6477017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1'!$H$1:$H$3</c15:sqref>
                        </c15:formulaRef>
                      </c:ext>
                    </c:extLst>
                    <c:strCache>
                      <c:ptCount val="3"/>
                      <c:pt idx="1">
                        <c:v>Box Office</c:v>
                      </c:pt>
                      <c:pt idx="2">
                        <c:v>Percentage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1'!$H$4:$H$23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0.54632614102461852</c:v>
                      </c:pt>
                      <c:pt idx="1">
                        <c:v>0.69319721675486801</c:v>
                      </c:pt>
                      <c:pt idx="2">
                        <c:v>0.73277074118618724</c:v>
                      </c:pt>
                      <c:pt idx="3">
                        <c:v>0.47619712631760597</c:v>
                      </c:pt>
                      <c:pt idx="4">
                        <c:v>0.66798629111837859</c:v>
                      </c:pt>
                      <c:pt idx="5">
                        <c:v>0.70137320560529048</c:v>
                      </c:pt>
                      <c:pt idx="6">
                        <c:v>0.60939254488673755</c:v>
                      </c:pt>
                      <c:pt idx="7">
                        <c:v>0.58856984807059731</c:v>
                      </c:pt>
                      <c:pt idx="8">
                        <c:v>0.5342707901698428</c:v>
                      </c:pt>
                      <c:pt idx="9">
                        <c:v>0.51031612505301405</c:v>
                      </c:pt>
                      <c:pt idx="10">
                        <c:v>0.67139298868623765</c:v>
                      </c:pt>
                      <c:pt idx="11">
                        <c:v>0.46576954726684977</c:v>
                      </c:pt>
                      <c:pt idx="12">
                        <c:v>0.49563134348918064</c:v>
                      </c:pt>
                      <c:pt idx="13">
                        <c:v>0.51978070692847056</c:v>
                      </c:pt>
                      <c:pt idx="14">
                        <c:v>0.59842089590648662</c:v>
                      </c:pt>
                      <c:pt idx="15">
                        <c:v>0.52556814136110652</c:v>
                      </c:pt>
                      <c:pt idx="16">
                        <c:v>0.67007726913931365</c:v>
                      </c:pt>
                      <c:pt idx="17">
                        <c:v>0.5379512813540438</c:v>
                      </c:pt>
                      <c:pt idx="18">
                        <c:v>0.40546918764520373</c:v>
                      </c:pt>
                      <c:pt idx="19">
                        <c:v>0.67103828383930242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3A-4529-9D0D-F0DA6477017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3A-4529-9D0D-F0DA6477017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1'!$I$1:$I$3</c15:sqref>
                        </c15:formulaRef>
                      </c:ext>
                    </c:extLst>
                    <c:strCache>
                      <c:ptCount val="3"/>
                      <c:pt idx="1">
                        <c:v>Box Office</c:v>
                      </c:pt>
                      <c:pt idx="2">
                        <c:v>World-wide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1'!$I$4:$I$23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2064615817</c:v>
                      </c:pt>
                      <c:pt idx="1">
                        <c:v>2797800564</c:v>
                      </c:pt>
                      <c:pt idx="2">
                        <c:v>2845899541</c:v>
                      </c:pt>
                      <c:pt idx="3">
                        <c:v>1336494321</c:v>
                      </c:pt>
                      <c:pt idx="4">
                        <c:v>2044540523</c:v>
                      </c:pt>
                      <c:pt idx="5">
                        <c:v>2207986545</c:v>
                      </c:pt>
                      <c:pt idx="6">
                        <c:v>1669979967</c:v>
                      </c:pt>
                      <c:pt idx="7">
                        <c:v>1515100211</c:v>
                      </c:pt>
                      <c:pt idx="8">
                        <c:v>1331635141</c:v>
                      </c:pt>
                      <c:pt idx="9">
                        <c:v>1242805359</c:v>
                      </c:pt>
                      <c:pt idx="10">
                        <c:v>1654371405</c:v>
                      </c:pt>
                      <c:pt idx="11">
                        <c:v>999046281</c:v>
                      </c:pt>
                      <c:pt idx="12">
                        <c:v>1055135598</c:v>
                      </c:pt>
                      <c:pt idx="13">
                        <c:v>1072848487</c:v>
                      </c:pt>
                      <c:pt idx="14">
                        <c:v>1255080655</c:v>
                      </c:pt>
                      <c:pt idx="15">
                        <c:v>1025006125</c:v>
                      </c:pt>
                      <c:pt idx="16">
                        <c:v>1446925396</c:v>
                      </c:pt>
                      <c:pt idx="17">
                        <c:v>1027044677</c:v>
                      </c:pt>
                      <c:pt idx="18">
                        <c:v>775398007</c:v>
                      </c:pt>
                      <c:pt idx="19">
                        <c:v>1395316979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3A-4529-9D0D-F0DA64770174}"/>
                  </c:ext>
                </c:extLst>
              </c15:ser>
            </c15:filteredBarSeries>
          </c:ext>
        </c:extLst>
      </c:barChart>
      <c:catAx>
        <c:axId val="190910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09599"/>
        <c:crosses val="autoZero"/>
        <c:auto val="1"/>
        <c:lblAlgn val="ctr"/>
        <c:lblOffset val="100"/>
        <c:noMultiLvlLbl val="0"/>
      </c:catAx>
      <c:valAx>
        <c:axId val="19091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0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28</xdr:row>
      <xdr:rowOff>95250</xdr:rowOff>
    </xdr:from>
    <xdr:to>
      <xdr:col>5</xdr:col>
      <xdr:colOff>632460</xdr:colOff>
      <xdr:row>43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58348F-98B9-6D57-1B6E-5FBB7AE19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678180</xdr:colOff>
      <xdr:row>27</xdr:row>
      <xdr:rowOff>140970</xdr:rowOff>
    </xdr:from>
    <xdr:to>
      <xdr:col>12</xdr:col>
      <xdr:colOff>327660</xdr:colOff>
      <xdr:row>42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C86786-F48E-BE34-B792-8F4544B18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workbookViewId="0">
      <pane ySplit="3" topLeftCell="A18" activePane="bottomLeft" state="frozen"/>
      <selection pane="bottomLeft" activeCell="M28" sqref="M28"/>
    </sheetView>
  </sheetViews>
  <sheetFormatPr defaultRowHeight="14.4" x14ac:dyDescent="0.3"/>
  <cols>
    <col min="1" max="2" width="9.109375" bestFit="1" customWidth="1"/>
    <col min="3" max="3" width="20.44140625" customWidth="1"/>
    <col min="4" max="4" width="14.44140625" customWidth="1"/>
    <col min="5" max="5" width="15" bestFit="1" customWidth="1"/>
    <col min="6" max="6" width="12.33203125" customWidth="1"/>
    <col min="7" max="7" width="16.77734375" customWidth="1"/>
    <col min="8" max="8" width="13.88671875" customWidth="1"/>
    <col min="9" max="9" width="13.88671875" bestFit="1" customWidth="1"/>
  </cols>
  <sheetData>
    <row r="1" spans="1:9" x14ac:dyDescent="0.3">
      <c r="A1" s="16" t="s">
        <v>2994</v>
      </c>
      <c r="B1" s="16"/>
      <c r="C1" s="16"/>
      <c r="D1" s="16"/>
      <c r="E1" s="16"/>
      <c r="F1" s="16"/>
      <c r="G1" s="16"/>
      <c r="H1" s="16"/>
      <c r="I1" s="16"/>
    </row>
    <row r="2" spans="1:9" x14ac:dyDescent="0.3">
      <c r="A2" s="17" t="s">
        <v>2990</v>
      </c>
      <c r="B2" s="17" t="s">
        <v>2960</v>
      </c>
      <c r="C2" s="18" t="s">
        <v>2995</v>
      </c>
      <c r="D2" s="18" t="s">
        <v>2961</v>
      </c>
      <c r="E2" s="19" t="s">
        <v>2963</v>
      </c>
      <c r="F2" s="19"/>
      <c r="G2" s="19"/>
      <c r="H2" s="19"/>
      <c r="I2" s="19"/>
    </row>
    <row r="3" spans="1:9" x14ac:dyDescent="0.3">
      <c r="A3" s="17"/>
      <c r="B3" s="17"/>
      <c r="C3" s="18"/>
      <c r="D3" s="18"/>
      <c r="E3" s="10" t="s">
        <v>2962</v>
      </c>
      <c r="F3" s="10" t="s">
        <v>2992</v>
      </c>
      <c r="G3" s="10" t="s">
        <v>2964</v>
      </c>
      <c r="H3" s="10" t="s">
        <v>2992</v>
      </c>
      <c r="I3" s="10" t="s">
        <v>2991</v>
      </c>
    </row>
    <row r="4" spans="1:9" ht="43.8" customHeight="1" x14ac:dyDescent="0.3">
      <c r="A4" s="8">
        <v>1</v>
      </c>
      <c r="B4" s="7">
        <v>2015</v>
      </c>
      <c r="C4" s="5" t="s">
        <v>2965</v>
      </c>
      <c r="D4" s="9" t="s">
        <v>2966</v>
      </c>
      <c r="E4" s="4">
        <v>936662225</v>
      </c>
      <c r="F4" s="6">
        <f t="shared" ref="F4:F23" si="0">E4/I4</f>
        <v>0.45367385897538148</v>
      </c>
      <c r="G4" s="4">
        <v>1127953592</v>
      </c>
      <c r="H4" s="6">
        <f t="shared" ref="H4:H23" si="1">G4/I4</f>
        <v>0.54632614102461852</v>
      </c>
      <c r="I4" s="4">
        <v>2064615817</v>
      </c>
    </row>
    <row r="5" spans="1:9" ht="29.4" customHeight="1" x14ac:dyDescent="0.3">
      <c r="A5" s="8">
        <v>2</v>
      </c>
      <c r="B5" s="7">
        <v>2019</v>
      </c>
      <c r="C5" s="5" t="s">
        <v>2967</v>
      </c>
      <c r="D5" s="9" t="s">
        <v>2966</v>
      </c>
      <c r="E5" s="4">
        <v>858373000</v>
      </c>
      <c r="F5" s="6">
        <f t="shared" si="0"/>
        <v>0.30680278324513199</v>
      </c>
      <c r="G5" s="4">
        <v>1939427564</v>
      </c>
      <c r="H5" s="6">
        <f t="shared" si="1"/>
        <v>0.69319721675486801</v>
      </c>
      <c r="I5" s="4">
        <v>2797800564</v>
      </c>
    </row>
    <row r="6" spans="1:9" x14ac:dyDescent="0.3">
      <c r="A6" s="8">
        <v>3</v>
      </c>
      <c r="B6" s="7">
        <v>2009</v>
      </c>
      <c r="C6" s="5" t="s">
        <v>2968</v>
      </c>
      <c r="D6" s="9" t="s">
        <v>2969</v>
      </c>
      <c r="E6" s="4">
        <v>760507625</v>
      </c>
      <c r="F6" s="6">
        <f t="shared" si="0"/>
        <v>0.26722925881381276</v>
      </c>
      <c r="G6" s="4">
        <v>2085391916</v>
      </c>
      <c r="H6" s="6">
        <f t="shared" si="1"/>
        <v>0.73277074118618724</v>
      </c>
      <c r="I6" s="4">
        <v>2845899541</v>
      </c>
    </row>
    <row r="7" spans="1:9" x14ac:dyDescent="0.3">
      <c r="A7" s="8">
        <v>4</v>
      </c>
      <c r="B7" s="7">
        <v>2018</v>
      </c>
      <c r="C7" s="5" t="s">
        <v>2970</v>
      </c>
      <c r="D7" s="9" t="s">
        <v>2966</v>
      </c>
      <c r="E7" s="4">
        <v>700059566</v>
      </c>
      <c r="F7" s="6">
        <f t="shared" si="0"/>
        <v>0.52380287368239409</v>
      </c>
      <c r="G7" s="4">
        <v>636434755</v>
      </c>
      <c r="H7" s="6">
        <f t="shared" si="1"/>
        <v>0.47619712631760597</v>
      </c>
      <c r="I7" s="4">
        <v>1336494321</v>
      </c>
    </row>
    <row r="8" spans="1:9" ht="29.4" customHeight="1" x14ac:dyDescent="0.3">
      <c r="A8" s="8">
        <v>5</v>
      </c>
      <c r="B8" s="7">
        <v>2018</v>
      </c>
      <c r="C8" s="5" t="s">
        <v>2971</v>
      </c>
      <c r="D8" s="9" t="s">
        <v>2966</v>
      </c>
      <c r="E8" s="4">
        <v>678815482</v>
      </c>
      <c r="F8" s="6">
        <f t="shared" si="0"/>
        <v>0.33201370888162141</v>
      </c>
      <c r="G8" s="4">
        <v>1365725041</v>
      </c>
      <c r="H8" s="6">
        <f t="shared" si="1"/>
        <v>0.66798629111837859</v>
      </c>
      <c r="I8" s="4">
        <v>2044540523</v>
      </c>
    </row>
    <row r="9" spans="1:9" x14ac:dyDescent="0.3">
      <c r="A9" s="8">
        <v>6</v>
      </c>
      <c r="B9" s="7">
        <v>1997</v>
      </c>
      <c r="C9" s="5" t="s">
        <v>2972</v>
      </c>
      <c r="D9" s="9" t="s">
        <v>2973</v>
      </c>
      <c r="E9" s="4">
        <v>659363944</v>
      </c>
      <c r="F9" s="6">
        <f t="shared" si="0"/>
        <v>0.29862679439470952</v>
      </c>
      <c r="G9" s="4">
        <v>1548622601</v>
      </c>
      <c r="H9" s="6">
        <f t="shared" si="1"/>
        <v>0.70137320560529048</v>
      </c>
      <c r="I9" s="4">
        <v>2207986545</v>
      </c>
    </row>
    <row r="10" spans="1:9" x14ac:dyDescent="0.3">
      <c r="A10" s="8">
        <v>7</v>
      </c>
      <c r="B10" s="7">
        <v>2015</v>
      </c>
      <c r="C10" s="5" t="s">
        <v>2974</v>
      </c>
      <c r="D10" s="9" t="s">
        <v>2975</v>
      </c>
      <c r="E10" s="4">
        <v>652306625</v>
      </c>
      <c r="F10" s="6">
        <f t="shared" si="0"/>
        <v>0.39060745511326245</v>
      </c>
      <c r="G10" s="4">
        <v>1017673342</v>
      </c>
      <c r="H10" s="6">
        <f t="shared" si="1"/>
        <v>0.60939254488673755</v>
      </c>
      <c r="I10" s="4">
        <v>1669979967</v>
      </c>
    </row>
    <row r="11" spans="1:9" x14ac:dyDescent="0.3">
      <c r="A11" s="8">
        <v>8</v>
      </c>
      <c r="B11" s="7">
        <v>2012</v>
      </c>
      <c r="C11" s="5" t="s">
        <v>2976</v>
      </c>
      <c r="D11" s="9" t="s">
        <v>2966</v>
      </c>
      <c r="E11" s="4">
        <v>623357910</v>
      </c>
      <c r="F11" s="6">
        <f t="shared" si="0"/>
        <v>0.41143015192940263</v>
      </c>
      <c r="G11" s="4">
        <v>891742301</v>
      </c>
      <c r="H11" s="6">
        <f t="shared" si="1"/>
        <v>0.58856984807059731</v>
      </c>
      <c r="I11" s="4">
        <v>1515100211</v>
      </c>
    </row>
    <row r="12" spans="1:9" ht="43.8" customHeight="1" x14ac:dyDescent="0.3">
      <c r="A12" s="8">
        <v>9</v>
      </c>
      <c r="B12" s="7">
        <v>2017</v>
      </c>
      <c r="C12" s="5" t="s">
        <v>2977</v>
      </c>
      <c r="D12" s="9" t="s">
        <v>2966</v>
      </c>
      <c r="E12" s="4">
        <v>620181382</v>
      </c>
      <c r="F12" s="6">
        <f t="shared" si="0"/>
        <v>0.4657292098301572</v>
      </c>
      <c r="G12" s="4">
        <v>711453759</v>
      </c>
      <c r="H12" s="6">
        <f t="shared" si="1"/>
        <v>0.5342707901698428</v>
      </c>
      <c r="I12" s="4">
        <v>1331635141</v>
      </c>
    </row>
    <row r="13" spans="1:9" x14ac:dyDescent="0.3">
      <c r="A13" s="8">
        <v>10</v>
      </c>
      <c r="B13" s="7">
        <v>2018</v>
      </c>
      <c r="C13" s="5" t="s">
        <v>2978</v>
      </c>
      <c r="D13" s="9" t="s">
        <v>2966</v>
      </c>
      <c r="E13" s="4">
        <v>608581744</v>
      </c>
      <c r="F13" s="6">
        <f t="shared" si="0"/>
        <v>0.48968387494698595</v>
      </c>
      <c r="G13" s="4">
        <v>634223615</v>
      </c>
      <c r="H13" s="6">
        <f t="shared" si="1"/>
        <v>0.51031612505301405</v>
      </c>
      <c r="I13" s="4">
        <v>1242805359</v>
      </c>
    </row>
    <row r="14" spans="1:9" x14ac:dyDescent="0.3">
      <c r="A14" s="8">
        <v>11</v>
      </c>
      <c r="B14" s="7">
        <v>2019</v>
      </c>
      <c r="C14" s="5" t="s">
        <v>2979</v>
      </c>
      <c r="D14" s="9" t="s">
        <v>2966</v>
      </c>
      <c r="E14" s="4">
        <v>543638043</v>
      </c>
      <c r="F14" s="6">
        <f t="shared" si="0"/>
        <v>0.32860701131376241</v>
      </c>
      <c r="G14" s="4">
        <v>1110733362</v>
      </c>
      <c r="H14" s="6">
        <f t="shared" si="1"/>
        <v>0.67139298868623765</v>
      </c>
      <c r="I14" s="4">
        <v>1654371405</v>
      </c>
    </row>
    <row r="15" spans="1:9" ht="29.4" customHeight="1" x14ac:dyDescent="0.3">
      <c r="A15" s="8">
        <v>12</v>
      </c>
      <c r="B15" s="7">
        <v>2008</v>
      </c>
      <c r="C15" s="5" t="s">
        <v>2980</v>
      </c>
      <c r="D15" s="9" t="s">
        <v>2981</v>
      </c>
      <c r="E15" s="4">
        <v>533720947</v>
      </c>
      <c r="F15" s="6">
        <f t="shared" si="0"/>
        <v>0.53423045273315017</v>
      </c>
      <c r="G15" s="4">
        <v>465325334</v>
      </c>
      <c r="H15" s="6">
        <f t="shared" si="1"/>
        <v>0.46576954726684977</v>
      </c>
      <c r="I15" s="4">
        <v>999046281</v>
      </c>
    </row>
    <row r="16" spans="1:9" ht="43.8" customHeight="1" x14ac:dyDescent="0.3">
      <c r="A16" s="8">
        <v>13</v>
      </c>
      <c r="B16" s="7">
        <v>2016</v>
      </c>
      <c r="C16" s="5" t="s">
        <v>2982</v>
      </c>
      <c r="D16" s="9" t="s">
        <v>2966</v>
      </c>
      <c r="E16" s="4">
        <v>532177324</v>
      </c>
      <c r="F16" s="6">
        <f t="shared" si="0"/>
        <v>0.50436865651081941</v>
      </c>
      <c r="G16" s="4">
        <v>522958274</v>
      </c>
      <c r="H16" s="6">
        <f t="shared" si="1"/>
        <v>0.49563134348918064</v>
      </c>
      <c r="I16" s="4">
        <v>1055135598</v>
      </c>
    </row>
    <row r="17" spans="1:9" ht="43.8" customHeight="1" x14ac:dyDescent="0.3">
      <c r="A17" s="8">
        <v>14</v>
      </c>
      <c r="B17" s="7">
        <v>2019</v>
      </c>
      <c r="C17" s="5" t="s">
        <v>2983</v>
      </c>
      <c r="D17" s="9" t="s">
        <v>2966</v>
      </c>
      <c r="E17" s="4">
        <v>515202542</v>
      </c>
      <c r="F17" s="6">
        <f t="shared" si="0"/>
        <v>0.4802192930715295</v>
      </c>
      <c r="G17" s="4">
        <v>557645945</v>
      </c>
      <c r="H17" s="6">
        <f t="shared" si="1"/>
        <v>0.51978070692847056</v>
      </c>
      <c r="I17" s="4">
        <v>1072848487</v>
      </c>
    </row>
    <row r="18" spans="1:9" ht="29.4" customHeight="1" x14ac:dyDescent="0.3">
      <c r="A18" s="8">
        <v>15</v>
      </c>
      <c r="B18" s="7">
        <v>2017</v>
      </c>
      <c r="C18" s="5" t="s">
        <v>2984</v>
      </c>
      <c r="D18" s="9" t="s">
        <v>2966</v>
      </c>
      <c r="E18" s="4">
        <v>504014165</v>
      </c>
      <c r="F18" s="6">
        <f t="shared" si="0"/>
        <v>0.40157910409351344</v>
      </c>
      <c r="G18" s="4">
        <v>751066490</v>
      </c>
      <c r="H18" s="6">
        <f t="shared" si="1"/>
        <v>0.59842089590648662</v>
      </c>
      <c r="I18" s="4">
        <v>1255080655</v>
      </c>
    </row>
    <row r="19" spans="1:9" x14ac:dyDescent="0.3">
      <c r="A19" s="8">
        <v>16</v>
      </c>
      <c r="B19" s="7">
        <v>2016</v>
      </c>
      <c r="C19" s="5" t="s">
        <v>2985</v>
      </c>
      <c r="D19" s="9" t="s">
        <v>2966</v>
      </c>
      <c r="E19" s="4">
        <v>486295561</v>
      </c>
      <c r="F19" s="6">
        <f t="shared" si="0"/>
        <v>0.47443185863889348</v>
      </c>
      <c r="G19" s="4">
        <v>538710564</v>
      </c>
      <c r="H19" s="6">
        <f t="shared" si="1"/>
        <v>0.52556814136110652</v>
      </c>
      <c r="I19" s="4">
        <v>1025006125</v>
      </c>
    </row>
    <row r="20" spans="1:9" x14ac:dyDescent="0.3">
      <c r="A20" s="8">
        <v>17</v>
      </c>
      <c r="B20" s="7">
        <v>2019</v>
      </c>
      <c r="C20" s="5" t="s">
        <v>2986</v>
      </c>
      <c r="D20" s="9" t="s">
        <v>2966</v>
      </c>
      <c r="E20" s="4">
        <v>477373578</v>
      </c>
      <c r="F20" s="6">
        <f t="shared" si="0"/>
        <v>0.32992273086068635</v>
      </c>
      <c r="G20" s="4">
        <v>969551818</v>
      </c>
      <c r="H20" s="6">
        <f t="shared" si="1"/>
        <v>0.67007726913931365</v>
      </c>
      <c r="I20" s="4">
        <v>1446925396</v>
      </c>
    </row>
    <row r="21" spans="1:9" ht="28.8" x14ac:dyDescent="0.3">
      <c r="A21" s="8">
        <v>18</v>
      </c>
      <c r="B21" s="7">
        <v>1999</v>
      </c>
      <c r="C21" s="5" t="s">
        <v>2987</v>
      </c>
      <c r="D21" s="9" t="s">
        <v>2969</v>
      </c>
      <c r="E21" s="4">
        <v>474544677</v>
      </c>
      <c r="F21" s="6">
        <f t="shared" si="0"/>
        <v>0.46204871864595626</v>
      </c>
      <c r="G21" s="4">
        <v>552500000</v>
      </c>
      <c r="H21" s="6">
        <f t="shared" si="1"/>
        <v>0.5379512813540438</v>
      </c>
      <c r="I21" s="4">
        <v>1027044677</v>
      </c>
    </row>
    <row r="22" spans="1:9" ht="28.8" x14ac:dyDescent="0.3">
      <c r="A22" s="8">
        <v>19</v>
      </c>
      <c r="B22" s="7">
        <v>1977</v>
      </c>
      <c r="C22" s="5" t="s">
        <v>2988</v>
      </c>
      <c r="D22" s="9" t="s">
        <v>2969</v>
      </c>
      <c r="E22" s="4">
        <v>460998007</v>
      </c>
      <c r="F22" s="6">
        <f t="shared" si="0"/>
        <v>0.59453081235479621</v>
      </c>
      <c r="G22" s="4">
        <v>314400000</v>
      </c>
      <c r="H22" s="6">
        <f t="shared" si="1"/>
        <v>0.40546918764520373</v>
      </c>
      <c r="I22" s="4">
        <v>775398007</v>
      </c>
    </row>
    <row r="23" spans="1:9" x14ac:dyDescent="0.3">
      <c r="A23" s="8">
        <v>20</v>
      </c>
      <c r="B23" s="7">
        <v>2015</v>
      </c>
      <c r="C23" s="5" t="s">
        <v>2989</v>
      </c>
      <c r="D23" s="9" t="s">
        <v>2966</v>
      </c>
      <c r="E23" s="4">
        <v>459005868</v>
      </c>
      <c r="F23" s="6">
        <f t="shared" si="0"/>
        <v>0.32896171616069758</v>
      </c>
      <c r="G23" s="4">
        <v>936311111</v>
      </c>
      <c r="H23" s="6">
        <f t="shared" si="1"/>
        <v>0.67103828383930242</v>
      </c>
      <c r="I23" s="4">
        <v>1395316979</v>
      </c>
    </row>
    <row r="24" spans="1:9" x14ac:dyDescent="0.3">
      <c r="D24" s="11" t="s">
        <v>2996</v>
      </c>
      <c r="E24" s="12">
        <f>SUM(E4:E23)</f>
        <v>12085180215</v>
      </c>
      <c r="F24" s="14"/>
      <c r="G24" s="13">
        <f t="shared" ref="G24" si="2">SUM(G4:G23)</f>
        <v>18677851384</v>
      </c>
    </row>
    <row r="25" spans="1:9" x14ac:dyDescent="0.3">
      <c r="D25" s="11" t="s">
        <v>2993</v>
      </c>
      <c r="E25" s="12">
        <f>AVERAGE(E4:E24)</f>
        <v>1150969544.2857144</v>
      </c>
      <c r="F25" s="15"/>
      <c r="G25" s="13">
        <f t="shared" ref="G25" si="3">AVERAGE(G4:G24)</f>
        <v>1778842988.9523809</v>
      </c>
    </row>
  </sheetData>
  <mergeCells count="6">
    <mergeCell ref="A1:I1"/>
    <mergeCell ref="A2:A3"/>
    <mergeCell ref="B2:B3"/>
    <mergeCell ref="C2:C3"/>
    <mergeCell ref="D2:D3"/>
    <mergeCell ref="E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w 3 V 5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3 V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1 e V g o i k e 4 D g A A A B E A A A A T A B w A R m 9 y b X V s Y X M v U 2 V j d G l v b j E u b S C i G A A o o B Q A A A A A A A A A A A A A A A A A A A A A A A A A A A A r T k 0 u y c z P U w i G 0 I b W A F B L A Q I t A B Q A A g A I A M N 1 e V g / t K f k p A A A A P Y A A A A S A A A A A A A A A A A A A A A A A A A A A A B D b 2 5 m a W c v U G F j a 2 F n Z S 5 4 b W x Q S w E C L Q A U A A I A C A D D d X l Y D 8 r p q 6 Q A A A D p A A A A E w A A A A A A A A A A A A A A A A D w A A A A W 0 N v b n R l b n R f V H l w Z X N d L n h t b F B L A Q I t A B Q A A g A I A M N 1 e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w U U y U j 7 Y U G P 9 c T a x P j q S g A A A A A C A A A A A A A Q Z g A A A A E A A C A A A A C A X i V e H b A 6 6 O K k W g Z b 4 1 i 8 I j J g x J 7 i S T 1 x 5 T Y R C f Y w T w A A A A A O g A A A A A I A A C A A A A D O W Q 2 5 C 4 L / G 2 k E i S 7 M i 1 v K C J w n n d y G u C 6 + H H I S d Z u M C 1 A A A A B a 2 V s O I K J K D u r D R J R Y 7 0 r 7 m 2 i D o A 5 m k n T Y d o s b O q T B x Y Z 4 M 4 c 6 U x U w K B a u t Z g L l G X o u a L H p I O 4 F o 5 0 Y e Y Y j A U o x 0 j P 9 k X J g O Y y 7 h 7 G 7 v x S E E A A A A A e m 6 3 d c t y L D b W Y N Q p O r H W n L S t m c C 7 e p W K T r F I L x F D k S + j u 2 7 y v 2 B O O m u t P O D e x H h K b 8 D H V H t g d s o l j Z 7 C Z 8 U 5 4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55DE0A-070F-48F3-AAF2-3FE8C401323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4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Sivasankaranarayanan Dharmalingam</cp:lastModifiedBy>
  <dcterms:created xsi:type="dcterms:W3CDTF">2021-08-06T10:01:53Z</dcterms:created>
  <dcterms:modified xsi:type="dcterms:W3CDTF">2024-03-26T15:01:20Z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