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CC602B-EF4B-4592-AF96-40667DB326E9}" xr6:coauthVersionLast="45" xr6:coauthVersionMax="45" xr10:uidLastSave="{00000000-0000-0000-0000-000000000000}"/>
  <bookViews>
    <workbookView xWindow="-120" yWindow="-120" windowWidth="20730" windowHeight="11160" activeTab="2" xr2:uid="{D6ED2ABD-A899-43C6-A3FA-83E0307E8CE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9" i="2" l="1"/>
  <c r="L9" i="2"/>
  <c r="I9" i="2"/>
  <c r="F9" i="2"/>
  <c r="E25" i="1"/>
  <c r="C25" i="1"/>
  <c r="G18" i="1"/>
  <c r="F17" i="1"/>
  <c r="E16" i="1"/>
  <c r="D17" i="1"/>
  <c r="C16" i="1"/>
  <c r="G7" i="1"/>
  <c r="G8" i="1"/>
  <c r="G9" i="1"/>
  <c r="G10" i="1"/>
  <c r="G6" i="1"/>
  <c r="F11" i="1"/>
  <c r="E11" i="1"/>
  <c r="D11" i="1"/>
  <c r="C11" i="1"/>
</calcChain>
</file>

<file path=xl/sharedStrings.xml><?xml version="1.0" encoding="utf-8"?>
<sst xmlns="http://schemas.openxmlformats.org/spreadsheetml/2006/main" count="90" uniqueCount="26">
  <si>
    <t>ID/Milestones</t>
  </si>
  <si>
    <t>Doc Prep</t>
  </si>
  <si>
    <t>Form Upload</t>
  </si>
  <si>
    <t>Form Veri</t>
  </si>
  <si>
    <t>Form Up</t>
  </si>
  <si>
    <t>Company Inc</t>
  </si>
  <si>
    <t>Avg (In Hours)</t>
  </si>
  <si>
    <t>805 (Dhrubo)</t>
  </si>
  <si>
    <t>806 (Sharanya)</t>
  </si>
  <si>
    <t>807 (Vinod)</t>
  </si>
  <si>
    <t xml:space="preserve">ID/Ticket </t>
  </si>
  <si>
    <t xml:space="preserve">Alloted Time </t>
  </si>
  <si>
    <t>Completion of Task on Same day (in %)</t>
  </si>
  <si>
    <t>Dhrubo</t>
  </si>
  <si>
    <t>Sharanya</t>
  </si>
  <si>
    <t>Vinod</t>
  </si>
  <si>
    <t xml:space="preserve">Employee Name </t>
  </si>
  <si>
    <t>Document Preparation</t>
  </si>
  <si>
    <t>Form Verification</t>
  </si>
  <si>
    <t>Company Incorporated</t>
  </si>
  <si>
    <t>No of Task on Same Day</t>
  </si>
  <si>
    <t>%</t>
  </si>
  <si>
    <t>Milestone Activity</t>
  </si>
  <si>
    <t>3/4*100</t>
  </si>
  <si>
    <t>2/4*100</t>
  </si>
  <si>
    <t>Ticket Id/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</si>
</sst>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Ticket</a:t>
            </a:r>
            <a:r>
              <a:rPr lang="en-US" b="1" baseline="0"/>
              <a:t> Activity Closure Time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Avg (In Hours)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Sheet1!$J$5:$M$5</c:f>
              <c:strCache>
                <c:ptCount val="4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</c:strCache>
            </c:strRef>
          </c:cat>
          <c:val>
            <c:numRef>
              <c:f>Sheet1!$J$6:$M$6</c:f>
              <c:numCache>
                <c:formatCode>General</c:formatCode>
                <c:ptCount val="4"/>
                <c:pt idx="0">
                  <c:v>15.8</c:v>
                </c:pt>
                <c:pt idx="1">
                  <c:v>16.399999999999999</c:v>
                </c:pt>
                <c:pt idx="2">
                  <c:v>9.6</c:v>
                </c:pt>
                <c:pt idx="3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8B2-AF1F-E0C84D07C243}"/>
            </c:ext>
          </c:extLst>
        </c:ser>
        <c:ser>
          <c:idx val="1"/>
          <c:order val="1"/>
          <c:tx>
            <c:strRef>
              <c:f>Sheet1!$I$7</c:f>
              <c:strCache>
                <c:ptCount val="1"/>
                <c:pt idx="0">
                  <c:v>Alloted Time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Sheet1!$J$5:$M$5</c:f>
              <c:strCache>
                <c:ptCount val="4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</c:strCache>
            </c:strRef>
          </c:cat>
          <c:val>
            <c:numRef>
              <c:f>Sheet1!$J$7:$M$7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8B2-AF1F-E0C84D07C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354888"/>
        <c:axId val="390355216"/>
      </c:barChart>
      <c:catAx>
        <c:axId val="39035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5216"/>
        <c:crosses val="autoZero"/>
        <c:auto val="1"/>
        <c:lblAlgn val="ctr"/>
        <c:lblOffset val="100"/>
        <c:noMultiLvlLbl val="0"/>
      </c:catAx>
      <c:valAx>
        <c:axId val="3903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Completion of Task on Same day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Completion of Task on Same day (in 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Sheet1!$C$22:$G$22</c:f>
              <c:numCache>
                <c:formatCode>General</c:formatCode>
                <c:ptCount val="5"/>
                <c:pt idx="0">
                  <c:v>995069</c:v>
                </c:pt>
                <c:pt idx="1">
                  <c:v>995070</c:v>
                </c:pt>
                <c:pt idx="2">
                  <c:v>995071</c:v>
                </c:pt>
                <c:pt idx="3">
                  <c:v>995072</c:v>
                </c:pt>
                <c:pt idx="4">
                  <c:v>995073</c:v>
                </c:pt>
              </c:numCache>
            </c:num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D-4D95-B9A7-7F852688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585808"/>
        <c:axId val="428577936"/>
      </c:barChart>
      <c:catAx>
        <c:axId val="4285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77936"/>
        <c:crosses val="autoZero"/>
        <c:auto val="1"/>
        <c:lblAlgn val="ctr"/>
        <c:lblOffset val="100"/>
        <c:noMultiLvlLbl val="0"/>
      </c:catAx>
      <c:valAx>
        <c:axId val="4285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Completion of Task on Same day (in 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Sheet1!$C$24:$G$24</c:f>
              <c:strCache>
                <c:ptCount val="5"/>
                <c:pt idx="0">
                  <c:v>Dhrubo</c:v>
                </c:pt>
                <c:pt idx="1">
                  <c:v>Sharanya</c:v>
                </c:pt>
                <c:pt idx="2">
                  <c:v>Dhrubo</c:v>
                </c:pt>
                <c:pt idx="3">
                  <c:v>Sharanya</c:v>
                </c:pt>
                <c:pt idx="4">
                  <c:v>Vinod</c:v>
                </c:pt>
              </c:strCache>
            </c:strRef>
          </c:cat>
          <c:val>
            <c:numRef>
              <c:f>Sheet1!$C$25:$G$25</c:f>
              <c:numCache>
                <c:formatCode>General</c:formatCode>
                <c:ptCount val="5"/>
                <c:pt idx="0">
                  <c:v>75</c:v>
                </c:pt>
                <c:pt idx="1">
                  <c:v>50</c:v>
                </c:pt>
                <c:pt idx="2">
                  <c:v>50</c:v>
                </c:pt>
                <c:pt idx="3">
                  <c:v>75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B-41D9-A6C1-9EB5552A1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584824"/>
        <c:axId val="294129640"/>
      </c:barChart>
      <c:catAx>
        <c:axId val="42858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29640"/>
        <c:crosses val="autoZero"/>
        <c:auto val="1"/>
        <c:lblAlgn val="ctr"/>
        <c:lblOffset val="100"/>
        <c:noMultiLvlLbl val="0"/>
      </c:catAx>
      <c:valAx>
        <c:axId val="29412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8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Milestone Closure</a:t>
            </a:r>
            <a:r>
              <a:rPr lang="en-US" b="1" baseline="0"/>
              <a:t> Time (Activity Vs Employee)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805 (Dhrubo)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Sheet1!$C$5:$G$5</c:f>
              <c:strCache>
                <c:ptCount val="5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  <c:pt idx="4">
                  <c:v>Avg (In Hours)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24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1-460A-A4B3-6AE96E2794CE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806 (Sharanya)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Sheet1!$C$5:$G$5</c:f>
              <c:strCache>
                <c:ptCount val="5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  <c:pt idx="4">
                  <c:v>Avg (In Hours)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20</c:v>
                </c:pt>
                <c:pt idx="2">
                  <c:v>23</c:v>
                </c:pt>
                <c:pt idx="3">
                  <c:v>7</c:v>
                </c:pt>
                <c:pt idx="4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1-460A-A4B3-6AE96E2794CE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805 (Dhrubo)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Sheet1!$C$5:$G$5</c:f>
              <c:strCache>
                <c:ptCount val="5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  <c:pt idx="4">
                  <c:v>Avg (In Hours)</c:v>
                </c:pt>
              </c:strCache>
            </c:strRef>
          </c:cat>
          <c:val>
            <c:numRef>
              <c:f>Sheet1!$C$8:$G$8</c:f>
              <c:numCache>
                <c:formatCode>General</c:formatCode>
                <c:ptCount val="5"/>
                <c:pt idx="0">
                  <c:v>5</c:v>
                </c:pt>
                <c:pt idx="1">
                  <c:v>24</c:v>
                </c:pt>
                <c:pt idx="2">
                  <c:v>3</c:v>
                </c:pt>
                <c:pt idx="3">
                  <c:v>22</c:v>
                </c:pt>
                <c:pt idx="4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1-460A-A4B3-6AE96E2794CE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806 (Sharanya)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Sheet1!$C$5:$G$5</c:f>
              <c:strCache>
                <c:ptCount val="5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  <c:pt idx="4">
                  <c:v>Avg (In Hours)</c:v>
                </c:pt>
              </c:strCache>
            </c:strRef>
          </c:cat>
          <c:val>
            <c:numRef>
              <c:f>Sheet1!$C$9:$G$9</c:f>
              <c:numCache>
                <c:formatCode>General</c:formatCode>
                <c:ptCount val="5"/>
                <c:pt idx="0">
                  <c:v>22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E1-460A-A4B3-6AE96E2794CE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807 (Vinod)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Sheet1!$C$5:$G$5</c:f>
              <c:strCache>
                <c:ptCount val="5"/>
                <c:pt idx="0">
                  <c:v>Doc Prep</c:v>
                </c:pt>
                <c:pt idx="1">
                  <c:v>Form Veri</c:v>
                </c:pt>
                <c:pt idx="2">
                  <c:v>Form Up</c:v>
                </c:pt>
                <c:pt idx="3">
                  <c:v>Company Inc</c:v>
                </c:pt>
                <c:pt idx="4">
                  <c:v>Avg (In Hours)</c:v>
                </c:pt>
              </c:strCache>
            </c:strRef>
          </c:cat>
          <c:val>
            <c:numRef>
              <c:f>Sheet1!$C$10:$G$10</c:f>
              <c:numCache>
                <c:formatCode>General</c:formatCode>
                <c:ptCount val="5"/>
                <c:pt idx="0">
                  <c:v>27</c:v>
                </c:pt>
                <c:pt idx="1">
                  <c:v>26</c:v>
                </c:pt>
                <c:pt idx="2">
                  <c:v>9</c:v>
                </c:pt>
                <c:pt idx="3">
                  <c:v>6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E1-460A-A4B3-6AE96E27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705912"/>
        <c:axId val="439002408"/>
      </c:barChart>
      <c:catAx>
        <c:axId val="42670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02408"/>
        <c:crosses val="autoZero"/>
        <c:auto val="1"/>
        <c:lblAlgn val="ctr"/>
        <c:lblOffset val="100"/>
        <c:noMultiLvlLbl val="0"/>
      </c:catAx>
      <c:valAx>
        <c:axId val="43900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completion on Same Day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Sheet2!$E$11:$E$14</c:f>
              <c:strCache>
                <c:ptCount val="4"/>
                <c:pt idx="0">
                  <c:v>Document Preparation</c:v>
                </c:pt>
                <c:pt idx="1">
                  <c:v>Form Verification</c:v>
                </c:pt>
                <c:pt idx="2">
                  <c:v>Form Upload</c:v>
                </c:pt>
                <c:pt idx="3">
                  <c:v>Company Incorporated</c:v>
                </c:pt>
              </c:strCache>
            </c:strRef>
          </c:cat>
          <c:val>
            <c:numRef>
              <c:f>Sheet2!$G$11:$G$14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80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2-4C29-8668-49CA66708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96696"/>
        <c:axId val="306397024"/>
      </c:barChart>
      <c:catAx>
        <c:axId val="30639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97024"/>
        <c:crosses val="autoZero"/>
        <c:auto val="1"/>
        <c:lblAlgn val="ctr"/>
        <c:lblOffset val="100"/>
        <c:noMultiLvlLbl val="0"/>
      </c:catAx>
      <c:valAx>
        <c:axId val="3063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9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11</xdr:row>
      <xdr:rowOff>176212</xdr:rowOff>
    </xdr:from>
    <xdr:to>
      <xdr:col>15</xdr:col>
      <xdr:colOff>138112</xdr:colOff>
      <xdr:row>26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470D1-CD80-433C-9B09-2E7069DD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1300162</xdr:colOff>
      <xdr:row>26</xdr:row>
      <xdr:rowOff>23812</xdr:rowOff>
    </xdr:from>
    <xdr:to>
      <xdr:col>7</xdr:col>
      <xdr:colOff>376237</xdr:colOff>
      <xdr:row>40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7C3B60-8F82-497F-87A7-CAB6B633A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271462</xdr:colOff>
      <xdr:row>30</xdr:row>
      <xdr:rowOff>80962</xdr:rowOff>
    </xdr:from>
    <xdr:to>
      <xdr:col>14</xdr:col>
      <xdr:colOff>576262</xdr:colOff>
      <xdr:row>44</xdr:row>
      <xdr:rowOff>157162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048696-AF7D-46C5-9C99-E51520760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80961</xdr:colOff>
      <xdr:row>3</xdr:row>
      <xdr:rowOff>61912</xdr:rowOff>
    </xdr:from>
    <xdr:to>
      <xdr:col>23</xdr:col>
      <xdr:colOff>57150</xdr:colOff>
      <xdr:row>17</xdr:row>
      <xdr:rowOff>138112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5B6622-B56A-41B9-BED1-776FFA231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11</xdr:row>
      <xdr:rowOff>100012</xdr:rowOff>
    </xdr:from>
    <xdr:to>
      <xdr:col>15</xdr:col>
      <xdr:colOff>571500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4616E-5828-41ED-BFB1-C02E0E212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E82D-B020-4C89-A37A-F7248D55A7E9}">
  <dimension ref="B4:M25"/>
  <sheetViews>
    <sheetView workbookViewId="0">
      <selection activeCell="C15" sqref="C15:G15"/>
    </sheetView>
  </sheetViews>
  <sheetFormatPr defaultRowHeight="15" x14ac:dyDescent="0.25"/>
  <cols>
    <col min="2" max="2" width="29.85546875" customWidth="1"/>
    <col min="4" max="4" width="9.5703125" customWidth="1"/>
    <col min="6" max="6" width="12.140625" customWidth="1"/>
    <col min="7" max="7" width="12.5703125" customWidth="1"/>
  </cols>
  <sheetData>
    <row r="4" spans="2:13" x14ac:dyDescent="0.25">
      <c r="B4" s="1"/>
      <c r="G4" s="1"/>
    </row>
    <row r="5" spans="2:13" x14ac:dyDescent="0.25">
      <c r="B5" s="2" t="s">
        <v>0</v>
      </c>
      <c r="C5" s="1" t="s">
        <v>1</v>
      </c>
      <c r="D5" s="1" t="s">
        <v>3</v>
      </c>
      <c r="E5" s="1" t="s">
        <v>4</v>
      </c>
      <c r="F5" s="1" t="s">
        <v>5</v>
      </c>
      <c r="G5" s="2" t="s">
        <v>6</v>
      </c>
      <c r="J5" s="1" t="s">
        <v>1</v>
      </c>
      <c r="K5" s="1" t="s">
        <v>3</v>
      </c>
      <c r="L5" s="1" t="s">
        <v>4</v>
      </c>
      <c r="M5" s="1" t="s">
        <v>5</v>
      </c>
    </row>
    <row r="6" spans="2:13" x14ac:dyDescent="0.25">
      <c r="B6" s="2" t="s">
        <v>7</v>
      </c>
      <c r="C6" s="2">
        <v>24</v>
      </c>
      <c r="D6" s="2">
        <v>5</v>
      </c>
      <c r="E6" s="2">
        <v>9</v>
      </c>
      <c r="F6" s="2">
        <v>6</v>
      </c>
      <c r="G6" s="2">
        <f>AVERAGE(C6:F6)</f>
        <v>11</v>
      </c>
      <c r="H6" s="3"/>
      <c r="I6" t="s">
        <v>6</v>
      </c>
      <c r="J6">
        <v>15.8</v>
      </c>
      <c r="K6">
        <v>16.399999999999999</v>
      </c>
      <c r="L6">
        <v>9.6</v>
      </c>
      <c r="M6">
        <v>8.6</v>
      </c>
    </row>
    <row r="7" spans="2:13" x14ac:dyDescent="0.25">
      <c r="B7" s="2" t="s">
        <v>8</v>
      </c>
      <c r="C7" s="2">
        <v>1</v>
      </c>
      <c r="D7" s="2">
        <v>20</v>
      </c>
      <c r="E7" s="2">
        <v>23</v>
      </c>
      <c r="F7" s="2">
        <v>7</v>
      </c>
      <c r="G7" s="2">
        <f t="shared" ref="G7:G10" si="0">AVERAGE(C7:F7)</f>
        <v>12.75</v>
      </c>
      <c r="I7" t="s">
        <v>11</v>
      </c>
      <c r="J7">
        <v>10</v>
      </c>
      <c r="K7">
        <v>8</v>
      </c>
      <c r="L7">
        <v>8</v>
      </c>
      <c r="M7">
        <v>8</v>
      </c>
    </row>
    <row r="8" spans="2:13" x14ac:dyDescent="0.25">
      <c r="B8" s="2" t="s">
        <v>7</v>
      </c>
      <c r="C8" s="2">
        <v>5</v>
      </c>
      <c r="D8" s="2">
        <v>24</v>
      </c>
      <c r="E8" s="2">
        <v>3</v>
      </c>
      <c r="F8" s="2">
        <v>22</v>
      </c>
      <c r="G8" s="2">
        <f t="shared" si="0"/>
        <v>13.5</v>
      </c>
    </row>
    <row r="9" spans="2:13" x14ac:dyDescent="0.25">
      <c r="B9" s="2" t="s">
        <v>8</v>
      </c>
      <c r="C9" s="2">
        <v>22</v>
      </c>
      <c r="D9" s="2">
        <v>7</v>
      </c>
      <c r="E9" s="2">
        <v>4</v>
      </c>
      <c r="F9" s="2">
        <v>2</v>
      </c>
      <c r="G9" s="2">
        <f t="shared" si="0"/>
        <v>8.75</v>
      </c>
    </row>
    <row r="10" spans="2:13" x14ac:dyDescent="0.25">
      <c r="B10" s="2" t="s">
        <v>9</v>
      </c>
      <c r="C10" s="2">
        <v>27</v>
      </c>
      <c r="D10" s="2">
        <v>26</v>
      </c>
      <c r="E10" s="2">
        <v>9</v>
      </c>
      <c r="F10" s="2">
        <v>6</v>
      </c>
      <c r="G10" s="2">
        <f t="shared" si="0"/>
        <v>17</v>
      </c>
    </row>
    <row r="11" spans="2:13" x14ac:dyDescent="0.25">
      <c r="B11" s="2" t="s">
        <v>6</v>
      </c>
      <c r="C11" s="2">
        <f>AVERAGE(C6:C10)</f>
        <v>15.8</v>
      </c>
      <c r="D11" s="2">
        <f>AVERAGE(D6:D10)</f>
        <v>16.399999999999999</v>
      </c>
      <c r="E11" s="2">
        <f>AVERAGE(E6:E10)</f>
        <v>9.6</v>
      </c>
      <c r="F11" s="2">
        <f>AVERAGE(F6:F10)</f>
        <v>8.6</v>
      </c>
      <c r="G11" s="2"/>
    </row>
    <row r="12" spans="2:13" x14ac:dyDescent="0.25">
      <c r="B12" s="4" t="s">
        <v>11</v>
      </c>
      <c r="C12" s="4">
        <v>10</v>
      </c>
      <c r="D12" s="4">
        <v>8</v>
      </c>
      <c r="E12" s="4">
        <v>8</v>
      </c>
      <c r="F12" s="4">
        <v>8</v>
      </c>
      <c r="G12" s="1"/>
    </row>
    <row r="15" spans="2:13" x14ac:dyDescent="0.25">
      <c r="B15" s="2" t="s">
        <v>10</v>
      </c>
      <c r="C15" s="2">
        <v>995069</v>
      </c>
      <c r="D15" s="2">
        <v>995070</v>
      </c>
      <c r="E15" s="2">
        <v>995071</v>
      </c>
      <c r="F15" s="2">
        <v>995072</v>
      </c>
      <c r="G15" s="2">
        <v>995073</v>
      </c>
    </row>
    <row r="16" spans="2:13" x14ac:dyDescent="0.25">
      <c r="B16" s="2" t="s">
        <v>7</v>
      </c>
      <c r="C16" s="2">
        <f>3/4*100</f>
        <v>75</v>
      </c>
      <c r="D16" s="2"/>
      <c r="E16" s="2">
        <f>2/4*100</f>
        <v>50</v>
      </c>
      <c r="F16" s="2"/>
      <c r="G16" s="2"/>
    </row>
    <row r="17" spans="2:7" x14ac:dyDescent="0.25">
      <c r="B17" s="2" t="s">
        <v>8</v>
      </c>
      <c r="C17" s="2"/>
      <c r="D17" s="2">
        <f>2/4*100</f>
        <v>50</v>
      </c>
      <c r="E17" s="2"/>
      <c r="F17" s="2">
        <f>3/4*100</f>
        <v>75</v>
      </c>
      <c r="G17" s="2"/>
    </row>
    <row r="18" spans="2:7" x14ac:dyDescent="0.25">
      <c r="B18" s="2" t="s">
        <v>9</v>
      </c>
      <c r="C18" s="2"/>
      <c r="D18" s="2"/>
      <c r="E18" s="2"/>
      <c r="F18" s="2"/>
      <c r="G18" s="2">
        <f>2/4*100</f>
        <v>50</v>
      </c>
    </row>
    <row r="22" spans="2:7" x14ac:dyDescent="0.25">
      <c r="B22" s="2" t="s">
        <v>10</v>
      </c>
      <c r="C22" s="2">
        <v>995069</v>
      </c>
      <c r="D22" s="2">
        <v>995070</v>
      </c>
      <c r="E22" s="2">
        <v>995071</v>
      </c>
      <c r="F22" s="2">
        <v>995072</v>
      </c>
      <c r="G22" s="2">
        <v>995073</v>
      </c>
    </row>
    <row r="23" spans="2:7" x14ac:dyDescent="0.25">
      <c r="B23" s="2" t="s">
        <v>12</v>
      </c>
      <c r="C23" s="2" t="s">
        <v>23</v>
      </c>
      <c r="D23" s="2" t="s">
        <v>24</v>
      </c>
      <c r="E23" s="2" t="s">
        <v>24</v>
      </c>
      <c r="F23" s="2" t="s">
        <v>23</v>
      </c>
      <c r="G23" s="2" t="s">
        <v>24</v>
      </c>
    </row>
    <row r="24" spans="2:7" x14ac:dyDescent="0.25">
      <c r="B24" s="2" t="s">
        <v>16</v>
      </c>
      <c r="C24" s="2" t="s">
        <v>13</v>
      </c>
      <c r="D24" s="2" t="s">
        <v>14</v>
      </c>
      <c r="E24" s="2" t="s">
        <v>13</v>
      </c>
      <c r="F24" s="2" t="s">
        <v>14</v>
      </c>
      <c r="G24" s="2" t="s">
        <v>15</v>
      </c>
    </row>
    <row r="25" spans="2:7" x14ac:dyDescent="0.25">
      <c r="B25" s="2" t="s">
        <v>12</v>
      </c>
      <c r="C25" s="2">
        <f>3/4*100</f>
        <v>75</v>
      </c>
      <c r="D25" s="2">
        <v>50</v>
      </c>
      <c r="E25" s="2">
        <f>2/4*100</f>
        <v>50</v>
      </c>
      <c r="F25" s="2">
        <v>75</v>
      </c>
      <c r="G25" s="2">
        <v>50</v>
      </c>
    </row>
  </sheetData>
  <pageMargins left="0.7" right="0.7" top="0.75" bottom="0.75" header="0.3" footer="0.3"/>
  <ignoredErrors>
    <ignoredError sqref="G6:G10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F198-E913-4A37-B51C-B7C46E63BE5E}">
  <dimension ref="B3:O14"/>
  <sheetViews>
    <sheetView topLeftCell="A2" workbookViewId="0">
      <selection activeCell="E11" sqref="E11:E14"/>
    </sheetView>
  </sheetViews>
  <sheetFormatPr defaultRowHeight="15" x14ac:dyDescent="0.25"/>
  <cols>
    <col min="5" max="5" width="21.140625" customWidth="1"/>
  </cols>
  <sheetData>
    <row r="3" spans="2:15" x14ac:dyDescent="0.25">
      <c r="E3" s="1" t="s">
        <v>1</v>
      </c>
      <c r="F3">
        <v>0</v>
      </c>
      <c r="H3" s="1" t="s">
        <v>3</v>
      </c>
      <c r="I3">
        <v>1</v>
      </c>
      <c r="K3" s="1" t="s">
        <v>4</v>
      </c>
      <c r="L3">
        <v>1</v>
      </c>
      <c r="N3" s="1" t="s">
        <v>5</v>
      </c>
      <c r="O3">
        <v>1</v>
      </c>
    </row>
    <row r="4" spans="2:15" x14ac:dyDescent="0.25">
      <c r="E4" s="1" t="s">
        <v>1</v>
      </c>
      <c r="F4">
        <v>1</v>
      </c>
      <c r="H4" s="1" t="s">
        <v>3</v>
      </c>
      <c r="I4">
        <v>0</v>
      </c>
      <c r="K4" s="1" t="s">
        <v>4</v>
      </c>
      <c r="L4">
        <v>0</v>
      </c>
      <c r="N4" s="1" t="s">
        <v>5</v>
      </c>
      <c r="O4">
        <v>1</v>
      </c>
    </row>
    <row r="5" spans="2:15" x14ac:dyDescent="0.25">
      <c r="E5" s="1" t="s">
        <v>1</v>
      </c>
      <c r="F5">
        <v>1</v>
      </c>
      <c r="H5" s="1" t="s">
        <v>3</v>
      </c>
      <c r="I5">
        <v>0</v>
      </c>
      <c r="K5" s="1" t="s">
        <v>4</v>
      </c>
      <c r="L5">
        <v>1</v>
      </c>
      <c r="N5" s="1" t="s">
        <v>5</v>
      </c>
      <c r="O5">
        <v>0</v>
      </c>
    </row>
    <row r="6" spans="2:15" x14ac:dyDescent="0.25">
      <c r="E6" s="1" t="s">
        <v>1</v>
      </c>
      <c r="F6">
        <v>0</v>
      </c>
      <c r="H6" s="1" t="s">
        <v>3</v>
      </c>
      <c r="I6">
        <v>1</v>
      </c>
      <c r="K6" s="1" t="s">
        <v>4</v>
      </c>
      <c r="L6">
        <v>1</v>
      </c>
      <c r="N6" s="1" t="s">
        <v>5</v>
      </c>
      <c r="O6">
        <v>1</v>
      </c>
    </row>
    <row r="7" spans="2:15" x14ac:dyDescent="0.25">
      <c r="E7" s="1" t="s">
        <v>1</v>
      </c>
      <c r="F7">
        <v>0</v>
      </c>
      <c r="H7" s="1" t="s">
        <v>3</v>
      </c>
      <c r="I7">
        <v>0</v>
      </c>
      <c r="K7" s="1" t="s">
        <v>4</v>
      </c>
      <c r="L7">
        <v>1</v>
      </c>
      <c r="N7" s="1" t="s">
        <v>5</v>
      </c>
      <c r="O7">
        <v>1</v>
      </c>
    </row>
    <row r="9" spans="2:15" x14ac:dyDescent="0.25">
      <c r="F9">
        <f>2/5*100</f>
        <v>40</v>
      </c>
      <c r="I9">
        <f>2/5*100</f>
        <v>40</v>
      </c>
      <c r="L9">
        <f>4/5*100</f>
        <v>80</v>
      </c>
      <c r="O9">
        <f>4/5*100</f>
        <v>80</v>
      </c>
    </row>
    <row r="10" spans="2:15" x14ac:dyDescent="0.25">
      <c r="E10" s="2" t="s">
        <v>22</v>
      </c>
      <c r="F10" s="2" t="s">
        <v>20</v>
      </c>
      <c r="G10" s="2" t="s">
        <v>21</v>
      </c>
    </row>
    <row r="11" spans="2:15" x14ac:dyDescent="0.25">
      <c r="E11" s="2" t="s">
        <v>17</v>
      </c>
      <c r="F11" s="2">
        <v>2</v>
      </c>
      <c r="G11" s="2">
        <v>40</v>
      </c>
    </row>
    <row r="12" spans="2:15" x14ac:dyDescent="0.25">
      <c r="B12" s="1" t="s">
        <v>3</v>
      </c>
      <c r="C12">
        <v>0</v>
      </c>
      <c r="E12" s="2" t="s">
        <v>18</v>
      </c>
      <c r="F12" s="2">
        <v>2</v>
      </c>
      <c r="G12" s="2">
        <v>40</v>
      </c>
    </row>
    <row r="13" spans="2:15" x14ac:dyDescent="0.25">
      <c r="E13" s="2" t="s">
        <v>2</v>
      </c>
      <c r="F13" s="2">
        <v>4</v>
      </c>
      <c r="G13" s="2">
        <v>80</v>
      </c>
    </row>
    <row r="14" spans="2:15" x14ac:dyDescent="0.25">
      <c r="E14" s="2" t="s">
        <v>19</v>
      </c>
      <c r="F14" s="2">
        <v>4</v>
      </c>
      <c r="G14" s="2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05D8-F975-4E76-BBC0-04E6B4FF46EE}">
  <dimension ref="B4:G26"/>
  <sheetViews>
    <sheetView tabSelected="1" topLeftCell="A6" workbookViewId="0">
      <selection activeCell="B7" sqref="B7:G26"/>
    </sheetView>
  </sheetViews>
  <sheetFormatPr defaultRowHeight="15" x14ac:dyDescent="0.25"/>
  <cols>
    <col min="2" max="2" width="27" customWidth="1"/>
    <col min="3" max="3" width="22.28515625" customWidth="1"/>
    <col min="4" max="4" width="21.7109375" customWidth="1"/>
    <col min="5" max="5" width="20.140625" customWidth="1"/>
    <col min="6" max="6" width="21" customWidth="1"/>
    <col min="7" max="7" width="20.5703125" customWidth="1"/>
  </cols>
  <sheetData>
    <row r="4" spans="2:7" x14ac:dyDescent="0.25">
      <c r="C4" s="6" t="s">
        <v>17</v>
      </c>
      <c r="D4" s="7" t="s">
        <v>18</v>
      </c>
      <c r="E4" s="9" t="s">
        <v>2</v>
      </c>
      <c r="F4" s="8" t="s">
        <v>19</v>
      </c>
    </row>
    <row r="6" spans="2:7" x14ac:dyDescent="0.25">
      <c r="B6" s="5"/>
    </row>
    <row r="7" spans="2:7" x14ac:dyDescent="0.25">
      <c r="B7" s="10" t="s">
        <v>25</v>
      </c>
      <c r="C7" s="10">
        <v>43770</v>
      </c>
      <c r="D7" s="10">
        <v>43771</v>
      </c>
      <c r="E7" s="10">
        <v>43772</v>
      </c>
      <c r="F7" s="10">
        <v>43773</v>
      </c>
      <c r="G7" s="10">
        <v>43774</v>
      </c>
    </row>
    <row r="8" spans="2:7" x14ac:dyDescent="0.25">
      <c r="B8" s="2">
        <v>995069</v>
      </c>
      <c r="C8" s="2"/>
      <c r="D8" s="6" t="s">
        <v>17</v>
      </c>
      <c r="E8" s="2"/>
      <c r="F8" s="2"/>
      <c r="G8" s="2"/>
    </row>
    <row r="9" spans="2:7" x14ac:dyDescent="0.25">
      <c r="B9" s="2"/>
      <c r="C9" s="2"/>
      <c r="D9" s="7" t="s">
        <v>18</v>
      </c>
      <c r="E9" s="2"/>
      <c r="F9" s="2"/>
      <c r="G9" s="2"/>
    </row>
    <row r="10" spans="2:7" x14ac:dyDescent="0.25">
      <c r="B10" s="2"/>
      <c r="C10" s="2"/>
      <c r="D10" s="2"/>
      <c r="E10" s="9" t="s">
        <v>2</v>
      </c>
      <c r="F10" s="2"/>
      <c r="G10" s="2"/>
    </row>
    <row r="11" spans="2:7" x14ac:dyDescent="0.25">
      <c r="B11" s="2"/>
      <c r="C11" s="2"/>
      <c r="D11" s="2"/>
      <c r="E11" s="2"/>
      <c r="F11" s="8" t="s">
        <v>19</v>
      </c>
      <c r="G11" s="2"/>
    </row>
    <row r="12" spans="2:7" x14ac:dyDescent="0.25">
      <c r="B12" s="2">
        <v>995070</v>
      </c>
      <c r="C12" s="6" t="s">
        <v>17</v>
      </c>
      <c r="D12" s="2"/>
      <c r="E12" s="2"/>
      <c r="F12" s="2"/>
      <c r="G12" s="2"/>
    </row>
    <row r="13" spans="2:7" x14ac:dyDescent="0.25">
      <c r="B13" s="2"/>
      <c r="C13" s="2"/>
      <c r="D13" s="7" t="s">
        <v>18</v>
      </c>
      <c r="E13" s="9" t="s">
        <v>2</v>
      </c>
      <c r="F13" s="2"/>
      <c r="G13" s="2"/>
    </row>
    <row r="14" spans="2:7" x14ac:dyDescent="0.25">
      <c r="B14" s="2"/>
      <c r="C14" s="2"/>
      <c r="D14" s="2"/>
      <c r="E14" s="8" t="s">
        <v>19</v>
      </c>
      <c r="F14" s="2"/>
      <c r="G14" s="2"/>
    </row>
    <row r="15" spans="2:7" x14ac:dyDescent="0.25">
      <c r="B15" s="2">
        <v>995071</v>
      </c>
      <c r="C15" s="6" t="s">
        <v>17</v>
      </c>
      <c r="D15" s="2"/>
      <c r="E15" s="2"/>
      <c r="F15" s="2"/>
      <c r="G15" s="2"/>
    </row>
    <row r="16" spans="2:7" x14ac:dyDescent="0.25">
      <c r="B16" s="2"/>
      <c r="C16" s="2"/>
      <c r="D16" s="7" t="s">
        <v>18</v>
      </c>
      <c r="E16" s="2"/>
      <c r="F16" s="2"/>
      <c r="G16" s="2"/>
    </row>
    <row r="17" spans="2:7" x14ac:dyDescent="0.25">
      <c r="B17" s="2"/>
      <c r="C17" s="2"/>
      <c r="D17" s="2"/>
      <c r="E17" s="9" t="s">
        <v>2</v>
      </c>
      <c r="F17" s="2"/>
      <c r="G17" s="2"/>
    </row>
    <row r="18" spans="2:7" x14ac:dyDescent="0.25">
      <c r="B18" s="2"/>
      <c r="C18" s="2"/>
      <c r="D18" s="2"/>
      <c r="E18" s="2"/>
      <c r="F18" s="8" t="s">
        <v>19</v>
      </c>
      <c r="G18" s="2"/>
    </row>
    <row r="19" spans="2:7" x14ac:dyDescent="0.25">
      <c r="B19" s="2">
        <v>995072</v>
      </c>
      <c r="C19" s="2"/>
      <c r="D19" s="6" t="s">
        <v>17</v>
      </c>
      <c r="E19" s="2"/>
      <c r="F19" s="2"/>
      <c r="G19" s="2"/>
    </row>
    <row r="20" spans="2:7" x14ac:dyDescent="0.25">
      <c r="B20" s="2"/>
      <c r="C20" s="2"/>
      <c r="D20" s="7" t="s">
        <v>18</v>
      </c>
      <c r="E20" s="2"/>
      <c r="F20" s="2"/>
      <c r="G20" s="2"/>
    </row>
    <row r="21" spans="2:7" x14ac:dyDescent="0.25">
      <c r="B21" s="2"/>
      <c r="C21" s="2"/>
      <c r="D21" s="2"/>
      <c r="E21" s="9" t="s">
        <v>2</v>
      </c>
      <c r="F21" s="2"/>
      <c r="G21" s="2"/>
    </row>
    <row r="22" spans="2:7" x14ac:dyDescent="0.25">
      <c r="B22" s="2"/>
      <c r="C22" s="2"/>
      <c r="D22" s="2"/>
      <c r="E22" s="8" t="s">
        <v>19</v>
      </c>
      <c r="F22" s="2"/>
      <c r="G22" s="2"/>
    </row>
    <row r="23" spans="2:7" x14ac:dyDescent="0.25">
      <c r="B23" s="2">
        <v>995073</v>
      </c>
      <c r="C23" s="2"/>
      <c r="D23" s="6" t="s">
        <v>17</v>
      </c>
      <c r="E23" s="2"/>
      <c r="F23" s="2"/>
      <c r="G23" s="2"/>
    </row>
    <row r="24" spans="2:7" x14ac:dyDescent="0.25">
      <c r="B24" s="2"/>
      <c r="C24" s="2"/>
      <c r="D24" s="2"/>
      <c r="E24" s="7" t="s">
        <v>18</v>
      </c>
      <c r="F24" s="2"/>
      <c r="G24" s="2"/>
    </row>
    <row r="25" spans="2:7" x14ac:dyDescent="0.25">
      <c r="B25" s="2"/>
      <c r="C25" s="2"/>
      <c r="D25" s="2"/>
      <c r="E25" s="2"/>
      <c r="F25" s="9" t="s">
        <v>2</v>
      </c>
      <c r="G25" s="2"/>
    </row>
    <row r="26" spans="2:7" x14ac:dyDescent="0.25">
      <c r="B26" s="2"/>
      <c r="C26" s="2"/>
      <c r="D26" s="2"/>
      <c r="E26" s="2"/>
      <c r="F26" s="2"/>
      <c r="G2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2019-11-14T08:29:13Z</dcterms:created>
  <dcterms:modified xsi:type="dcterms:W3CDTF">2019-11-14T10:13:06Z</dcterms:modified>
</cp:coreProperties>
</file>