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Lithium Clustering\"/>
    </mc:Choice>
  </mc:AlternateContent>
  <xr:revisionPtr revIDLastSave="0" documentId="13_ncr:1_{69A67052-C9D7-4AD4-8709-7D126C7DAC66}" xr6:coauthVersionLast="45" xr6:coauthVersionMax="45" xr10:uidLastSave="{00000000-0000-0000-0000-000000000000}"/>
  <bookViews>
    <workbookView xWindow="-120" yWindow="-120" windowWidth="20730" windowHeight="11160" xr2:uid="{6EEB049A-1755-48CA-9FE5-AE22EA6E0BD2}"/>
  </bookViews>
  <sheets>
    <sheet name="Sheet1" sheetId="1" r:id="rId1"/>
  </sheets>
  <definedNames>
    <definedName name="solver_adj" localSheetId="0" hidden="1">Sheet1!$I$9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Sheet1!$I$9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Sheet1!$I$10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1300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1" l="1"/>
  <c r="E9" i="1"/>
  <c r="F19" i="1"/>
  <c r="E20" i="1"/>
  <c r="D10" i="1"/>
  <c r="C4" i="1"/>
  <c r="F20" i="1" l="1"/>
  <c r="E10" i="1"/>
</calcChain>
</file>

<file path=xl/sharedStrings.xml><?xml version="1.0" encoding="utf-8"?>
<sst xmlns="http://schemas.openxmlformats.org/spreadsheetml/2006/main" count="29" uniqueCount="21">
  <si>
    <t xml:space="preserve">No of Customers </t>
  </si>
  <si>
    <t>Rental Per Day Charge</t>
  </si>
  <si>
    <t>Profit</t>
  </si>
  <si>
    <t>Case 1</t>
  </si>
  <si>
    <t>Case 2</t>
  </si>
  <si>
    <t>No of Customers Group 1</t>
  </si>
  <si>
    <t>No of Customers Group 2</t>
  </si>
  <si>
    <t>Case 3</t>
  </si>
  <si>
    <t>No of Customers Group 3</t>
  </si>
  <si>
    <t>No of Customers Group 4</t>
  </si>
  <si>
    <t>Rental for Group 1 (High Distance Low Speed)</t>
  </si>
  <si>
    <t>Rental for Group 2 (Low Distance Low Speed)</t>
  </si>
  <si>
    <t>Rental for Group 3 (High Distance High Speed)</t>
  </si>
  <si>
    <t>Rental for Group 4 (Low Distance High Speed)</t>
  </si>
  <si>
    <t xml:space="preserve">2% Increase </t>
  </si>
  <si>
    <t>Rental for Group 1 (Less Distance - Good Driver)</t>
  </si>
  <si>
    <t>Rental for Group 2 (More Distance - Poor Driver)</t>
  </si>
  <si>
    <t xml:space="preserve">~10% Increase </t>
  </si>
  <si>
    <t xml:space="preserve">~22% Increase </t>
  </si>
  <si>
    <t>~4% Increase</t>
  </si>
  <si>
    <t>Profit Calculation for Pricing Model based on Customer segmentation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</si>
</sst>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55C7-C4DD-4DF9-A939-8D59A58CE767}">
  <dimension ref="A1:G20"/>
  <sheetViews>
    <sheetView tabSelected="1" workbookViewId="0">
      <selection activeCell="F7" sqref="F7"/>
    </sheetView>
  </sheetViews>
  <sheetFormatPr defaultRowHeight="15" x14ac:dyDescent="0.25"/>
  <cols>
    <col min="2" max="2" width="63.140625" customWidth="1"/>
    <col min="4" max="4" width="11" bestFit="1" customWidth="1"/>
    <col min="6" max="6" width="13.28515625" customWidth="1"/>
    <col min="7" max="7" width="15.140625" customWidth="1"/>
  </cols>
  <sheetData>
    <row r="1" spans="1:7" x14ac:dyDescent="0.25">
      <c r="A1" s="9" t="s">
        <v>20</v>
      </c>
      <c r="B1" s="9"/>
      <c r="C1" s="1" t="s">
        <v>3</v>
      </c>
      <c r="D1" s="1" t="s">
        <v>4</v>
      </c>
      <c r="E1" s="1" t="s">
        <v>7</v>
      </c>
      <c r="F1" s="1"/>
      <c r="G1" s="1"/>
    </row>
    <row r="2" spans="1:7" x14ac:dyDescent="0.25">
      <c r="A2" s="1" t="s">
        <v>3</v>
      </c>
      <c r="B2" s="1" t="s">
        <v>0</v>
      </c>
      <c r="C2" s="2">
        <v>4000</v>
      </c>
      <c r="D2" s="1"/>
      <c r="E2" s="1"/>
      <c r="F2" s="1"/>
      <c r="G2" s="1"/>
    </row>
    <row r="3" spans="1:7" x14ac:dyDescent="0.25">
      <c r="A3" s="1"/>
      <c r="B3" s="1" t="s">
        <v>1</v>
      </c>
      <c r="C3" s="2">
        <v>900</v>
      </c>
      <c r="D3" s="1"/>
      <c r="E3" s="1"/>
      <c r="F3" s="1"/>
      <c r="G3" s="1"/>
    </row>
    <row r="4" spans="1:7" x14ac:dyDescent="0.25">
      <c r="A4" s="1"/>
      <c r="B4" s="1" t="s">
        <v>2</v>
      </c>
      <c r="C4" s="3">
        <f>C2*C3</f>
        <v>3600000</v>
      </c>
      <c r="D4" s="1"/>
      <c r="E4" s="1"/>
      <c r="F4" s="1"/>
      <c r="G4" s="1"/>
    </row>
    <row r="5" spans="1:7" x14ac:dyDescent="0.25">
      <c r="A5" s="1"/>
      <c r="B5" s="1"/>
      <c r="C5" s="4"/>
      <c r="D5" s="1"/>
      <c r="E5" s="1"/>
      <c r="F5" s="1"/>
      <c r="G5" s="1"/>
    </row>
    <row r="6" spans="1:7" x14ac:dyDescent="0.25">
      <c r="A6" s="1" t="s">
        <v>4</v>
      </c>
      <c r="B6" s="1" t="s">
        <v>5</v>
      </c>
      <c r="C6" s="1"/>
      <c r="D6" s="5">
        <v>3200</v>
      </c>
      <c r="E6" s="1"/>
      <c r="F6" s="1"/>
      <c r="G6" s="1"/>
    </row>
    <row r="7" spans="1:7" x14ac:dyDescent="0.25">
      <c r="A7" s="1"/>
      <c r="B7" s="1" t="s">
        <v>6</v>
      </c>
      <c r="C7" s="1"/>
      <c r="D7" s="5">
        <v>800</v>
      </c>
      <c r="E7" s="1"/>
      <c r="F7" s="1"/>
      <c r="G7" s="1"/>
    </row>
    <row r="8" spans="1:7" x14ac:dyDescent="0.25">
      <c r="A8" s="1"/>
      <c r="B8" s="1" t="s">
        <v>15</v>
      </c>
      <c r="C8" s="1"/>
      <c r="D8" s="4">
        <v>900</v>
      </c>
      <c r="E8" s="1"/>
      <c r="F8" s="1"/>
      <c r="G8" s="1"/>
    </row>
    <row r="9" spans="1:7" x14ac:dyDescent="0.25">
      <c r="A9" s="1"/>
      <c r="B9" s="1" t="s">
        <v>16</v>
      </c>
      <c r="C9" s="1"/>
      <c r="D9" s="4">
        <v>1000</v>
      </c>
      <c r="E9" s="4">
        <f>111%*C3</f>
        <v>999.00000000000011</v>
      </c>
      <c r="F9" s="1" t="s">
        <v>17</v>
      </c>
      <c r="G9" s="1"/>
    </row>
    <row r="10" spans="1:7" x14ac:dyDescent="0.25">
      <c r="A10" s="1"/>
      <c r="B10" s="1" t="s">
        <v>2</v>
      </c>
      <c r="C10" s="1"/>
      <c r="D10" s="3">
        <f>(D6*D8)+(D7*D9)</f>
        <v>3680000</v>
      </c>
      <c r="E10" s="6">
        <f>((D10-C4)/C4)*100</f>
        <v>2.2222222222222223</v>
      </c>
      <c r="F10" s="1" t="s">
        <v>14</v>
      </c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 t="s">
        <v>7</v>
      </c>
      <c r="B12" s="1" t="s">
        <v>5</v>
      </c>
      <c r="C12" s="1"/>
      <c r="D12" s="1"/>
      <c r="E12" s="5">
        <v>696</v>
      </c>
      <c r="F12" s="1"/>
      <c r="G12" s="1"/>
    </row>
    <row r="13" spans="1:7" x14ac:dyDescent="0.25">
      <c r="A13" s="1"/>
      <c r="B13" s="1" t="s">
        <v>6</v>
      </c>
      <c r="C13" s="1"/>
      <c r="D13" s="1"/>
      <c r="E13" s="5">
        <v>2775</v>
      </c>
      <c r="F13" s="1"/>
      <c r="G13" s="1"/>
    </row>
    <row r="14" spans="1:7" x14ac:dyDescent="0.25">
      <c r="A14" s="1"/>
      <c r="B14" s="1" t="s">
        <v>8</v>
      </c>
      <c r="C14" s="1"/>
      <c r="D14" s="1"/>
      <c r="E14" s="5">
        <v>104</v>
      </c>
      <c r="F14" s="1"/>
      <c r="G14" s="1"/>
    </row>
    <row r="15" spans="1:7" x14ac:dyDescent="0.25">
      <c r="A15" s="1"/>
      <c r="B15" s="1" t="s">
        <v>9</v>
      </c>
      <c r="C15" s="1"/>
      <c r="D15" s="1"/>
      <c r="E15" s="5">
        <v>425</v>
      </c>
      <c r="F15" s="1"/>
      <c r="G15" s="1"/>
    </row>
    <row r="16" spans="1:7" x14ac:dyDescent="0.25">
      <c r="A16" s="1"/>
      <c r="B16" s="1" t="s">
        <v>10</v>
      </c>
      <c r="C16" s="1"/>
      <c r="D16" s="1"/>
      <c r="E16" s="7">
        <v>1000</v>
      </c>
      <c r="F16" s="1"/>
      <c r="G16" s="1"/>
    </row>
    <row r="17" spans="1:7" x14ac:dyDescent="0.25">
      <c r="A17" s="1"/>
      <c r="B17" s="1" t="s">
        <v>11</v>
      </c>
      <c r="C17" s="1"/>
      <c r="D17" s="1"/>
      <c r="E17" s="7">
        <v>900</v>
      </c>
      <c r="F17" s="1"/>
      <c r="G17" s="1"/>
    </row>
    <row r="18" spans="1:7" x14ac:dyDescent="0.25">
      <c r="A18" s="1"/>
      <c r="B18" s="1" t="s">
        <v>12</v>
      </c>
      <c r="C18" s="1"/>
      <c r="D18" s="1"/>
      <c r="E18" s="7">
        <v>1100</v>
      </c>
      <c r="F18" s="8">
        <f>122.23%*900</f>
        <v>1100.07</v>
      </c>
      <c r="G18" s="1" t="s">
        <v>18</v>
      </c>
    </row>
    <row r="19" spans="1:7" x14ac:dyDescent="0.25">
      <c r="A19" s="1"/>
      <c r="B19" s="1" t="s">
        <v>13</v>
      </c>
      <c r="C19" s="1"/>
      <c r="D19" s="1"/>
      <c r="E19" s="7">
        <v>1000</v>
      </c>
      <c r="F19" s="4">
        <f>111%*C3</f>
        <v>999.00000000000011</v>
      </c>
      <c r="G19" s="1" t="s">
        <v>17</v>
      </c>
    </row>
    <row r="20" spans="1:7" x14ac:dyDescent="0.25">
      <c r="A20" s="1"/>
      <c r="B20" s="1" t="s">
        <v>2</v>
      </c>
      <c r="C20" s="1"/>
      <c r="D20" s="1"/>
      <c r="E20" s="3">
        <f>(E12*E16)+(E13*E17)+(E14*E18)+(E15*E19)</f>
        <v>3732900</v>
      </c>
      <c r="F20" s="6">
        <f>(E20-C4)/C4*100</f>
        <v>3.6916666666666669</v>
      </c>
      <c r="G20" s="1" t="s">
        <v>19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2019-12-18T11:48:33Z</dcterms:created>
  <dcterms:modified xsi:type="dcterms:W3CDTF">2019-12-26T15:16:33Z</dcterms:modified>
</cp:coreProperties>
</file>